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comments4.xml" ContentType="application/vnd.openxmlformats-officedocument.spreadsheetml.comments+xml"/>
  <Override PartName="/xl/drawings/drawing11.xml" ContentType="application/vnd.openxmlformats-officedocument.drawing+xml"/>
  <Override PartName="/xl/comments5.xml" ContentType="application/vnd.openxmlformats-officedocument.spreadsheetml.comments+xml"/>
  <Override PartName="/xl/drawings/drawing12.xml" ContentType="application/vnd.openxmlformats-officedocument.drawing+xml"/>
  <Override PartName="/xl/comments6.xml" ContentType="application/vnd.openxmlformats-officedocument.spreadsheetml.comments+xml"/>
  <Override PartName="/xl/drawings/drawing13.xml" ContentType="application/vnd.openxmlformats-officedocument.drawing+xml"/>
  <Override PartName="/xl/comments7.xml" ContentType="application/vnd.openxmlformats-officedocument.spreadsheetml.comments+xml"/>
  <Override PartName="/xl/drawings/drawing14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150c Series Namosi JN1509\DataPacks\"/>
    </mc:Choice>
  </mc:AlternateContent>
  <xr:revisionPtr revIDLastSave="0" documentId="13_ncr:1_{94277D9E-A7C6-4B03-A036-4DA861B8D69B}" xr6:coauthVersionLast="47" xr6:coauthVersionMax="47" xr10:uidLastSave="{00000000-0000-0000-0000-000000000000}"/>
  <bookViews>
    <workbookView xWindow="28680" yWindow="-120" windowWidth="29040" windowHeight="15840" tabRatio="903" xr2:uid="{00000000-000D-0000-FFFF-FFFF00000000}"/>
  </bookViews>
  <sheets>
    <sheet name="Uncertainty &amp; Tolerance Limits" sheetId="47885" r:id="rId1"/>
    <sheet name="Indicative Values" sheetId="47888" r:id="rId2"/>
    <sheet name="Performance Gates" sheetId="47886" r:id="rId3"/>
    <sheet name="Abbreviations" sheetId="47890" r:id="rId4"/>
    <sheet name="Laboratory List" sheetId="47894" r:id="rId5"/>
    <sheet name="Homogeneity" sheetId="47895" r:id="rId6"/>
    <sheet name="Fire Assay" sheetId="47896" r:id="rId7"/>
    <sheet name="AR Digest 10-50g" sheetId="47897" r:id="rId8"/>
    <sheet name="4-Acid" sheetId="47898" r:id="rId9"/>
    <sheet name="Aqua Regia" sheetId="47899" r:id="rId10"/>
    <sheet name="Fusion XRF" sheetId="47900" r:id="rId11"/>
    <sheet name="Thermograv" sheetId="47901" r:id="rId12"/>
    <sheet name="IRC" sheetId="47902" r:id="rId13"/>
    <sheet name="Laser Ablation" sheetId="47903" r:id="rId14"/>
  </sheets>
  <calcPr calcId="191029" iterateDelta="0"/>
</workbook>
</file>

<file path=xl/calcChain.xml><?xml version="1.0" encoding="utf-8"?>
<calcChain xmlns="http://schemas.openxmlformats.org/spreadsheetml/2006/main">
  <c r="H23" i="47895" l="1"/>
  <c r="I26" i="47895" l="1"/>
  <c r="I27" i="47895" s="1"/>
  <c r="J26" i="4789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C1090A53-3B4B-48E8-8082-53E6ABFC14A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" authorId="0" shapeId="0" xr:uid="{C63C6725-C3DE-482D-9D4D-442D7FD39B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" authorId="0" shapeId="0" xr:uid="{8A864EFB-699F-4E59-A300-C2E2E1EB50F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31" authorId="0" shapeId="0" xr:uid="{CD711C64-4C8B-4967-B0E2-9D71CD56DC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AB5BD323-F714-4897-AB54-0A35C6402FA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62188AA1-CCC2-4D00-A974-36B62A0FA0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53BF7562-1639-4C95-AB56-7AE9E407E5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DAD81952-C789-4614-957F-278FB14115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208DDE9F-46C4-45BC-9725-28866A1B99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8042EEE9-1255-4954-BC0B-80318477D5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138CE4F8-264A-4989-B058-EFDC614FFA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5" authorId="0" shapeId="0" xr:uid="{7D78392F-28E4-44B3-B135-6EF3D5CE7B4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3" authorId="0" shapeId="0" xr:uid="{1F2FBF2A-C107-498B-8A12-D214E5F272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2" authorId="0" shapeId="0" xr:uid="{7ED60F8C-1060-487A-A3E7-7C4DAE4C97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0" authorId="0" shapeId="0" xr:uid="{628C590B-7E45-496B-A39F-BF313AA7B2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9" authorId="0" shapeId="0" xr:uid="{D2CE2205-D2C6-4B0E-9D3C-63459B58EFF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16EE667E-E47E-444F-9222-33BEBC187D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6" authorId="0" shapeId="0" xr:uid="{11052853-C2CA-4125-80C0-838A2EC2146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4" authorId="0" shapeId="0" xr:uid="{7B53989B-91BD-4DC9-B478-1755D6D29A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2" authorId="0" shapeId="0" xr:uid="{AAA29857-42AE-49DB-AE1F-7AE5A48A11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0" authorId="0" shapeId="0" xr:uid="{E443A921-68FD-4777-8D79-60F6D5A8E6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8" authorId="0" shapeId="0" xr:uid="{2E0162C8-C2DE-4952-9ABE-423EF78D47E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6" authorId="0" shapeId="0" xr:uid="{B3C4B5AF-2CD4-4B38-B9D8-2F5073AFF3B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4" authorId="0" shapeId="0" xr:uid="{23C2616E-5EF5-4EA5-912D-436F37CE2C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2" authorId="0" shapeId="0" xr:uid="{FA674CF3-39EF-4B42-8C3E-3C84089227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1" authorId="0" shapeId="0" xr:uid="{121E2828-8795-48E5-B187-DFA181D699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E4D83721-A6C2-4C13-B430-1D44FC0089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7" authorId="0" shapeId="0" xr:uid="{DA83DB0D-451B-4C6A-B0A6-E7E44400D4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5" authorId="0" shapeId="0" xr:uid="{4009DEA7-0E92-4799-B3FA-2FE9838DDB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3" authorId="0" shapeId="0" xr:uid="{8479C35F-8096-4627-BA31-5D54B651C2D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1" authorId="0" shapeId="0" xr:uid="{06A141EE-4027-42C7-9821-C4684EAB5F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9" authorId="0" shapeId="0" xr:uid="{0D4F2839-728F-4E38-B520-A7A0620D17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7" authorId="0" shapeId="0" xr:uid="{17486F42-5B9C-4A8B-B12E-CDBD16873FB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6" authorId="0" shapeId="0" xr:uid="{79C650CC-3E62-48C2-9963-A8696F2A59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4" authorId="0" shapeId="0" xr:uid="{D17D7F5F-E932-41DE-AC7D-CBDE770D96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2" authorId="0" shapeId="0" xr:uid="{6A6B1B47-7F99-4960-B48F-3D64859E6B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0" authorId="0" shapeId="0" xr:uid="{C3C258D7-FAEE-4C63-95C1-B441AF271E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8" authorId="0" shapeId="0" xr:uid="{F2649330-DC75-41DE-9831-E63AE31351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6" authorId="0" shapeId="0" xr:uid="{2B2FF3A8-7D59-454A-A8F1-2AF299456F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4" authorId="0" shapeId="0" xr:uid="{A3351C50-1387-4546-9CAB-0F45B56E68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3" authorId="0" shapeId="0" xr:uid="{B439891F-F9A6-4253-95F7-7AD3F55D3D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1" authorId="0" shapeId="0" xr:uid="{C7971A70-8F58-4F45-B602-8F1A82CA123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9" authorId="0" shapeId="0" xr:uid="{960792AC-7819-492A-A361-4BE6BB4317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7" authorId="0" shapeId="0" xr:uid="{803254A6-FB63-421E-8E69-BAD6F3DF67D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5" authorId="0" shapeId="0" xr:uid="{2071CB24-A6FF-4ADE-9D84-BA880A4AA1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3" authorId="0" shapeId="0" xr:uid="{A895F8C9-D719-43B6-B8A1-4C200877266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2" authorId="0" shapeId="0" xr:uid="{8638FA23-1831-486D-B698-849D75F482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0" authorId="0" shapeId="0" xr:uid="{D4240C8E-EC47-4725-A303-85E4790D896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8" authorId="0" shapeId="0" xr:uid="{5487C96C-B0D1-4454-9C9F-478B6EB236D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6" authorId="0" shapeId="0" xr:uid="{3B162935-23D1-4FAF-A146-8268B3F74D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4" authorId="0" shapeId="0" xr:uid="{45D600D3-B099-4D97-B71E-EEC108C1B61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2" authorId="0" shapeId="0" xr:uid="{AE3C5E3D-273C-4798-AB93-236D2A538D7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0" authorId="0" shapeId="0" xr:uid="{202DDEE1-1413-43FB-B772-404B3408E66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8" authorId="0" shapeId="0" xr:uid="{DCB9FA49-CFCC-43A9-89FB-F3FD504C73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7" authorId="0" shapeId="0" xr:uid="{E70CC7E9-7047-484D-A915-A442419828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6" authorId="0" shapeId="0" xr:uid="{264110B0-EDAB-46CC-8EDE-BD4B939F501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5" authorId="0" shapeId="0" xr:uid="{4483E622-4776-4CCF-A1D6-0FDCCFFA73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3" authorId="0" shapeId="0" xr:uid="{38C64A3E-36FA-4D13-868A-28081A4295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1" authorId="0" shapeId="0" xr:uid="{5FF84D6D-D740-477E-9015-E9ADEBC409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0" authorId="0" shapeId="0" xr:uid="{D1A92478-CA50-4FAC-8E10-01B0D13B540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9" authorId="0" shapeId="0" xr:uid="{3E479525-310A-47B2-9697-7C7C97C5875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7" authorId="0" shapeId="0" xr:uid="{B776A005-2B50-4780-A650-DDD5A9736D2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5" authorId="0" shapeId="0" xr:uid="{292BD55D-F5B4-4CC4-819C-0C186CC787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4" authorId="0" shapeId="0" xr:uid="{6E19A624-C242-4466-8188-7A704BA26A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2" authorId="0" shapeId="0" xr:uid="{4CA5BC8F-E019-414F-9E5F-0BB923B8E9E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1" authorId="0" shapeId="0" xr:uid="{1E4580C0-22EE-432E-B747-A72EDC4294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9" authorId="0" shapeId="0" xr:uid="{F9DBF41D-2F87-4816-9123-D8106825FA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5ADCE520-4DFD-4C7D-838A-A4618D7F393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 shapeId="0" xr:uid="{6AB9FD09-3557-4946-B98A-BF1983C4FD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 shapeId="0" xr:uid="{BE4BAD9C-EED0-4E52-8C77-6E8A3BA8AAF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 shapeId="0" xr:uid="{3C9108E6-A5EF-4EAC-B61C-5766B2C51A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 shapeId="0" xr:uid="{13EE47C9-51C7-468E-8A2C-94FCB429C7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 shapeId="0" xr:uid="{29FE97E9-8D68-44ED-A13E-EBFC0D670E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7" authorId="0" shapeId="0" xr:uid="{1432B24C-F2BA-43A9-AEED-81B0655C2C9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6" authorId="0" shapeId="0" xr:uid="{9C3A95FF-0DE3-4FF7-A983-C44151EAFD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4" authorId="0" shapeId="0" xr:uid="{0EF5A10E-DA7C-4E91-B92A-5C3C860444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3" authorId="0" shapeId="0" xr:uid="{559A8B68-9E3E-4CAA-B1CC-4EDC37693AF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2" authorId="0" shapeId="0" xr:uid="{479CB03C-D0A6-45A7-8192-B6DD8C1BA8D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1" authorId="0" shapeId="0" xr:uid="{911C099D-6FA3-4160-9C9D-F0F5EA374C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9" authorId="0" shapeId="0" xr:uid="{8279C5ED-9E52-40A3-8DD0-1D88490B02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7" authorId="0" shapeId="0" xr:uid="{575DC733-FE26-4DB0-8DA6-0C16D623DCA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5" authorId="0" shapeId="0" xr:uid="{B1392C56-70EB-4209-80EE-F9E7DEAB9F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362A1E8C-E139-48D7-B9D7-4E3804B4DDE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11" authorId="0" shapeId="0" xr:uid="{8CFECC92-492E-4D47-AA5C-08AA1A505C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9" authorId="0" shapeId="0" xr:uid="{B76446E2-0BF2-478D-8CE0-8693B5E4EE6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7" authorId="0" shapeId="0" xr:uid="{6F9B1198-59D6-4AEE-BA36-27255E29FA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6" authorId="0" shapeId="0" xr:uid="{B6A375DA-C53C-4C5E-B096-DD01C53B8B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84" authorId="0" shapeId="0" xr:uid="{1E0726F3-DF06-4F7F-8F9A-E2EF444DF6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3" authorId="0" shapeId="0" xr:uid="{F356A607-E134-40C2-A158-939AB699887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22" authorId="0" shapeId="0" xr:uid="{1901BB69-D4E1-4C3A-9D8A-3BAFD8C213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0" authorId="0" shapeId="0" xr:uid="{8C29BF6A-761C-4B46-8CFE-96894B4366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8" authorId="0" shapeId="0" xr:uid="{B01A24B2-2D13-45D9-AC7F-B8D70583CD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6" authorId="0" shapeId="0" xr:uid="{DE87D5E7-775F-4313-A681-2556FCB2CEA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94" authorId="0" shapeId="0" xr:uid="{F391FF91-EE83-4F3D-8058-BB30D50DBF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3" authorId="0" shapeId="0" xr:uid="{71E96508-BAAE-41A4-A3C3-1534AE7D89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3C464055-91E7-42AC-8B54-0CFF64A5E1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9" authorId="0" shapeId="0" xr:uid="{5BB23FC4-236F-43EA-9B5E-4D90594055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67" authorId="0" shapeId="0" xr:uid="{89182B0A-19F7-41D2-9F6C-1838CF18E9D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5" authorId="0" shapeId="0" xr:uid="{ACBE3AD2-4227-481F-8B45-5BD587CA068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3" authorId="0" shapeId="0" xr:uid="{8767C23D-327B-4C38-B45F-4D35E480F29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1" authorId="0" shapeId="0" xr:uid="{379310ED-4637-4A66-AC36-F398B4C50A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9" authorId="0" shapeId="0" xr:uid="{C72E91C1-15A1-4765-9AE4-97B94C8A8F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191F0430-E24A-40A2-A238-78EE90F29FA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6" authorId="0" shapeId="0" xr:uid="{95CFB06D-9B81-45A4-B203-EB147230A0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4" authorId="0" shapeId="0" xr:uid="{2F5C5553-77E9-490A-A3F6-BAA0ECCB51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2" authorId="0" shapeId="0" xr:uid="{06A4FDF0-A555-4389-A2BF-1EECA1F058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0" authorId="0" shapeId="0" xr:uid="{8646197A-8733-4A68-A94E-6903F0F6A5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48" authorId="0" shapeId="0" xr:uid="{7B9E8AC7-F463-42A1-8ABF-9F77C57C3EA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66" authorId="0" shapeId="0" xr:uid="{FD737049-3226-4F13-B2A6-D054550A47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84" authorId="0" shapeId="0" xr:uid="{AC69D709-7D7A-4A26-9337-DC6DD2C7E1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2" authorId="0" shapeId="0" xr:uid="{2A653EC6-EB85-4783-A346-5F4AAEFEDAD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0" authorId="0" shapeId="0" xr:uid="{F1BF4CB6-5702-4D17-AAD6-ADE6D97F4A2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9" authorId="0" shapeId="0" xr:uid="{BCA3DBD2-EF6A-4312-AF2F-25DF0943AEB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58" authorId="0" shapeId="0" xr:uid="{02F8ACB0-68DB-4E68-A939-9626F19614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77" authorId="0" shapeId="0" xr:uid="{F6EEC7D1-C18F-4B15-A657-914EDC43A2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5" authorId="0" shapeId="0" xr:uid="{1DF40D45-BBC5-40E4-91B9-98E23FD4E8E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3" authorId="0" shapeId="0" xr:uid="{C6D29604-1CBB-498D-883A-0E462BFFBD9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1" authorId="0" shapeId="0" xr:uid="{839036BC-E44B-4193-87F5-B1B7F0CF6D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49" authorId="0" shapeId="0" xr:uid="{5507FA4F-A513-4687-B827-912C3C75DDE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67" authorId="0" shapeId="0" xr:uid="{96125292-63B8-48FC-9985-2A51701985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5" authorId="0" shapeId="0" xr:uid="{76DE454F-6B29-4F41-81A8-79AA0226E6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4" authorId="0" shapeId="0" xr:uid="{25D0E2AD-37A6-45FE-995E-9790335EB3E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2" authorId="0" shapeId="0" xr:uid="{DB04D848-77FA-4023-B436-DAFBD9645E0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0" authorId="0" shapeId="0" xr:uid="{F9D5400B-1C76-42F3-A538-24B5E702930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59" authorId="0" shapeId="0" xr:uid="{666C892D-A245-45FF-BC7A-3CBCD83ED62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7" authorId="0" shapeId="0" xr:uid="{FBB1008E-EEDF-413F-A28C-4238B8B81A3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5" authorId="0" shapeId="0" xr:uid="{99963E6D-107E-4565-9CBE-F797B174FF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3" authorId="0" shapeId="0" xr:uid="{AB2EFB42-236B-435A-8529-5B266DD51B0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31" authorId="0" shapeId="0" xr:uid="{C03DC258-3407-4630-90FB-BFE2838A08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49" authorId="0" shapeId="0" xr:uid="{B9584F42-5346-4721-861D-BDDFEAE027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67" authorId="0" shapeId="0" xr:uid="{1A5F0D23-338B-42FB-AA1A-D26CB02627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85" authorId="0" shapeId="0" xr:uid="{C6CC344F-5474-43F6-AF16-2DD160AA535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36EAFD44-650A-4737-AD10-F7B4F1C661B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0E86550F-489F-4124-9C33-AF8DBA2D7D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DAEDA292-3328-4014-B354-E5F12FD7320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23AD8E8F-0768-454A-9896-E187842377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EF58DBC3-FC93-4BB6-B693-5FCCA66A48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ABBACA2F-67EA-4628-91A4-8CBEB06CF0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ADBFAEAA-5EA2-4061-B99F-7EF4C261CB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C3161229-8B74-47C0-A169-6FCA4E0AE01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FA6EAF90-B44A-44B6-A5D9-65B5CCC721D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7B981792-DDAA-442A-A947-CD8D643836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D2A01BA5-C180-46FE-9211-BAF262D239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85380FF9-51D1-4AF5-8121-99AE7D9E12C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00BBBB70-11C5-4B10-BDBA-199DD6FA3A3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3F195ED8-7C0B-44F9-A4AA-779E89450A8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2DCAD418-885B-4A73-89F9-8784771FC4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414E18C9-DCB9-4C59-AE46-79AAEDE2B01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168949FE-85B8-4BFE-9F9C-F7CF0A6CB2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D318347C-6BEF-4FFD-8E47-92C2F0BCD9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1660D37A-47A3-4158-9F03-A7ADDF68332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9F8ED12A-3E6B-49E0-B3C5-2196D415F03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009573A3-FD4E-4564-A180-6159AD265E4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ACC8E404-3815-4084-B876-92402F0DEA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6BA1B124-B5BF-43A9-B267-DC7EF091417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04FD49DF-06D1-49DF-B9C9-14E9D6E7C7A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6C81C9DC-685E-401B-AB69-CE32ADFEEC1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71D12040-F44C-4826-A8D0-06D851DC20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DCE29780-B0ED-45CF-AF60-D18BACB2A1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3" authorId="0" shapeId="0" xr:uid="{52A20633-48EE-49E4-B4FA-6811C0EDDCA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 xr:uid="{C3AFAF54-3DA1-4273-B8AA-360E89BBD10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 xr:uid="{EE57B4BD-063E-44CB-8A1E-4C830567DA4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 xr:uid="{8987704A-B4B3-48A6-B481-360F2B6F4EE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 xr:uid="{90265BC4-88E2-4A10-A111-A105EF5733E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 xr:uid="{50707D47-9276-4E25-9C95-81AFBF8C57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 xr:uid="{AB69991C-E990-4C83-B3B5-4EF4389448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 xr:uid="{C2BC3490-0A9D-4575-BB65-4EB0440FC62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3E33488B-43BD-4C18-8155-5A35434507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 xr:uid="{D4C3D3A4-56EB-455E-A130-51E8217E09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 xr:uid="{00069011-DAE7-4AF3-810C-AB2AEEEF7B9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 xr:uid="{D5170562-F292-4346-B39E-812A5256117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 xr:uid="{C5C4B45C-99B0-4838-BA81-1E8DE36A1E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 xr:uid="{4224463C-7E61-4FCA-8732-A34A20CD105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 xr:uid="{109713E4-5689-4F66-9EC8-8B3714A9C1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 xr:uid="{8F9166E5-2904-463B-85E9-583C9058F8B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 xr:uid="{D601CF5A-88F9-4BB3-B994-C9CD27B4FF9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31E39391-2168-49BE-9C74-D0ED1472BDB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 xr:uid="{3BE078D4-5A23-4820-8FC6-9D58387439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 xr:uid="{59E970F4-9B46-4348-83EC-E05ACB7990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 xr:uid="{C35C0346-4771-4633-B2C4-F2A4B35C670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 xr:uid="{57DBE417-54E1-43FE-821F-28E1262F834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 xr:uid="{E1552E21-5F71-4801-8019-2A2A488E879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 xr:uid="{55F7A363-F4A6-41BC-8BB3-E38054D2A5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 xr:uid="{1C76C48A-B3C3-4B02-B2C1-6F0A81EDCE4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 xr:uid="{666A637B-EA0E-4454-B27B-8E8051757EF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83E50A6E-86CA-4BD8-89BC-E16B1B1104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 xr:uid="{3851C31E-87F4-4903-B043-1F1D14319E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 xr:uid="{780DCDBA-F121-4496-A2D5-66716097DC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 xr:uid="{A78C5D0B-BA2C-4971-B4BF-091CB055B03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 xr:uid="{4FC64B1E-5A10-4B2F-836E-53EEBE8317E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 xr:uid="{CEE39126-03D6-4F4C-BC04-AE008E02367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 xr:uid="{C6857200-8F11-4B09-8B64-D247057CDF3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 xr:uid="{3F735FAA-0B4A-4389-A804-CDC2DB6D31F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 xr:uid="{47721C32-2FFB-436F-A4C0-39357B5E99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6161D6F5-776C-42A0-8488-736EB75F63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 xr:uid="{6D26ED5B-9863-462E-AE7A-CD29CDA3D7C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 xr:uid="{32C9A814-D485-488C-81A9-7346AD2294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 xr:uid="{7DE11682-7EB7-42EF-8CE4-084F52D5D8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 xr:uid="{95F67A54-3AA7-49A6-A328-8F9A72720D1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 xr:uid="{C64696A0-9EDA-4C2D-B3D9-A156967E521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 xr:uid="{B4DE7670-9B04-40ED-ABA2-7D4BD7917E2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 xr:uid="{E888EAD8-7478-4BF9-9964-FF5BB4985C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 xr:uid="{B1E45D84-902B-4A18-819E-CE6A3C63486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0C80D41A-2BF2-4534-B6DB-F6097944E21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 xr:uid="{D387004C-D7B7-42B8-AE96-965E31AF61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 xr:uid="{04A99B90-180F-4518-8022-0BE396B344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 xr:uid="{64BBF8F8-E0A5-4CDA-8BD6-49943FDB6E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 xr:uid="{F1E29367-D13F-4D11-9204-82BBC59B90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 xr:uid="{65C7B720-2D14-4EE2-9800-CD05ACF611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 shapeId="0" xr:uid="{33EE6E00-968F-461F-BB78-E87987FAD5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<sst xmlns="http://schemas.openxmlformats.org/spreadsheetml/2006/main" count="13868" uniqueCount="647">
  <si>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</si>
  <si>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</si>
  <si>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</si>
  <si>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</si>
  <si>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</si>
  <si>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</si>
  <si>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</si>
  <si>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</si>
  <si>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</si>
  <si>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</si>
  <si>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</si>
  <si>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</si>
  <si>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</si>
  <si>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</si>
  <si>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</si>
  <si>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</si>
  <si>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</si>
  <si>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</si>
  <si>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</si>
  <si>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</si>
  <si>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</si>
  <si>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</si>
  <si>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</si>
  <si>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</si>
  <si>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</si>
  <si>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</si>
  <si>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</si>
  <si>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</si>
  <si>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</si>
  <si>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</si>
  <si>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</si>
  <si>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</si>
  <si>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</si>
  <si>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</si>
  <si>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</si>
  <si>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</si>
  <si>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</si>
  <si>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</si>
  <si>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</si>
  <si>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</si>
  <si>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</si>
  <si>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</si>
  <si>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</si>
  <si>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</si>
  <si>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</si>
  <si>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</si>
  <si>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</si>
  <si>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</si>
  <si>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</si>
  <si>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</si>
  <si>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</si>
  <si>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</si>
  <si>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</si>
  <si>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</si>
  <si>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</si>
  <si>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</si>
  <si>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</si>
  <si>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</si>
  <si>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</si>
  <si>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</si>
  <si>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</si>
  <si>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</si>
  <si>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Si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</si>
  <si>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</si>
  <si>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</si>
  <si>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</si>
  <si>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</si>
  <si>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</si>
  <si>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</si>
  <si>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</si>
  <si>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</si>
  <si>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</si>
  <si>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</si>
  <si>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</si>
  <si>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</si>
  <si>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</si>
  <si>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</si>
  <si>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</si>
  <si>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</si>
  <si>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</si>
  <si>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</si>
  <si>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</si>
  <si>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</si>
  <si>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</si>
  <si>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</si>
  <si>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</si>
  <si>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</si>
  <si>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</si>
  <si>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</si>
  <si>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</si>
  <si>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</si>
  <si>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</si>
  <si>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</si>
  <si>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</si>
  <si>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</si>
  <si>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</si>
  <si>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</si>
  <si>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&lt; 0.2</t>
  </si>
  <si>
    <t>Au</t>
  </si>
  <si>
    <t>BF*XRF</t>
  </si>
  <si>
    <t>IRC</t>
  </si>
  <si>
    <t>CaO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</si>
  <si>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</si>
  <si>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</si>
  <si>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</si>
  <si>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</si>
  <si>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</si>
  <si>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</si>
  <si>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</si>
  <si>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</si>
  <si>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</si>
  <si>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</si>
  <si>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</si>
  <si>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INAA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</si>
  <si>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</si>
  <si>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</si>
  <si>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</si>
  <si>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</si>
  <si>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</si>
  <si>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</si>
  <si>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</si>
  <si>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</si>
  <si>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</si>
  <si>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</si>
  <si>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</si>
  <si>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</si>
  <si>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</si>
  <si>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</si>
  <si>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</si>
  <si>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</si>
  <si>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</si>
  <si>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</si>
  <si>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</si>
  <si>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</si>
  <si>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</si>
  <si>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</si>
  <si>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</si>
  <si>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</si>
  <si>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</si>
  <si>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</si>
  <si>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</si>
  <si>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</si>
  <si>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</si>
  <si>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Dy, ppm</t>
  </si>
  <si>
    <t>Eu, ppm</t>
  </si>
  <si>
    <t>Fe, wt.%</t>
  </si>
  <si>
    <t>Ga, ppm</t>
  </si>
  <si>
    <t>Gd, ppm</t>
  </si>
  <si>
    <t>Hf, ppm</t>
  </si>
  <si>
    <t>Ho, ppm</t>
  </si>
  <si>
    <t>K, wt.%</t>
  </si>
  <si>
    <t>La, ppm</t>
  </si>
  <si>
    <t>Lu, ppm</t>
  </si>
  <si>
    <t>Mg, wt.%</t>
  </si>
  <si>
    <t>Mn, wt.%</t>
  </si>
  <si>
    <t>Nd, ppm</t>
  </si>
  <si>
    <t>Pr, ppm</t>
  </si>
  <si>
    <t>Rb, ppm</t>
  </si>
  <si>
    <t>Sm, ppm</t>
  </si>
  <si>
    <t>Sr, ppm</t>
  </si>
  <si>
    <t>Tb, ppm</t>
  </si>
  <si>
    <t>Th, ppm</t>
  </si>
  <si>
    <t>Ti, wt.%</t>
  </si>
  <si>
    <t>Tm, ppm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</si>
  <si>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</si>
  <si>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</si>
  <si>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</si>
  <si>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</si>
  <si>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</si>
  <si>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</si>
  <si>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</si>
  <si>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</si>
  <si>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</si>
  <si>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</si>
  <si>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</si>
  <si>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</si>
  <si>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</si>
  <si>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</si>
  <si>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</si>
  <si>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</si>
  <si>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</si>
  <si>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</si>
  <si>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</si>
  <si>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</si>
  <si>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</si>
  <si>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</si>
  <si>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</si>
  <si>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gm</t>
  </si>
  <si>
    <t>Nominal Mass Value</t>
  </si>
  <si>
    <t>Parameters</t>
  </si>
  <si>
    <t xml:space="preserve"> RSD Upscale Factor</t>
  </si>
  <si>
    <t xml:space="preserve"> RSD</t>
  </si>
  <si>
    <t xml:space="preserve"> SD</t>
  </si>
  <si>
    <t xml:space="preserve"> Median</t>
  </si>
  <si>
    <t xml:space="preserve"> Mean</t>
  </si>
  <si>
    <t>Response
SmplMass(g)</t>
  </si>
  <si>
    <t>SID</t>
  </si>
  <si>
    <t>Lot</t>
  </si>
  <si>
    <t>LabCode</t>
  </si>
  <si>
    <t>LabSlot</t>
  </si>
  <si>
    <t>Branch</t>
  </si>
  <si>
    <t>Smp#</t>
  </si>
  <si>
    <t>:</t>
  </si>
  <si>
    <t>ANSLu</t>
  </si>
  <si>
    <t>Pb Fire Assay</t>
  </si>
  <si>
    <t>&lt; 3</t>
  </si>
  <si>
    <t>Aqua Regia Digestion</t>
  </si>
  <si>
    <t>Cl</t>
  </si>
  <si>
    <t>Laser Ablation ICP-MS</t>
  </si>
  <si>
    <t>Aqua Regia Digestion (sample weights 10-50g)</t>
  </si>
  <si>
    <t>Au, ppb</t>
  </si>
  <si>
    <t>Ag, ppm</t>
  </si>
  <si>
    <t>As, ppm</t>
  </si>
  <si>
    <t>Bi, ppm</t>
  </si>
  <si>
    <t>Cd, ppm</t>
  </si>
  <si>
    <t>Cu, wt.%</t>
  </si>
  <si>
    <t>Er, ppm</t>
  </si>
  <si>
    <t>Re, ppm</t>
  </si>
  <si>
    <t>S, wt.%</t>
  </si>
  <si>
    <t>Sb, ppm</t>
  </si>
  <si>
    <t>Se, ppm</t>
  </si>
  <si>
    <t>Te, ppm</t>
  </si>
  <si>
    <t>W, ppm</t>
  </si>
  <si>
    <t>B, ppm</t>
  </si>
  <si>
    <t>Ge, ppm</t>
  </si>
  <si>
    <t>Hg, ppm</t>
  </si>
  <si>
    <t>Lab</t>
  </si>
  <si>
    <t>No</t>
  </si>
  <si>
    <t>00</t>
  </si>
  <si>
    <t>1.01</t>
  </si>
  <si>
    <t>1.02</t>
  </si>
  <si>
    <t>1.03</t>
  </si>
  <si>
    <t>1.04</t>
  </si>
  <si>
    <t>1.05</t>
  </si>
  <si>
    <t>1.06</t>
  </si>
  <si>
    <t>1.07</t>
  </si>
  <si>
    <t>1.08</t>
  </si>
  <si>
    <t>1.09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</si>
  <si>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</si>
  <si>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</si>
  <si>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</si>
  <si>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</si>
  <si>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</si>
  <si>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</si>
  <si>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</si>
  <si>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</si>
  <si>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</si>
  <si>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</si>
  <si>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1.21</t>
  </si>
  <si>
    <t>1.22</t>
  </si>
  <si>
    <t>1.23</t>
  </si>
  <si>
    <t>1.24</t>
  </si>
  <si>
    <t>1.25</t>
  </si>
  <si>
    <t>1.26</t>
  </si>
  <si>
    <t>1.27</t>
  </si>
  <si>
    <t>1.29</t>
  </si>
  <si>
    <t>1.30</t>
  </si>
  <si>
    <t>FA*AAS</t>
  </si>
  <si>
    <t>FA*OES</t>
  </si>
  <si>
    <t>FA*MS</t>
  </si>
  <si>
    <t>0.085g</t>
  </si>
  <si>
    <t>50g</t>
  </si>
  <si>
    <t>15g</t>
  </si>
  <si>
    <t>Mean</t>
  </si>
  <si>
    <t>Median</t>
  </si>
  <si>
    <t>Std Dev.</t>
  </si>
  <si>
    <t>PDM3</t>
  </si>
  <si>
    <t>Z-Score (Absolute)</t>
  </si>
  <si>
    <t>NA</t>
  </si>
  <si>
    <t>Results from laboratory 1.19 were removed due to their 10 ppb reading resolution.</t>
  </si>
  <si>
    <t>Indicative</t>
  </si>
  <si>
    <t>1.20</t>
  </si>
  <si>
    <t>AR*AAS</t>
  </si>
  <si>
    <t>AR*MS</t>
  </si>
  <si>
    <t>AR*OES/MS</t>
  </si>
  <si>
    <t>10g</t>
  </si>
  <si>
    <t>4A*MS</t>
  </si>
  <si>
    <t>4A*OES/MS</t>
  </si>
  <si>
    <t>Results from laboratories 1.01, 1.02 and 1.27 were removed due to their 0.1 ppm reading resolution.</t>
  </si>
  <si>
    <t>Results from laboratories 1.02, 1.03, 1.17, 1.23 and 1.27 were removed due to their 1 ppm reading resolution.</t>
  </si>
  <si>
    <t>Results from laboratories 1.02 and 1.27 were removed due to their 0.1 ppm reading resolution.</t>
  </si>
  <si>
    <t>Results from laboratories 1.01 and 1.30 were removed due to their 1 ppm reading resolution.</t>
  </si>
  <si>
    <t>Results from laboratory 1.17 were removed due to their 1 ppm reading resolution.</t>
  </si>
  <si>
    <t>Results from laboratories 1.01, 1.09, 1.27 and 1.29 were removed due to their 0.1 ppm reading resolution.</t>
  </si>
  <si>
    <t>Results from laboratories 1.03 and 1.23 were removed due to their 0.1 ppm reading resolution.</t>
  </si>
  <si>
    <t>Results from laboratories 1.01, 1.04 and 1.30 were removed due to their 1 ppm reading resolution.</t>
  </si>
  <si>
    <t>&lt; 0.05</t>
  </si>
  <si>
    <t>Results from laboratory 1.02 were removed due to their 0.1 wt.% reading resolution.</t>
  </si>
  <si>
    <t>&lt; 2.5</t>
  </si>
  <si>
    <t>Results from laboratories 1.02, 1.03, 1.23 and 1.27 were removed due to their 0.1 ppm reading resolution.</t>
  </si>
  <si>
    <t>&lt; 0.5</t>
  </si>
  <si>
    <t>Results from laboratories 1.01, 1.02, 1.09, 1.22 and 1.27 were removed due to their 0.1 ppm reading resolution.</t>
  </si>
  <si>
    <t>&lt; 20</t>
  </si>
  <si>
    <t>Results from laboratory 1.23 were removed due to their 0.1 ppm reading resolution.</t>
  </si>
  <si>
    <t>AR*OES</t>
  </si>
  <si>
    <t>01g</t>
  </si>
  <si>
    <t>0.5g</t>
  </si>
  <si>
    <t>0.25g</t>
  </si>
  <si>
    <t>0.2g</t>
  </si>
  <si>
    <t>Results from laboratory 1.27 were removed due to their 1 ppm reading resolution.</t>
  </si>
  <si>
    <t>&lt; 3.5</t>
  </si>
  <si>
    <t>Results from laboratory 1.30 were removed due to their 1 ppm reading resolution.</t>
  </si>
  <si>
    <t>Results from laboratories 1.02 and 1.27 were removed due to their 1 ppm reading resolution.</t>
  </si>
  <si>
    <t>Results from laboratories 1.27 and 1.29 were removed due to their 0.1 ppm reading resolution.</t>
  </si>
  <si>
    <t>Results from laboratory 1.27 were removed due to their 0.1 ppm reading resolution.</t>
  </si>
  <si>
    <t>Results from laboratory 1.02 were removed due to their 0.1 ppm reading resolution.</t>
  </si>
  <si>
    <t>Results from laboratory 1.01 were removed due to their 1 ppm reading resolution.</t>
  </si>
  <si>
    <t>Results from laboratories 1.01, 1.17 and 1.29 were removed due to their 1 ppm reading resolution.</t>
  </si>
  <si>
    <t>Results from laboratories 1.02, 1.22 and 1.27 were removed due to their 0.1 ppm reading resolution.</t>
  </si>
  <si>
    <t>BV Geo</t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</si>
  <si>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</si>
  <si>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</si>
  <si>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</si>
  <si>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</si>
  <si>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</si>
  <si>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</si>
  <si>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</si>
  <si>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</si>
  <si>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</si>
  <si>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</si>
  <si>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aqua regia digestion with atomic absorption spectroscopy</t>
  </si>
  <si>
    <t>aqua regia digestion with inductively coupled plasma mass spectroscopy</t>
  </si>
  <si>
    <t>aqua regia digestion with inductively coupled plasma optical emission spectroscopy</t>
  </si>
  <si>
    <t>aqua regia digestion with ICP-OES or ICP-MS finish</t>
  </si>
  <si>
    <t>lithium borate fusion with X-ray fluorescence spectroscopy</t>
  </si>
  <si>
    <t>fire assay with atomic absorption spectroscopy</t>
  </si>
  <si>
    <t>fire assay with inductively coupled plasma mass spectroscopy</t>
  </si>
  <si>
    <t>fire assay with inductively coupled plasma optical emission spectroscopy</t>
  </si>
  <si>
    <t>instrumental neutron activation analysis</t>
  </si>
  <si>
    <t>infrared combustion</t>
  </si>
  <si>
    <t>loss on ignition by thermogravimetric analysis</t>
  </si>
  <si>
    <t>AGAT Laboratories, Mississauga, Ontario, Canada</t>
  </si>
  <si>
    <t>Alex Stewart International, Mendoza, Argentina</t>
  </si>
  <si>
    <t>ALS, Johannesburg, South Africa</t>
  </si>
  <si>
    <t>ALS, Lima, Peru</t>
  </si>
  <si>
    <t>ALS, Loughrea, Galway, Ireland</t>
  </si>
  <si>
    <t>ALS, Malaga, WA, Australia</t>
  </si>
  <si>
    <t>American Assay Laboratories, Sparks, Nevada, USA</t>
  </si>
  <si>
    <t>ANSTO, Lucas Heights, NSW, Australia</t>
  </si>
  <si>
    <t>ARGETEST Mineral Processing, Ankara, Central Anatolia, Turkey</t>
  </si>
  <si>
    <t>Bureau Veritas Commodities Canada Ltd, Vancouver, BC, Canada</t>
  </si>
  <si>
    <t>Bureau Veritas Geoanalytical, Perth, WA, Australia</t>
  </si>
  <si>
    <t>Bureau Veritas Minerals, Ankara, Central Anatolia, Turkey</t>
  </si>
  <si>
    <t>ESAN Istanbul, Istanbul, Turkey</t>
  </si>
  <si>
    <t>Inspectorate (BV), Lima, Peru</t>
  </si>
  <si>
    <t>Intertek Tarkwa, Tarkwa, Ghana</t>
  </si>
  <si>
    <t>Intertek Testing Services Philippines, Cupang, Muntinlupa, Philippines</t>
  </si>
  <si>
    <t>Koza Gold (Ovacik Gold Mine), Bergama, Izmir, Turkey</t>
  </si>
  <si>
    <t>PT Geoservices Ltd, Cikarang, Jakarta Raya, Indonesia</t>
  </si>
  <si>
    <t>PT Intertek Utama Services, Jakarta Timur, DKI Jakarta, Indonesia</t>
  </si>
  <si>
    <t>Reminex Centre de Recherche, Marrakesh, Marrakesh-Safi, Morocco</t>
  </si>
  <si>
    <t>SGS, Ankara, Anatolia, Turkey</t>
  </si>
  <si>
    <t>SGS Canada Inc., Vancouver, BC, Canada</t>
  </si>
  <si>
    <t>SGS de Mexico SA de CV, Cd. Industrial, Durango, Mexico</t>
  </si>
  <si>
    <t>SGS del Peru, Lima, Peru</t>
  </si>
  <si>
    <t>SGS Tarkwa, Tarkwa, Western Region, Ghana</t>
  </si>
  <si>
    <t>Shiva Analyticals Ltd, Bangalore North, Karnataka, India</t>
  </si>
  <si>
    <t>Skyline Assayers &amp; Laboratories, Tucson, Arizona, USA</t>
  </si>
  <si>
    <t>Stewart Assay &amp; Environmental Laboratories LLC, Kara-Balta, Chüy, Kyrgyzstan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</si>
  <si>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</si>
  <si>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</si>
  <si>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</si>
  <si>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</si>
  <si>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</si>
  <si>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</si>
  <si>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(ppb)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</si>
  <si>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</si>
  <si>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</si>
  <si>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</si>
  <si>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</si>
  <si>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</si>
  <si>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</si>
  <si>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</si>
  <si>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</si>
  <si>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</si>
  <si>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</si>
  <si>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</si>
  <si>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</si>
  <si>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(wt.%)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</si>
  <si>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</si>
  <si>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</si>
  <si>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</si>
  <si>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</si>
  <si>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</si>
  <si>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</si>
  <si>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</si>
  <si>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</si>
  <si>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</si>
  <si>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</si>
  <si>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</si>
  <si>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</si>
  <si>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</si>
  <si>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</si>
  <si>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</si>
  <si>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</si>
  <si>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</si>
  <si>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</si>
  <si>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</si>
  <si>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</si>
  <si>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</si>
  <si>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</si>
  <si>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</si>
  <si>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</si>
  <si>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</si>
  <si>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</si>
  <si>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</si>
  <si>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</si>
  <si>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</si>
  <si>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</si>
  <si>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</si>
  <si>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</si>
  <si>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</si>
  <si>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</si>
  <si>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</si>
  <si>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</si>
  <si>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</si>
  <si>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</si>
  <si>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</si>
  <si>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</si>
  <si>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</si>
  <si>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</si>
  <si>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</si>
  <si>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</si>
  <si>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</si>
  <si>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</si>
  <si>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B, Boron (ppm)</t>
  </si>
  <si>
    <t>Ge, Germanium (ppm)</t>
  </si>
  <si>
    <t>Hg, Mercury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</si>
  <si>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</si>
  <si>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Ag in OREAS 152c (Certified Value 0.91 ppm)</t>
  </si>
  <si>
    <t>Analytical results for Al in OREAS 152c (Certified Value 7.64 wt.%)</t>
  </si>
  <si>
    <t>Analytical results for As in OREAS 152c (Certified Value 22.5 ppm)</t>
  </si>
  <si>
    <t>Analytical results for B in OREAS 152c (Indicative Value 5645 ppm)</t>
  </si>
  <si>
    <t>Analytical results for Ba in OREAS 152c (Certified Value 870 ppm)</t>
  </si>
  <si>
    <t>Analytical results for Be in OREAS 152c (Certified Value 2.14 ppm)</t>
  </si>
  <si>
    <t>Analytical results for Bi in OREAS 152c (Certified Value 1.59 ppm)</t>
  </si>
  <si>
    <t>Analytical results for Ca in OREAS 152c (Certified Value 1.55 wt.%)</t>
  </si>
  <si>
    <t>Analytical results for Cd in OREAS 152c (Certified Value 0.65 ppm)</t>
  </si>
  <si>
    <t>Analytical results for Ce in OREAS 152c (Certified Value 63 ppm)</t>
  </si>
  <si>
    <t>Analytical results for Co in OREAS 152c (Certified Value 11.2 ppm)</t>
  </si>
  <si>
    <t>Analytical results for Cr in OREAS 152c (Certified Value 41.3 ppm)</t>
  </si>
  <si>
    <t>Analytical results for Cs in OREAS 152c (Certified Value 9.32 ppm)</t>
  </si>
  <si>
    <t>Analytical results for Cu in OREAS 152c (Certified Value 0.378 wt.%)</t>
  </si>
  <si>
    <t>Analytical results for Dy in OREAS 152c (Certified Value 3.05 ppm)</t>
  </si>
  <si>
    <t>Analytical results for Er in OREAS 152c (Certified Value 1.25 ppm)</t>
  </si>
  <si>
    <t>Analytical results for Eu in OREAS 152c (Certified Value 1.25 ppm)</t>
  </si>
  <si>
    <t>Analytical results for Fe in OREAS 152c (Certified Value 2.96 wt.%)</t>
  </si>
  <si>
    <t>Analytical results for Ga in OREAS 152c (Certified Value 20.5 ppm)</t>
  </si>
  <si>
    <t>Analytical results for Gd in OREAS 152c (Certified Value 4.91 ppm)</t>
  </si>
  <si>
    <t>Analytical results for Ge in OREAS 152c (Indicative Value 0.15 ppm)</t>
  </si>
  <si>
    <t>Analytical results for Hf in OREAS 152c (Certified Value 1.63 ppm)</t>
  </si>
  <si>
    <t>Analytical results for Hg in OREAS 152c (Indicative Value 0.036 ppm)</t>
  </si>
  <si>
    <t>Analytical results for Ho in OREAS 152c (Certified Value 0.5 ppm)</t>
  </si>
  <si>
    <t>Analytical results for In in OREAS 152c (Certified Value 0.33 ppm)</t>
  </si>
  <si>
    <t>Analytical results for K in OREAS 152c (Certified Value 2.59 wt.%)</t>
  </si>
  <si>
    <t>Analytical results for La in OREAS 152c (Certified Value 30.6 ppm)</t>
  </si>
  <si>
    <t>Analytical results for Li in OREAS 152c (Certified Value 43.5 ppm)</t>
  </si>
  <si>
    <t>Analytical results for Lu in OREAS 152c (Certified Value 0.15 ppm)</t>
  </si>
  <si>
    <t>Analytical results for Mg in OREAS 152c (Certified Value 0.755 wt.%)</t>
  </si>
  <si>
    <t>Analytical results for Mn in OREAS 152c (Certified Value 0.032 wt.%)</t>
  </si>
  <si>
    <t>Analytical results for Mo in OREAS 152c (Certified Value 93 ppm)</t>
  </si>
  <si>
    <t>Analytical results for Na in OREAS 152c (Certified Value 2.2 wt.%)</t>
  </si>
  <si>
    <t>Analytical results for Nb in OREAS 152c (Certified Value 10.6 ppm)</t>
  </si>
  <si>
    <t>Analytical results for Nd in OREAS 152c (Certified Value 27.5 ppm)</t>
  </si>
  <si>
    <t>Analytical results for Ni in OREAS 152c (Certified Value 16.8 ppm)</t>
  </si>
  <si>
    <t>Analytical results for P in OREAS 152c (Certified Value 0.076 wt.%)</t>
  </si>
  <si>
    <t>Analytical results for Pb in OREAS 152c (Certified Value 61 ppm)</t>
  </si>
  <si>
    <t>Analytical results for Pr in OREAS 152c (Certified Value 7.07 ppm)</t>
  </si>
  <si>
    <t>Analytical results for Rb in OREAS 152c (Certified Value 144 ppm)</t>
  </si>
  <si>
    <t>Analytical results for Re in OREAS 152c (Certified Value 0.055 ppm)</t>
  </si>
  <si>
    <t>Analytical results for S in OREAS 152c (Certified Value 0.618 wt.%)</t>
  </si>
  <si>
    <t>Analytical results for Sb in OREAS 152c (Certified Value 1.45 ppm)</t>
  </si>
  <si>
    <t>Analytical results for Sc in OREAS 152c (Certified Value 8.17 ppm)</t>
  </si>
  <si>
    <t>Analytical results for Se in OREAS 152c (Certified Value 4.63 ppm)</t>
  </si>
  <si>
    <t>Analytical results for Si in OREAS 152c (Indicative Value 35.66 wt.%)</t>
  </si>
  <si>
    <t>Analytical results for Sm in OREAS 152c (Certified Value 5.82 ppm)</t>
  </si>
  <si>
    <t>Analytical results for Sn in OREAS 152c (Certified Value 4.56 ppm)</t>
  </si>
  <si>
    <t>Analytical results for Sr in OREAS 152c (Certified Value 196 ppm)</t>
  </si>
  <si>
    <t>Analytical results for Ta in OREAS 152c (Certified Value 0.93 ppm)</t>
  </si>
  <si>
    <t>Analytical results for Tb in OREAS 152c (Certified Value 0.64 ppm)</t>
  </si>
  <si>
    <t>Analytical results for Te in OREAS 152c (Certified Value 0.61 ppm)</t>
  </si>
  <si>
    <t>Analytical results for Th in OREAS 152c (Certified Value 11.7 ppm)</t>
  </si>
  <si>
    <t>Analytical results for Ti in OREAS 152c (Certified Value 0.323 wt.%)</t>
  </si>
  <si>
    <t>Analytical results for Tl in OREAS 152c (Certified Value 0.81 ppm)</t>
  </si>
  <si>
    <t>Analytical results for Tm in OREAS 152c (Certified Value 0.16 ppm)</t>
  </si>
  <si>
    <t>Analytical results for U in OREAS 152c (Certified Value 3.2 ppm)</t>
  </si>
  <si>
    <t>Analytical results for V in OREAS 152c (Certified Value 74 ppm)</t>
  </si>
  <si>
    <t>Analytical results for W in OREAS 152c (Certified Value 9.36 ppm)</t>
  </si>
  <si>
    <t>Analytical results for Y in OREAS 152c (Certified Value 13.7 ppm)</t>
  </si>
  <si>
    <t>Analytical results for Yb in OREAS 152c (Certified Value 0.99 ppm)</t>
  </si>
  <si>
    <t>Analytical results for Zn in OREAS 152c (Certified Value 229 ppm)</t>
  </si>
  <si>
    <t>Analytical results for Zr in OREAS 152c (Certified Value 53 ppm)</t>
  </si>
  <si>
    <t>Analytical results for Ag in OREAS 152c (Certified Value 0.899 ppm)</t>
  </si>
  <si>
    <t>Analytical results for Al in OREAS 152c (Certified Value 1.94 wt.%)</t>
  </si>
  <si>
    <t>Analytical results for As in OREAS 152c (Certified Value 21.5 ppm)</t>
  </si>
  <si>
    <t>Analytical results for B in OREAS 152c (Certified Value &lt; 10 ppm)</t>
  </si>
  <si>
    <t>Analytical results for Ba in OREAS 152c (Certified Value 406 ppm)</t>
  </si>
  <si>
    <t>Analytical results for Be in OREAS 152c (Certified Value 1.43 ppm)</t>
  </si>
  <si>
    <t>Analytical results for Bi in OREAS 152c (Certified Value 1.64 ppm)</t>
  </si>
  <si>
    <t>Analytical results for Ca in OREAS 152c (Certified Value 0.418 wt.%)</t>
  </si>
  <si>
    <t>Analytical results for Cd in OREAS 152c (Certified Value 0.57 ppm)</t>
  </si>
  <si>
    <t>Analytical results for Ce in OREAS 152c (Certified Value 30.9 ppm)</t>
  </si>
  <si>
    <t>Analytical results for Co in OREAS 152c (Certified Value 11.1 ppm)</t>
  </si>
  <si>
    <t>Analytical results for Cr in OREAS 152c (Certified Value 47.3 ppm)</t>
  </si>
  <si>
    <t>Analytical results for Cs in OREAS 152c (Certified Value 7.76 ppm)</t>
  </si>
  <si>
    <t>Analytical results for Cu in OREAS 152c (Certified Value 0.376 wt.%)</t>
  </si>
  <si>
    <t>Analytical results for Dy in OREAS 152c (Indicative Value 2.35 ppm)</t>
  </si>
  <si>
    <t>Analytical results for Er in OREAS 152c (Indicative Value 0.85 ppm)</t>
  </si>
  <si>
    <t>Analytical results for Eu in OREAS 152c (Indicative Value 0.38 ppm)</t>
  </si>
  <si>
    <t>Analytical results for Fe in OREAS 152c (Certified Value 2.89 wt.%)</t>
  </si>
  <si>
    <t>Analytical results for Ga in OREAS 152c (Certified Value 9 ppm)</t>
  </si>
  <si>
    <t>Analytical results for Gd in OREAS 152c (Indicative Value 3.25 ppm)</t>
  </si>
  <si>
    <t>Analytical results for Ge in OREAS 152c (Certified Value 0.1 ppm)</t>
  </si>
  <si>
    <t>Analytical results for Hf in OREAS 152c (Certified Value 0.27 ppm)</t>
  </si>
  <si>
    <t>Analytical results for Hg in OREAS 152c (Certified Value 0.032 ppm)</t>
  </si>
  <si>
    <t>Analytical results for Ho in OREAS 152c (Indicative Value 0.34 ppm)</t>
  </si>
  <si>
    <t>Analytical results for In in OREAS 152c (Certified Value 0.32 ppm)</t>
  </si>
  <si>
    <t>Analytical results for K in OREAS 152c (Certified Value 0.863 wt.%)</t>
  </si>
  <si>
    <t>Analytical results for La in OREAS 152c (Certified Value 14.4 ppm)</t>
  </si>
  <si>
    <t>Analytical results for Li in OREAS 152c (Certified Value 36 ppm)</t>
  </si>
  <si>
    <t>Analytical results for Lu in OREAS 152c (Certified Value 0.09 ppm)</t>
  </si>
  <si>
    <t>Analytical results for Mg in OREAS 152c (Certified Value 0.697 wt.%)</t>
  </si>
  <si>
    <t>Analytical results for Mn in OREAS 152c (Certified Value 0.027 wt.%)</t>
  </si>
  <si>
    <t>Analytical results for Mo in OREAS 152c (Certified Value 90 ppm)</t>
  </si>
  <si>
    <t>Analytical results for Na in OREAS 152c (Certified Value 0.156 wt.%)</t>
  </si>
  <si>
    <t>Analytical results for Nb in OREAS 152c (Indicative Value 0.79 ppm)</t>
  </si>
  <si>
    <t>Analytical results for Nd in OREAS 152c (Indicative Value 14.3 ppm)</t>
  </si>
  <si>
    <t>Analytical results for Ni in OREAS 152c (Certified Value 15.9 ppm)</t>
  </si>
  <si>
    <t>Analytical results for P in OREAS 152c (Certified Value 0.058 wt.%)</t>
  </si>
  <si>
    <t>Analytical results for Pb in OREAS 152c (Certified Value 43.8 ppm)</t>
  </si>
  <si>
    <t>Analytical results for Pd in OREAS 152c (Indicative Value 3.5 ppb)</t>
  </si>
  <si>
    <t>Analytical results for Pr in OREAS 152c (Indicative Value 3.57 ppm)</t>
  </si>
  <si>
    <t>Analytical results for Pt in OREAS 152c (Indicative Value &lt; 1 ppb)</t>
  </si>
  <si>
    <t>Analytical results for Rb in OREAS 152c (Certified Value 84 ppm)</t>
  </si>
  <si>
    <t>Analytical results for Re in OREAS 152c (Certified Value 0.056 ppm)</t>
  </si>
  <si>
    <t>Analytical results for S in OREAS 152c (Certified Value 0.607 wt.%)</t>
  </si>
  <si>
    <t>Analytical results for Sb in OREAS 152c (Certified Value 0.99 ppm)</t>
  </si>
  <si>
    <t>Analytical results for Sc in OREAS 152c (Certified Value 7.25 ppm)</t>
  </si>
  <si>
    <t>Analytical results for Se in OREAS 152c (Certified Value 4.54 ppm)</t>
  </si>
  <si>
    <t>Analytical results for Si in OREAS 152c (Indicative Value 0.031 wt.%)</t>
  </si>
  <si>
    <t>Analytical results for Sm in OREAS 152c (Indicative Value 3.22 ppm)</t>
  </si>
  <si>
    <t>Analytical results for Sn in OREAS 152c (Certified Value 3.25 ppm)</t>
  </si>
  <si>
    <t>Analytical results for Sr in OREAS 152c (Certified Value 32.1 ppm)</t>
  </si>
  <si>
    <t>Analytical results for Ta in OREAS 152c (Certified Value &lt; 0.01 ppm)</t>
  </si>
  <si>
    <t>Analytical results for Tb in OREAS 152c (Certified Value 0.47 ppm)</t>
  </si>
  <si>
    <t>Analytical results for Te in OREAS 152c (Certified Value 0.6 ppm)</t>
  </si>
  <si>
    <t>Analytical results for Th in OREAS 152c (Certified Value 6.02 ppm)</t>
  </si>
  <si>
    <t>Analytical results for Ti in OREAS 152c (Certified Value 0.222 wt.%)</t>
  </si>
  <si>
    <t>Analytical results for Tl in OREAS 152c (Certified Value 0.55 ppm)</t>
  </si>
  <si>
    <t>Analytical results for Tm in OREAS 152c (Indicative Value 0.11 ppm)</t>
  </si>
  <si>
    <t>Analytical results for U in OREAS 152c (Certified Value 2.8 ppm)</t>
  </si>
  <si>
    <t>Analytical results for V in OREAS 152c (Certified Value 61 ppm)</t>
  </si>
  <si>
    <t>Analytical results for W in OREAS 152c (Certified Value 5.82 ppm)</t>
  </si>
  <si>
    <t>Analytical results for Y in OREAS 152c (Certified Value 9.83 ppm)</t>
  </si>
  <si>
    <t>Analytical results for Yb in OREAS 152c (Certified Value 0.69 ppm)</t>
  </si>
  <si>
    <t>Analytical results for Zn in OREAS 152c (Certified Value 222 ppm)</t>
  </si>
  <si>
    <t>Analytical results for Zr in OREAS 152c (Certified Value 6.89 ppm)</t>
  </si>
  <si>
    <t>Analytical results for Au in OREAS 152c (Certified Value 134 ppb)</t>
  </si>
  <si>
    <t>Analytical results for Pd in OREAS 152c (Indicative Value 4 ppb)</t>
  </si>
  <si>
    <t>Analytical results for Pt in OREAS 152c (Indicative Value &lt; 3 ppb)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</si>
  <si>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152c (Indicative Value 15.27 wt.%)</t>
    </r>
  </si>
  <si>
    <t>Analytical results for As in OREAS 152c (Indicative Value 20 ppm)</t>
  </si>
  <si>
    <t>Analytical results for Ba in OREAS 152c (Indicative Value 900 ppm)</t>
  </si>
  <si>
    <t>Analytical results for CaO in OREAS 152c (Indicative Value 2.17 wt.%)</t>
  </si>
  <si>
    <t>Analytical results for Cl in OREAS 152c (Indicative Value 55 ppm)</t>
  </si>
  <si>
    <t>Analytical results for Co in OREAS 152c (Indicative Value 15 ppm)</t>
  </si>
  <si>
    <t>Analytical results for Cr in OREAS 152c (Indicative Value 35 ppm)</t>
  </si>
  <si>
    <t>Analytical results for Cu in OREAS 152c (Indicative Value 0.384 wt.%)</t>
  </si>
  <si>
    <t>Analytical results for Fe in OREAS 152c (Indicative Value 3.06 wt.%)</t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</si>
  <si>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152c (Indicative Value 3.21 wt.%)</t>
    </r>
  </si>
  <si>
    <t>Analytical results for MgO in OREAS 152c (Indicative Value 1.27 wt.%)</t>
  </si>
  <si>
    <t>Analytical results for MnO in OREAS 152c (Indicative Value 0.044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</si>
  <si>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152c (Indicative Value 3.08 wt.%)</t>
    </r>
  </si>
  <si>
    <t>Analytical results for Ni in OREAS 152c (Indicative Value 20 ppm)</t>
  </si>
  <si>
    <t>Analytical results for P in OREAS 152c (Indicative Value 0.077 wt.%)</t>
  </si>
  <si>
    <t>Analytical results for Pb in OREAS 152c (Indicative Value 70 ppm)</t>
  </si>
  <si>
    <t>Analytical results for S in OREAS 152c (Indicative Value 0.643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</si>
  <si>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152c (Indicative Value 67.41 wt.%)</t>
    </r>
  </si>
  <si>
    <t>Analytical results for Sn in OREAS 152c (Indicative Value 10 ppm)</t>
  </si>
  <si>
    <t>Analytical results for Sr in OREAS 152c (Indicative Value 250 ppm)</t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</si>
  <si>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152c (Indicative Value 0.563 wt.%)</t>
    </r>
  </si>
  <si>
    <t>Analytical results for V in OREAS 152c (Indicative Value 70 ppm)</t>
  </si>
  <si>
    <t>Analytical results for Zn in OREAS 152c (Indicative Value 240 ppm)</t>
  </si>
  <si>
    <t>Analytical results for Zr in OREAS 152c (Indicative Value 210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</si>
  <si>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152c (Indicative Value 1.48 wt.%)</t>
    </r>
  </si>
  <si>
    <t>Analytical results for C in OREAS 152c (Indicative Value 0.065 wt.%)</t>
  </si>
  <si>
    <t>Analytical results for S in OREAS 152c (Indicative Value 0.575 wt.%)</t>
  </si>
  <si>
    <t>Analytical results for Ag in OREAS 152c (Indicative Value 0.95 ppm)</t>
  </si>
  <si>
    <t>Analytical results for As in OREAS 152c (Indicative Value 20.7 ppm)</t>
  </si>
  <si>
    <t>Analytical results for Ba in OREAS 152c (Indicative Value 835 ppm)</t>
  </si>
  <si>
    <t>Analytical results for Be in OREAS 152c (Indicative Value 2.4 ppm)</t>
  </si>
  <si>
    <t>Analytical results for Bi in OREAS 152c (Indicative Value 1.76 ppm)</t>
  </si>
  <si>
    <t>Analytical results for Cd in OREAS 152c (Indicative Value 0.6 ppm)</t>
  </si>
  <si>
    <t>Analytical results for Ce in OREAS 152c (Indicative Value 64 ppm)</t>
  </si>
  <si>
    <t>Analytical results for Co in OREAS 152c (Indicative Value 11.5 ppm)</t>
  </si>
  <si>
    <t>Analytical results for Cr in OREAS 152c (Indicative Value 46 ppm)</t>
  </si>
  <si>
    <t>Analytical results for Cs in OREAS 152c (Indicative Value 9.14 ppm)</t>
  </si>
  <si>
    <t>Analytical results for Cu in OREAS 152c (Indicative Value 0.382 wt.%)</t>
  </si>
  <si>
    <t>Analytical results for Dy in OREAS 152c (Indicative Value 4.96 ppm)</t>
  </si>
  <si>
    <t>Analytical results for Er in OREAS 152c (Indicative Value 2.66 ppm)</t>
  </si>
  <si>
    <t>Analytical results for Eu in OREAS 152c (Indicative Value 1.23 ppm)</t>
  </si>
  <si>
    <t>Analytical results for Ga in OREAS 152c (Indicative Value 19.3 ppm)</t>
  </si>
  <si>
    <t>Analytical results for Gd in OREAS 152c (Indicative Value 5.69 ppm)</t>
  </si>
  <si>
    <t>Analytical results for Ge in OREAS 152c (Indicative Value 1.55 ppm)</t>
  </si>
  <si>
    <t>Analytical results for Hf in OREAS 152c (Indicative Value 5.9 ppm)</t>
  </si>
  <si>
    <t>Analytical results for Ho in OREAS 152c (Indicative Value 0.96 ppm)</t>
  </si>
  <si>
    <t>Analytical results for In in OREAS 152c (Indicative Value 0.28 ppm)</t>
  </si>
  <si>
    <t>Analytical results for La in OREAS 152c (Indicative Value 32.2 ppm)</t>
  </si>
  <si>
    <t>Analytical results for Lu in OREAS 152c (Indicative Value 0.34 ppm)</t>
  </si>
  <si>
    <t>Analytical results for Mn in OREAS 152c (Indicative Value 0.031 wt.%)</t>
  </si>
  <si>
    <t>Analytical results for Mo in OREAS 152c (Indicative Value 89 ppm)</t>
  </si>
  <si>
    <t>Analytical results for Nb in OREAS 152c (Indicative Value 10.7 ppm)</t>
  </si>
  <si>
    <t>Analytical results for Nd in OREAS 152c (Indicative Value 30.5 ppm)</t>
  </si>
  <si>
    <t>Analytical results for Pb in OREAS 152c (Indicative Value 63 ppm)</t>
  </si>
  <si>
    <t>Analytical results for Pr in OREAS 152c (Indicative Value 7.92 ppm)</t>
  </si>
  <si>
    <t>Analytical results for Rb in OREAS 152c (Indicative Value 138 ppm)</t>
  </si>
  <si>
    <t>Analytical results for Re in OREAS 152c (Indicative Value 0.055 ppm)</t>
  </si>
  <si>
    <t>Analytical results for Sb in OREAS 152c (Indicative Value 1.6 ppm)</t>
  </si>
  <si>
    <t>Analytical results for Sc in OREAS 152c (Indicative Value 8.75 ppm)</t>
  </si>
  <si>
    <t>Analytical results for Se in OREAS 152c (Indicative Value &lt; 5 ppm)</t>
  </si>
  <si>
    <t>Analytical results for Sm in OREAS 152c (Indicative Value 6.39 ppm)</t>
  </si>
  <si>
    <t>Analytical results for Sn in OREAS 152c (Indicative Value 5 ppm)</t>
  </si>
  <si>
    <t>Analytical results for Sr in OREAS 152c (Indicative Value 192 ppm)</t>
  </si>
  <si>
    <t>Analytical results for Ta in OREAS 152c (Indicative Value 0.91 ppm)</t>
  </si>
  <si>
    <t>Analytical results for Tb in OREAS 152c (Indicative Value 0.9 ppm)</t>
  </si>
  <si>
    <t>Analytical results for Te in OREAS 152c (Indicative Value 0.6 ppm)</t>
  </si>
  <si>
    <t>Analytical results for Th in OREAS 152c (Indicative Value 12.2 ppm)</t>
  </si>
  <si>
    <t>Analytical results for Ti in OREAS 152c (Indicative Value 0.347 wt.%)</t>
  </si>
  <si>
    <t>Analytical results for Tl in OREAS 152c (Indicative Value 0.5 ppm)</t>
  </si>
  <si>
    <t>Analytical results for Tm in OREAS 152c (Indicative Value 0.38 ppm)</t>
  </si>
  <si>
    <t>Analytical results for U in OREAS 152c (Indicative Value 3.77 ppm)</t>
  </si>
  <si>
    <t>Analytical results for V in OREAS 152c (Indicative Value 77 ppm)</t>
  </si>
  <si>
    <t>Analytical results for W in OREAS 152c (Indicative Value 9.75 ppm)</t>
  </si>
  <si>
    <t>Analytical results for Y in OREAS 152c (Indicative Value 26 ppm)</t>
  </si>
  <si>
    <t>Analytical results for Yb in OREAS 152c (Indicative Value 2.39 ppm)</t>
  </si>
  <si>
    <t>Analytical results for Zn in OREAS 152c (Indicative Value 235 ppm)</t>
  </si>
  <si>
    <t>Analytical results for Zr in OREAS 152c (Indicative Value 208 ppm)</t>
  </si>
  <si>
    <t/>
  </si>
  <si>
    <t>Table 5. Participating Laboratory List used for OREAS 152c</t>
  </si>
  <si>
    <t>Table 4. Abbreviations used for OREAS 152c</t>
  </si>
  <si>
    <t>Table 3. Certified Values and Performance Gates for OREAS 152c</t>
  </si>
  <si>
    <t>Table 2. Indicative Values for OREAS 152c</t>
  </si>
  <si>
    <t>Table 1. Certified Values, Expanded Uncertainty and Tolerance Limits for OREAS 152c</t>
  </si>
  <si>
    <t>SI unit equivalents: ppb (parts per billion; 1 x 10⁹) ≡ µg/kg; ppm (parts per million; 1 x 10⁶) ≡ mg/kg; wt.% (weight per cent) ≡ % (mass fraction)</t>
  </si>
  <si>
    <t>ORE - Lab-Upscaled RSD Results for CRM: OREAS 152c (Execution: 1) - Analyte Au - (Gold) by INAA</t>
  </si>
  <si>
    <t>Response
(ppb)</t>
  </si>
  <si>
    <t>Upscaled
Value (ppb)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</si>
</sst>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"/>
    <numFmt numFmtId="166" formatCode="0.0000"/>
    <numFmt numFmtId="167" formatCode="0&quot;g&quot;"/>
    <numFmt numFmtId="168" formatCode="0.0&quot;g&quot;"/>
    <numFmt numFmtId="169" formatCode="0.00000"/>
  </numFmts>
  <fonts count="5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b/>
      <u/>
      <sz val="12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sz val="11"/>
      <color theme="1"/>
      <name val="Arial"/>
      <family val="2"/>
    </font>
    <font>
      <u/>
      <sz val="11"/>
      <color theme="10"/>
      <name val="Calibri"/>
      <family val="2"/>
    </font>
    <font>
      <b/>
      <u/>
      <sz val="10"/>
      <color rgb="FFFF6600"/>
      <name val="Arial"/>
      <family val="2"/>
    </font>
    <font>
      <sz val="10"/>
      <color rgb="FFFF6600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62">
    <xf numFmtId="0" fontId="0" fillId="0" borderId="0" applyBorder="0" applyAlignment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0" fontId="9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/>
    <xf numFmtId="9" fontId="30" fillId="0" borderId="0" applyFont="0" applyFill="0" applyBorder="0" applyAlignment="0" applyProtection="0"/>
    <xf numFmtId="0" fontId="31" fillId="0" borderId="0"/>
    <xf numFmtId="0" fontId="3" fillId="0" borderId="0"/>
    <xf numFmtId="0" fontId="43" fillId="0" borderId="0" applyNumberFormat="0" applyFill="0" applyBorder="0" applyAlignment="0" applyProtection="0"/>
    <xf numFmtId="0" fontId="2" fillId="0" borderId="0"/>
    <xf numFmtId="9" fontId="45" fillId="0" borderId="0" applyFont="0" applyFill="0" applyBorder="0" applyAlignment="0" applyProtection="0"/>
    <xf numFmtId="0" fontId="4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85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Border="1"/>
    <xf numFmtId="0" fontId="7" fillId="0" borderId="0" xfId="0" applyFont="1"/>
    <xf numFmtId="0" fontId="7" fillId="0" borderId="0" xfId="0" applyFont="1" applyBorder="1"/>
    <xf numFmtId="164" fontId="28" fillId="0" borderId="0" xfId="0" applyNumberFormat="1" applyFont="1" applyAlignment="1">
      <alignment horizontal="centerContinuous" vertical="center"/>
    </xf>
    <xf numFmtId="164" fontId="4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Alignment="1">
      <alignment vertic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4" fillId="0" borderId="30" xfId="0" applyFont="1" applyBorder="1"/>
    <xf numFmtId="10" fontId="4" fillId="0" borderId="10" xfId="43" applyNumberFormat="1" applyFont="1" applyFill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2" fontId="4" fillId="0" borderId="33" xfId="0" applyNumberFormat="1" applyFont="1" applyBorder="1" applyAlignment="1">
      <alignment horizontal="center"/>
    </xf>
    <xf numFmtId="2" fontId="4" fillId="0" borderId="35" xfId="0" applyNumberFormat="1" applyFont="1" applyBorder="1" applyAlignment="1">
      <alignment horizontal="center"/>
    </xf>
    <xf numFmtId="0" fontId="4" fillId="0" borderId="38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8" xfId="0" applyFont="1" applyBorder="1"/>
    <xf numFmtId="2" fontId="4" fillId="0" borderId="32" xfId="0" applyNumberFormat="1" applyFont="1" applyBorder="1" applyAlignment="1">
      <alignment horizontal="center"/>
    </xf>
    <xf numFmtId="2" fontId="4" fillId="0" borderId="24" xfId="0" applyNumberFormat="1" applyFont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0" fontId="27" fillId="0" borderId="40" xfId="0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/>
    </xf>
    <xf numFmtId="168" fontId="4" fillId="0" borderId="11" xfId="0" applyNumberFormat="1" applyFont="1" applyBorder="1" applyAlignment="1">
      <alignment horizontal="center"/>
    </xf>
    <xf numFmtId="2" fontId="36" fillId="0" borderId="0" xfId="0" applyNumberFormat="1" applyFont="1" applyBorder="1" applyAlignment="1">
      <alignment horizontal="center"/>
    </xf>
    <xf numFmtId="0" fontId="4" fillId="0" borderId="11" xfId="0" applyFont="1" applyBorder="1"/>
    <xf numFmtId="0" fontId="0" fillId="0" borderId="40" xfId="0" applyBorder="1"/>
    <xf numFmtId="0" fontId="37" fillId="0" borderId="18" xfId="0" applyFont="1" applyBorder="1"/>
    <xf numFmtId="164" fontId="5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 applyAlignment="1">
      <alignment horizontal="centerContinuous" vertical="center"/>
    </xf>
    <xf numFmtId="164" fontId="4" fillId="0" borderId="36" xfId="0" applyNumberFormat="1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1" fontId="29" fillId="0" borderId="40" xfId="0" applyNumberFormat="1" applyFont="1" applyBorder="1" applyAlignment="1">
      <alignment horizontal="center" vertical="center"/>
    </xf>
    <xf numFmtId="164" fontId="29" fillId="0" borderId="40" xfId="0" applyNumberFormat="1" applyFont="1" applyBorder="1" applyAlignment="1">
      <alignment horizontal="center" vertical="center"/>
    </xf>
    <xf numFmtId="0" fontId="6" fillId="30" borderId="40" xfId="0" applyFont="1" applyFill="1" applyBorder="1" applyAlignment="1">
      <alignment horizontal="center" vertical="center"/>
    </xf>
    <xf numFmtId="0" fontId="6" fillId="29" borderId="16" xfId="0" applyFont="1" applyFill="1" applyBorder="1" applyAlignment="1">
      <alignment horizontal="left" vertical="center"/>
    </xf>
    <xf numFmtId="0" fontId="4" fillId="30" borderId="12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2" fontId="4" fillId="24" borderId="10" xfId="43" applyNumberFormat="1" applyFont="1" applyFill="1" applyBorder="1" applyAlignment="1">
      <alignment horizontal="center"/>
    </xf>
    <xf numFmtId="0" fontId="4" fillId="24" borderId="0" xfId="0" applyFont="1" applyFill="1" applyBorder="1"/>
    <xf numFmtId="0" fontId="4" fillId="24" borderId="11" xfId="0" applyFont="1" applyFill="1" applyBorder="1"/>
    <xf numFmtId="0" fontId="38" fillId="0" borderId="0" xfId="0" applyFont="1" applyAlignment="1">
      <alignment vertical="center"/>
    </xf>
    <xf numFmtId="0" fontId="38" fillId="0" borderId="0" xfId="0" applyFont="1" applyBorder="1" applyAlignment="1">
      <alignment vertical="center"/>
    </xf>
    <xf numFmtId="10" fontId="38" fillId="0" borderId="10" xfId="43" applyNumberFormat="1" applyFont="1" applyFill="1" applyBorder="1" applyAlignment="1">
      <alignment horizontal="center" vertical="center"/>
    </xf>
    <xf numFmtId="10" fontId="38" fillId="0" borderId="40" xfId="43" applyNumberFormat="1" applyFont="1" applyFill="1" applyBorder="1" applyAlignment="1">
      <alignment horizontal="center" vertical="center"/>
    </xf>
    <xf numFmtId="10" fontId="38" fillId="0" borderId="36" xfId="43" applyNumberFormat="1" applyFont="1" applyFill="1" applyBorder="1" applyAlignment="1">
      <alignment horizontal="center" vertical="center"/>
    </xf>
    <xf numFmtId="0" fontId="36" fillId="0" borderId="0" xfId="0" applyFont="1"/>
    <xf numFmtId="2" fontId="36" fillId="0" borderId="0" xfId="0" applyNumberFormat="1" applyFont="1" applyBorder="1" applyAlignment="1"/>
    <xf numFmtId="165" fontId="36" fillId="0" borderId="0" xfId="0" applyNumberFormat="1" applyFont="1" applyBorder="1" applyAlignment="1"/>
    <xf numFmtId="0" fontId="36" fillId="0" borderId="0" xfId="0" applyFont="1" applyBorder="1" applyAlignment="1"/>
    <xf numFmtId="0" fontId="0" fillId="30" borderId="37" xfId="0" applyFill="1" applyBorder="1"/>
    <xf numFmtId="0" fontId="0" fillId="30" borderId="30" xfId="0" applyFill="1" applyBorder="1"/>
    <xf numFmtId="0" fontId="40" fillId="30" borderId="36" xfId="0" applyFont="1" applyFill="1" applyBorder="1"/>
    <xf numFmtId="0" fontId="7" fillId="30" borderId="40" xfId="0" applyFont="1" applyFill="1" applyBorder="1"/>
    <xf numFmtId="0" fontId="7" fillId="30" borderId="36" xfId="0" applyFont="1" applyFill="1" applyBorder="1"/>
    <xf numFmtId="0" fontId="6" fillId="32" borderId="36" xfId="0" applyFont="1" applyFill="1" applyBorder="1" applyAlignment="1">
      <alignment horizontal="center"/>
    </xf>
    <xf numFmtId="0" fontId="7" fillId="30" borderId="40" xfId="0" quotePrefix="1" applyFont="1" applyFill="1" applyBorder="1"/>
    <xf numFmtId="0" fontId="6" fillId="31" borderId="36" xfId="0" applyFont="1" applyFill="1" applyBorder="1" applyAlignment="1">
      <alignment horizontal="center"/>
    </xf>
    <xf numFmtId="0" fontId="0" fillId="30" borderId="14" xfId="0" applyFill="1" applyBorder="1"/>
    <xf numFmtId="0" fontId="0" fillId="30" borderId="15" xfId="0" applyFill="1" applyBorder="1"/>
    <xf numFmtId="2" fontId="6" fillId="0" borderId="0" xfId="0" applyNumberFormat="1" applyFont="1" applyAlignment="1">
      <alignment horizontal="centerContinuous" vertical="center"/>
    </xf>
    <xf numFmtId="2" fontId="4" fillId="30" borderId="12" xfId="0" applyNumberFormat="1" applyFont="1" applyFill="1" applyBorder="1" applyAlignment="1">
      <alignment horizontal="center" vertical="center" wrapText="1"/>
    </xf>
    <xf numFmtId="0" fontId="4" fillId="27" borderId="46" xfId="0" applyFont="1" applyFill="1" applyBorder="1" applyAlignment="1">
      <alignment vertical="center" wrapText="1"/>
    </xf>
    <xf numFmtId="0" fontId="6" fillId="30" borderId="1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30" borderId="47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164" fontId="0" fillId="0" borderId="0" xfId="0" applyNumberFormat="1" applyBorder="1" applyAlignment="1">
      <alignment vertical="center"/>
    </xf>
    <xf numFmtId="164" fontId="6" fillId="0" borderId="0" xfId="0" applyNumberFormat="1" applyFont="1" applyAlignment="1">
      <alignment horizontal="left" vertical="center"/>
    </xf>
    <xf numFmtId="164" fontId="4" fillId="30" borderId="48" xfId="0" applyNumberFormat="1" applyFont="1" applyFill="1" applyBorder="1" applyAlignment="1">
      <alignment horizontal="center" vertical="center"/>
    </xf>
    <xf numFmtId="164" fontId="4" fillId="30" borderId="49" xfId="0" applyNumberFormat="1" applyFont="1" applyFill="1" applyBorder="1" applyAlignment="1">
      <alignment horizontal="center" vertical="center"/>
    </xf>
    <xf numFmtId="164" fontId="4" fillId="30" borderId="18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5" fontId="0" fillId="0" borderId="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6" fillId="0" borderId="0" xfId="0" applyFont="1" applyBorder="1"/>
    <xf numFmtId="2" fontId="7" fillId="0" borderId="0" xfId="0" applyNumberFormat="1" applyFont="1" applyAlignment="1">
      <alignment horizontal="center"/>
    </xf>
    <xf numFmtId="0" fontId="6" fillId="0" borderId="43" xfId="0" applyFont="1" applyBorder="1" applyAlignment="1">
      <alignment horizontal="centerContinuous" vertical="center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38" fillId="0" borderId="36" xfId="0" applyNumberFormat="1" applyFont="1" applyBorder="1" applyAlignment="1">
      <alignment horizontal="center" vertical="center"/>
    </xf>
    <xf numFmtId="1" fontId="38" fillId="0" borderId="10" xfId="44" applyNumberFormat="1" applyFont="1" applyBorder="1" applyAlignment="1">
      <alignment horizontal="center" vertical="center"/>
    </xf>
    <xf numFmtId="0" fontId="3" fillId="0" borderId="0" xfId="47" applyFont="1" applyAlignment="1">
      <alignment vertical="center"/>
    </xf>
    <xf numFmtId="0" fontId="49" fillId="25" borderId="25" xfId="47" applyFont="1" applyFill="1" applyBorder="1" applyAlignment="1">
      <alignment horizontal="right" vertical="center" wrapText="1"/>
    </xf>
    <xf numFmtId="0" fontId="49" fillId="0" borderId="25" xfId="47" applyFont="1" applyBorder="1" applyAlignment="1">
      <alignment horizontal="right" vertical="center" wrapText="1"/>
    </xf>
    <xf numFmtId="0" fontId="49" fillId="0" borderId="27" xfId="47" applyFont="1" applyBorder="1" applyAlignment="1">
      <alignment horizontal="right" vertical="center" wrapText="1"/>
    </xf>
    <xf numFmtId="0" fontId="3" fillId="0" borderId="52" xfId="47" applyFont="1" applyBorder="1" applyAlignment="1">
      <alignment horizontal="center" vertical="center"/>
    </xf>
    <xf numFmtId="0" fontId="3" fillId="0" borderId="51" xfId="47" applyFont="1" applyBorder="1" applyAlignment="1">
      <alignment horizontal="center" vertical="center"/>
    </xf>
    <xf numFmtId="0" fontId="3" fillId="0" borderId="51" xfId="47" applyFont="1" applyBorder="1" applyAlignment="1">
      <alignment vertical="center"/>
    </xf>
    <xf numFmtId="2" fontId="3" fillId="0" borderId="51" xfId="47" applyNumberFormat="1" applyFont="1" applyBorder="1" applyAlignment="1">
      <alignment horizontal="center" vertical="center"/>
    </xf>
    <xf numFmtId="165" fontId="3" fillId="0" borderId="51" xfId="47" applyNumberFormat="1" applyFont="1" applyBorder="1" applyAlignment="1">
      <alignment vertical="center"/>
    </xf>
    <xf numFmtId="0" fontId="3" fillId="0" borderId="50" xfId="47" applyFont="1" applyBorder="1" applyAlignment="1">
      <alignment vertical="center"/>
    </xf>
    <xf numFmtId="0" fontId="3" fillId="0" borderId="28" xfId="47" applyFont="1" applyBorder="1" applyAlignment="1">
      <alignment horizontal="center" vertical="center"/>
    </xf>
    <xf numFmtId="0" fontId="3" fillId="0" borderId="0" xfId="47" applyFont="1" applyAlignment="1">
      <alignment horizontal="center" vertical="center"/>
    </xf>
    <xf numFmtId="2" fontId="3" fillId="0" borderId="0" xfId="47" applyNumberFormat="1" applyFont="1" applyAlignment="1">
      <alignment horizontal="center" vertical="center"/>
    </xf>
    <xf numFmtId="165" fontId="3" fillId="0" borderId="0" xfId="47" applyNumberFormat="1" applyFont="1" applyAlignment="1">
      <alignment vertical="center"/>
    </xf>
    <xf numFmtId="10" fontId="3" fillId="0" borderId="29" xfId="48" applyNumberFormat="1" applyFont="1" applyFill="1" applyBorder="1" applyAlignment="1">
      <alignment vertical="center"/>
    </xf>
    <xf numFmtId="0" fontId="3" fillId="28" borderId="21" xfId="47" applyFont="1" applyFill="1" applyBorder="1" applyAlignment="1">
      <alignment horizontal="center" vertical="center"/>
    </xf>
    <xf numFmtId="0" fontId="3" fillId="28" borderId="21" xfId="47" applyFont="1" applyFill="1" applyBorder="1" applyAlignment="1">
      <alignment vertical="center"/>
    </xf>
    <xf numFmtId="2" fontId="3" fillId="28" borderId="21" xfId="47" applyNumberFormat="1" applyFont="1" applyFill="1" applyBorder="1" applyAlignment="1">
      <alignment horizontal="center" vertical="center"/>
    </xf>
    <xf numFmtId="165" fontId="3" fillId="28" borderId="21" xfId="47" applyNumberFormat="1" applyFont="1" applyFill="1" applyBorder="1" applyAlignment="1">
      <alignment vertical="center"/>
    </xf>
    <xf numFmtId="10" fontId="3" fillId="28" borderId="22" xfId="48" applyNumberFormat="1" applyFont="1" applyFill="1" applyBorder="1" applyAlignment="1">
      <alignment vertical="center"/>
    </xf>
    <xf numFmtId="165" fontId="3" fillId="0" borderId="0" xfId="47" applyNumberFormat="1" applyFont="1" applyAlignment="1">
      <alignment horizontal="center" vertical="center"/>
    </xf>
    <xf numFmtId="0" fontId="50" fillId="0" borderId="0" xfId="47" applyFont="1" applyAlignment="1">
      <alignment vertical="center"/>
    </xf>
    <xf numFmtId="0" fontId="49" fillId="0" borderId="0" xfId="47" applyFont="1" applyAlignment="1">
      <alignment horizontal="center" vertical="center"/>
    </xf>
    <xf numFmtId="0" fontId="3" fillId="26" borderId="0" xfId="47" applyFont="1" applyFill="1" applyAlignment="1">
      <alignment vertical="center"/>
    </xf>
    <xf numFmtId="0" fontId="3" fillId="26" borderId="0" xfId="47" applyFont="1" applyFill="1" applyAlignment="1">
      <alignment horizontal="center" vertical="center"/>
    </xf>
    <xf numFmtId="0" fontId="3" fillId="26" borderId="25" xfId="47" applyFont="1" applyFill="1" applyBorder="1" applyAlignment="1">
      <alignment horizontal="center" vertical="center"/>
    </xf>
    <xf numFmtId="0" fontId="3" fillId="26" borderId="25" xfId="47" applyFont="1" applyFill="1" applyBorder="1" applyAlignment="1">
      <alignment vertical="center"/>
    </xf>
    <xf numFmtId="0" fontId="3" fillId="26" borderId="53" xfId="47" applyFont="1" applyFill="1" applyBorder="1" applyAlignment="1">
      <alignment horizontal="center" vertical="center"/>
    </xf>
    <xf numFmtId="165" fontId="3" fillId="26" borderId="25" xfId="47" applyNumberFormat="1" applyFont="1" applyFill="1" applyBorder="1" applyAlignment="1">
      <alignment horizontal="center" vertical="center"/>
    </xf>
    <xf numFmtId="0" fontId="3" fillId="26" borderId="27" xfId="47" applyFont="1" applyFill="1" applyBorder="1" applyAlignment="1">
      <alignment vertical="center"/>
    </xf>
    <xf numFmtId="2" fontId="3" fillId="26" borderId="0" xfId="47" applyNumberFormat="1" applyFont="1" applyFill="1" applyAlignment="1">
      <alignment horizontal="center" vertical="center"/>
    </xf>
    <xf numFmtId="0" fontId="3" fillId="26" borderId="29" xfId="47" applyFont="1" applyFill="1" applyBorder="1" applyAlignment="1">
      <alignment vertical="center"/>
    </xf>
    <xf numFmtId="0" fontId="49" fillId="26" borderId="26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vertical="center"/>
    </xf>
    <xf numFmtId="0" fontId="49" fillId="26" borderId="53" xfId="47" applyFont="1" applyFill="1" applyBorder="1" applyAlignment="1">
      <alignment horizontal="center" vertical="center"/>
    </xf>
    <xf numFmtId="0" fontId="49" fillId="26" borderId="25" xfId="47" applyFont="1" applyFill="1" applyBorder="1" applyAlignment="1">
      <alignment horizontal="center" vertical="center" wrapText="1"/>
    </xf>
    <xf numFmtId="0" fontId="47" fillId="26" borderId="20" xfId="47" applyFont="1" applyFill="1" applyBorder="1" applyAlignment="1">
      <alignment horizontal="left" vertical="center"/>
    </xf>
    <xf numFmtId="0" fontId="48" fillId="26" borderId="21" xfId="47" applyFont="1" applyFill="1" applyBorder="1" applyAlignment="1">
      <alignment horizontal="left" vertical="center"/>
    </xf>
    <xf numFmtId="0" fontId="48" fillId="26" borderId="22" xfId="47" applyFont="1" applyFill="1" applyBorder="1" applyAlignment="1">
      <alignment horizontal="left" vertical="center"/>
    </xf>
    <xf numFmtId="0" fontId="34" fillId="26" borderId="21" xfId="47" applyFont="1" applyFill="1" applyBorder="1" applyAlignment="1">
      <alignment horizontal="left" vertical="center"/>
    </xf>
    <xf numFmtId="0" fontId="6" fillId="26" borderId="26" xfId="47" applyFont="1" applyFill="1" applyBorder="1" applyAlignment="1">
      <alignment horizontal="left" vertical="center"/>
    </xf>
    <xf numFmtId="0" fontId="6" fillId="26" borderId="28" xfId="47" applyFont="1" applyFill="1" applyBorder="1" applyAlignment="1">
      <alignment horizontal="left" vertical="center"/>
    </xf>
    <xf numFmtId="0" fontId="51" fillId="28" borderId="20" xfId="47" applyFont="1" applyFill="1" applyBorder="1" applyAlignment="1">
      <alignment horizontal="left" vertical="center"/>
    </xf>
    <xf numFmtId="169" fontId="29" fillId="28" borderId="21" xfId="47" applyNumberFormat="1" applyFont="1" applyFill="1" applyBorder="1" applyAlignment="1">
      <alignment vertical="center"/>
    </xf>
    <xf numFmtId="2" fontId="4" fillId="32" borderId="32" xfId="0" applyNumberFormat="1" applyFont="1" applyFill="1" applyBorder="1" applyAlignment="1">
      <alignment horizontal="center"/>
    </xf>
    <xf numFmtId="2" fontId="4" fillId="31" borderId="32" xfId="0" applyNumberFormat="1" applyFont="1" applyFill="1" applyBorder="1" applyAlignment="1">
      <alignment horizontal="center"/>
    </xf>
    <xf numFmtId="2" fontId="4" fillId="31" borderId="10" xfId="0" applyNumberFormat="1" applyFont="1" applyFill="1" applyBorder="1" applyAlignment="1">
      <alignment horizontal="center"/>
    </xf>
    <xf numFmtId="2" fontId="4" fillId="32" borderId="10" xfId="0" applyNumberFormat="1" applyFont="1" applyFill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2" fontId="4" fillId="0" borderId="11" xfId="0" quotePrefix="1" applyNumberFormat="1" applyFont="1" applyBorder="1" applyAlignment="1">
      <alignment horizontal="center"/>
    </xf>
    <xf numFmtId="2" fontId="4" fillId="0" borderId="10" xfId="0" quotePrefix="1" applyNumberFormat="1" applyFont="1" applyBorder="1" applyAlignment="1">
      <alignment horizontal="center"/>
    </xf>
    <xf numFmtId="0" fontId="4" fillId="0" borderId="36" xfId="0" applyFont="1" applyBorder="1"/>
    <xf numFmtId="2" fontId="4" fillId="0" borderId="41" xfId="0" quotePrefix="1" applyNumberFormat="1" applyFont="1" applyBorder="1" applyAlignment="1">
      <alignment horizontal="center" vertical="center" wrapText="1"/>
    </xf>
    <xf numFmtId="2" fontId="4" fillId="0" borderId="10" xfId="0" quotePrefix="1" applyNumberFormat="1" applyFont="1" applyBorder="1" applyAlignment="1">
      <alignment horizontal="center" vertical="center" wrapText="1"/>
    </xf>
    <xf numFmtId="2" fontId="4" fillId="0" borderId="13" xfId="0" quotePrefix="1" applyNumberFormat="1" applyFont="1" applyBorder="1" applyAlignment="1">
      <alignment horizontal="center" vertical="center" wrapText="1"/>
    </xf>
    <xf numFmtId="0" fontId="4" fillId="27" borderId="54" xfId="0" applyFont="1" applyFill="1" applyBorder="1" applyAlignment="1">
      <alignment vertical="center" wrapText="1"/>
    </xf>
    <xf numFmtId="164" fontId="4" fillId="0" borderId="55" xfId="0" applyNumberFormat="1" applyFont="1" applyBorder="1" applyAlignment="1">
      <alignment horizontal="center" vertical="center"/>
    </xf>
    <xf numFmtId="164" fontId="4" fillId="33" borderId="42" xfId="0" applyNumberFormat="1" applyFont="1" applyFill="1" applyBorder="1" applyAlignment="1">
      <alignment horizontal="center" vertical="center"/>
    </xf>
    <xf numFmtId="164" fontId="4" fillId="30" borderId="56" xfId="0" applyNumberFormat="1" applyFont="1" applyFill="1" applyBorder="1" applyAlignment="1">
      <alignment horizontal="center" vertical="center"/>
    </xf>
    <xf numFmtId="164" fontId="4" fillId="30" borderId="42" xfId="0" applyNumberFormat="1" applyFont="1" applyFill="1" applyBorder="1" applyAlignment="1">
      <alignment horizontal="center" vertical="center"/>
    </xf>
    <xf numFmtId="164" fontId="6" fillId="29" borderId="19" xfId="0" applyNumberFormat="1" applyFont="1" applyFill="1" applyBorder="1" applyAlignment="1">
      <alignment horizontal="center" vertical="center"/>
    </xf>
    <xf numFmtId="164" fontId="6" fillId="29" borderId="16" xfId="0" applyNumberFormat="1" applyFont="1" applyFill="1" applyBorder="1" applyAlignment="1">
      <alignment horizontal="left" vertical="center" indent="1"/>
    </xf>
    <xf numFmtId="2" fontId="51" fillId="29" borderId="19" xfId="0" applyNumberFormat="1" applyFont="1" applyFill="1" applyBorder="1" applyAlignment="1">
      <alignment horizontal="center" vertical="center"/>
    </xf>
    <xf numFmtId="164" fontId="51" fillId="29" borderId="19" xfId="0" applyNumberFormat="1" applyFont="1" applyFill="1" applyBorder="1" applyAlignment="1">
      <alignment horizontal="center" vertical="center"/>
    </xf>
    <xf numFmtId="1" fontId="51" fillId="29" borderId="17" xfId="0" applyNumberFormat="1" applyFont="1" applyFill="1" applyBorder="1" applyAlignment="1">
      <alignment horizontal="center" vertical="center"/>
    </xf>
    <xf numFmtId="164" fontId="43" fillId="0" borderId="36" xfId="46" applyNumberFormat="1" applyBorder="1" applyAlignment="1">
      <alignment horizontal="center" vertical="center"/>
    </xf>
    <xf numFmtId="1" fontId="29" fillId="0" borderId="0" xfId="0" applyNumberFormat="1" applyFont="1" applyBorder="1" applyAlignment="1">
      <alignment horizontal="center" vertical="center"/>
    </xf>
    <xf numFmtId="165" fontId="29" fillId="0" borderId="40" xfId="0" applyNumberFormat="1" applyFont="1" applyBorder="1" applyAlignment="1">
      <alignment horizontal="center" vertical="center"/>
    </xf>
    <xf numFmtId="2" fontId="29" fillId="0" borderId="40" xfId="0" applyNumberFormat="1" applyFont="1" applyBorder="1" applyAlignment="1">
      <alignment horizontal="center" vertical="center"/>
    </xf>
    <xf numFmtId="164" fontId="43" fillId="0" borderId="0" xfId="46" applyNumberFormat="1" applyBorder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5" fontId="29" fillId="0" borderId="0" xfId="0" applyNumberFormat="1" applyFont="1" applyBorder="1" applyAlignment="1">
      <alignment horizontal="center" vertical="center"/>
    </xf>
    <xf numFmtId="0" fontId="6" fillId="30" borderId="44" xfId="0" applyFont="1" applyFill="1" applyBorder="1" applyAlignment="1">
      <alignment horizontal="center" vertical="center"/>
    </xf>
    <xf numFmtId="2" fontId="6" fillId="29" borderId="17" xfId="0" applyNumberFormat="1" applyFont="1" applyFill="1" applyBorder="1" applyAlignment="1">
      <alignment horizontal="center" vertical="center"/>
    </xf>
    <xf numFmtId="1" fontId="6" fillId="29" borderId="19" xfId="0" applyNumberFormat="1" applyFont="1" applyFill="1" applyBorder="1" applyAlignment="1">
      <alignment horizontal="center" vertical="center"/>
    </xf>
    <xf numFmtId="2" fontId="6" fillId="29" borderId="19" xfId="0" applyNumberFormat="1" applyFont="1" applyFill="1" applyBorder="1" applyAlignment="1">
      <alignment horizontal="center" vertical="center"/>
    </xf>
    <xf numFmtId="0" fontId="43" fillId="0" borderId="10" xfId="46" applyFill="1" applyBorder="1" applyAlignment="1">
      <alignment vertical="center"/>
    </xf>
    <xf numFmtId="164" fontId="38" fillId="0" borderId="10" xfId="44" applyNumberFormat="1" applyFont="1" applyBorder="1" applyAlignment="1">
      <alignment horizontal="center" vertical="center"/>
    </xf>
    <xf numFmtId="0" fontId="38" fillId="30" borderId="10" xfId="44" applyFont="1" applyFill="1" applyBorder="1" applyAlignment="1">
      <alignment horizontal="center" vertical="center"/>
    </xf>
    <xf numFmtId="0" fontId="38" fillId="30" borderId="40" xfId="44" applyFont="1" applyFill="1" applyBorder="1" applyAlignment="1">
      <alignment horizontal="center" vertical="center"/>
    </xf>
    <xf numFmtId="0" fontId="38" fillId="30" borderId="36" xfId="44" applyFont="1" applyFill="1" applyBorder="1" applyAlignment="1">
      <alignment horizontal="center" vertical="center"/>
    </xf>
    <xf numFmtId="165" fontId="6" fillId="29" borderId="16" xfId="0" applyNumberFormat="1" applyFont="1" applyFill="1" applyBorder="1" applyAlignment="1">
      <alignment horizontal="left" vertical="center"/>
    </xf>
    <xf numFmtId="1" fontId="6" fillId="29" borderId="19" xfId="0" applyNumberFormat="1" applyFont="1" applyFill="1" applyBorder="1" applyAlignment="1">
      <alignment vertical="center"/>
    </xf>
    <xf numFmtId="1" fontId="6" fillId="29" borderId="17" xfId="0" applyNumberFormat="1" applyFont="1" applyFill="1" applyBorder="1" applyAlignment="1">
      <alignment vertical="center"/>
    </xf>
    <xf numFmtId="0" fontId="54" fillId="0" borderId="36" xfId="46" applyFont="1" applyFill="1" applyBorder="1" applyAlignment="1">
      <alignment vertical="center"/>
    </xf>
    <xf numFmtId="10" fontId="6" fillId="29" borderId="19" xfId="43" applyNumberFormat="1" applyFont="1" applyFill="1" applyBorder="1" applyAlignment="1">
      <alignment horizontal="center" vertical="center"/>
    </xf>
    <xf numFmtId="164" fontId="6" fillId="29" borderId="19" xfId="44" applyNumberFormat="1" applyFont="1" applyFill="1" applyBorder="1" applyAlignment="1">
      <alignment horizontal="center" vertical="center"/>
    </xf>
    <xf numFmtId="1" fontId="6" fillId="29" borderId="19" xfId="44" applyNumberFormat="1" applyFont="1" applyFill="1" applyBorder="1" applyAlignment="1">
      <alignment horizontal="center" vertical="center"/>
    </xf>
    <xf numFmtId="1" fontId="6" fillId="29" borderId="17" xfId="44" applyNumberFormat="1" applyFont="1" applyFill="1" applyBorder="1" applyAlignment="1">
      <alignment horizontal="center" vertical="center"/>
    </xf>
    <xf numFmtId="164" fontId="43" fillId="0" borderId="14" xfId="46" applyNumberFormat="1" applyBorder="1" applyAlignment="1">
      <alignment horizontal="center" vertical="center"/>
    </xf>
    <xf numFmtId="164" fontId="4" fillId="0" borderId="57" xfId="0" applyNumberFormat="1" applyFont="1" applyBorder="1" applyAlignment="1">
      <alignment horizontal="center" vertical="center"/>
    </xf>
    <xf numFmtId="2" fontId="29" fillId="0" borderId="43" xfId="0" applyNumberFormat="1" applyFont="1" applyBorder="1" applyAlignment="1">
      <alignment horizontal="center" vertical="center"/>
    </xf>
    <xf numFmtId="164" fontId="29" fillId="0" borderId="15" xfId="0" applyNumberFormat="1" applyFont="1" applyBorder="1" applyAlignment="1">
      <alignment horizontal="center" vertical="center"/>
    </xf>
    <xf numFmtId="164" fontId="43" fillId="0" borderId="43" xfId="46" applyNumberFormat="1" applyBorder="1" applyAlignment="1">
      <alignment horizontal="center" vertical="center"/>
    </xf>
    <xf numFmtId="1" fontId="29" fillId="0" borderId="15" xfId="0" applyNumberFormat="1" applyFont="1" applyBorder="1" applyAlignment="1">
      <alignment horizontal="center" vertical="center"/>
    </xf>
    <xf numFmtId="0" fontId="43" fillId="0" borderId="13" xfId="46" applyFill="1" applyBorder="1" applyAlignment="1">
      <alignment vertical="center"/>
    </xf>
    <xf numFmtId="0" fontId="54" fillId="0" borderId="14" xfId="46" applyFont="1" applyFill="1" applyBorder="1" applyAlignment="1">
      <alignment vertical="center"/>
    </xf>
    <xf numFmtId="10" fontId="38" fillId="0" borderId="15" xfId="43" applyNumberFormat="1" applyFont="1" applyFill="1" applyBorder="1" applyAlignment="1">
      <alignment horizontal="center" vertical="center"/>
    </xf>
    <xf numFmtId="10" fontId="38" fillId="0" borderId="13" xfId="43" applyNumberFormat="1" applyFont="1" applyFill="1" applyBorder="1" applyAlignment="1">
      <alignment horizontal="center" vertical="center"/>
    </xf>
    <xf numFmtId="10" fontId="38" fillId="0" borderId="14" xfId="43" applyNumberFormat="1" applyFont="1" applyFill="1" applyBorder="1" applyAlignment="1">
      <alignment horizontal="center" vertical="center"/>
    </xf>
    <xf numFmtId="1" fontId="4" fillId="0" borderId="31" xfId="0" applyNumberFormat="1" applyFont="1" applyBorder="1" applyAlignment="1">
      <alignment horizontal="center"/>
    </xf>
    <xf numFmtId="1" fontId="4" fillId="0" borderId="32" xfId="0" applyNumberFormat="1" applyFont="1" applyBorder="1" applyAlignment="1">
      <alignment horizontal="center"/>
    </xf>
    <xf numFmtId="1" fontId="4" fillId="32" borderId="32" xfId="0" applyNumberFormat="1" applyFont="1" applyFill="1" applyBorder="1" applyAlignment="1">
      <alignment horizontal="center"/>
    </xf>
    <xf numFmtId="1" fontId="4" fillId="31" borderId="32" xfId="0" applyNumberFormat="1" applyFont="1" applyFill="1" applyBorder="1" applyAlignment="1">
      <alignment horizontal="center"/>
    </xf>
    <xf numFmtId="1" fontId="4" fillId="0" borderId="36" xfId="0" applyNumberFormat="1" applyFont="1" applyBorder="1"/>
    <xf numFmtId="1" fontId="4" fillId="0" borderId="0" xfId="0" applyNumberFormat="1" applyFont="1" applyBorder="1"/>
    <xf numFmtId="1" fontId="36" fillId="0" borderId="0" xfId="0" applyNumberFormat="1" applyFont="1" applyBorder="1" applyAlignment="1">
      <alignment horizontal="center"/>
    </xf>
    <xf numFmtId="1" fontId="4" fillId="0" borderId="11" xfId="0" applyNumberFormat="1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1" fontId="4" fillId="31" borderId="10" xfId="0" applyNumberFormat="1" applyFont="1" applyFill="1" applyBorder="1" applyAlignment="1">
      <alignment horizontal="center"/>
    </xf>
    <xf numFmtId="1" fontId="4" fillId="32" borderId="10" xfId="0" applyNumberFormat="1" applyFont="1" applyFill="1" applyBorder="1" applyAlignment="1">
      <alignment horizontal="center"/>
    </xf>
    <xf numFmtId="1" fontId="36" fillId="0" borderId="0" xfId="0" applyNumberFormat="1" applyFont="1" applyBorder="1" applyAlignment="1"/>
    <xf numFmtId="1" fontId="4" fillId="0" borderId="24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4" fillId="0" borderId="36" xfId="0" applyNumberFormat="1" applyFont="1" applyBorder="1"/>
    <xf numFmtId="164" fontId="4" fillId="0" borderId="0" xfId="0" applyNumberFormat="1" applyFont="1" applyBorder="1"/>
    <xf numFmtId="164" fontId="36" fillId="0" borderId="0" xfId="0" applyNumberFormat="1" applyFont="1" applyBorder="1" applyAlignment="1"/>
    <xf numFmtId="165" fontId="4" fillId="31" borderId="32" xfId="0" applyNumberFormat="1" applyFont="1" applyFill="1" applyBorder="1" applyAlignment="1">
      <alignment horizontal="center"/>
    </xf>
    <xf numFmtId="165" fontId="4" fillId="0" borderId="32" xfId="0" applyNumberFormat="1" applyFont="1" applyBorder="1" applyAlignment="1">
      <alignment horizontal="center"/>
    </xf>
    <xf numFmtId="165" fontId="4" fillId="32" borderId="32" xfId="0" applyNumberFormat="1" applyFont="1" applyFill="1" applyBorder="1" applyAlignment="1">
      <alignment horizontal="center"/>
    </xf>
    <xf numFmtId="165" fontId="4" fillId="0" borderId="36" xfId="0" applyNumberFormat="1" applyFont="1" applyBorder="1"/>
    <xf numFmtId="165" fontId="4" fillId="0" borderId="0" xfId="0" applyNumberFormat="1" applyFont="1" applyBorder="1"/>
    <xf numFmtId="165" fontId="36" fillId="0" borderId="0" xfId="0" applyNumberFormat="1" applyFont="1" applyBorder="1" applyAlignment="1">
      <alignment horizontal="center"/>
    </xf>
    <xf numFmtId="165" fontId="4" fillId="31" borderId="10" xfId="0" applyNumberFormat="1" applyFont="1" applyFill="1" applyBorder="1" applyAlignment="1">
      <alignment horizontal="center"/>
    </xf>
    <xf numFmtId="165" fontId="4" fillId="32" borderId="10" xfId="0" applyNumberFormat="1" applyFont="1" applyFill="1" applyBorder="1" applyAlignment="1">
      <alignment horizontal="center"/>
    </xf>
    <xf numFmtId="165" fontId="4" fillId="0" borderId="24" xfId="0" applyNumberFormat="1" applyFont="1" applyBorder="1" applyAlignment="1">
      <alignment horizontal="center"/>
    </xf>
    <xf numFmtId="164" fontId="4" fillId="0" borderId="32" xfId="0" applyNumberFormat="1" applyFont="1" applyBorder="1" applyAlignment="1">
      <alignment horizontal="center"/>
    </xf>
    <xf numFmtId="164" fontId="4" fillId="31" borderId="32" xfId="0" applyNumberFormat="1" applyFont="1" applyFill="1" applyBorder="1" applyAlignment="1">
      <alignment horizontal="center"/>
    </xf>
    <xf numFmtId="164" fontId="36" fillId="0" borderId="0" xfId="0" applyNumberFormat="1" applyFont="1" applyBorder="1" applyAlignment="1">
      <alignment horizontal="center"/>
    </xf>
    <xf numFmtId="164" fontId="4" fillId="31" borderId="10" xfId="0" applyNumberFormat="1" applyFont="1" applyFill="1" applyBorder="1" applyAlignment="1">
      <alignment horizontal="center"/>
    </xf>
    <xf numFmtId="164" fontId="4" fillId="32" borderId="10" xfId="0" applyNumberFormat="1" applyFont="1" applyFill="1" applyBorder="1" applyAlignment="1">
      <alignment horizontal="center"/>
    </xf>
    <xf numFmtId="164" fontId="4" fillId="0" borderId="24" xfId="0" applyNumberFormat="1" applyFont="1" applyBorder="1" applyAlignment="1">
      <alignment horizontal="center"/>
    </xf>
    <xf numFmtId="164" fontId="4" fillId="32" borderId="32" xfId="0" applyNumberFormat="1" applyFont="1" applyFill="1" applyBorder="1" applyAlignment="1">
      <alignment horizontal="center"/>
    </xf>
    <xf numFmtId="165" fontId="0" fillId="0" borderId="10" xfId="0" applyNumberFormat="1" applyBorder="1" applyAlignment="1">
      <alignment horizontal="center" vertical="center"/>
    </xf>
    <xf numFmtId="1" fontId="0" fillId="0" borderId="10" xfId="0" applyNumberFormat="1" applyBorder="1" applyAlignment="1">
      <alignment horizontal="center" vertical="center"/>
    </xf>
    <xf numFmtId="1" fontId="0" fillId="0" borderId="45" xfId="0" applyNumberFormat="1" applyBorder="1" applyAlignment="1">
      <alignment horizontal="center" vertical="center"/>
    </xf>
    <xf numFmtId="1" fontId="0" fillId="0" borderId="40" xfId="0" applyNumberFormat="1" applyBorder="1" applyAlignment="1">
      <alignment horizontal="center" vertical="center"/>
    </xf>
    <xf numFmtId="1" fontId="6" fillId="29" borderId="17" xfId="0" applyNumberFormat="1" applyFont="1" applyFill="1" applyBorder="1" applyAlignment="1">
      <alignment horizontal="center" vertical="center"/>
    </xf>
    <xf numFmtId="0" fontId="6" fillId="29" borderId="16" xfId="46" applyFont="1" applyFill="1" applyBorder="1" applyAlignment="1">
      <alignment horizontal="left" vertical="center"/>
    </xf>
    <xf numFmtId="165" fontId="0" fillId="0" borderId="45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165" fontId="38" fillId="0" borderId="36" xfId="0" applyNumberFormat="1" applyFont="1" applyBorder="1" applyAlignment="1">
      <alignment horizontal="center" vertical="center"/>
    </xf>
    <xf numFmtId="165" fontId="38" fillId="0" borderId="10" xfId="44" applyNumberFormat="1" applyFon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5" xfId="0" applyNumberFormat="1" applyBorder="1" applyAlignment="1">
      <alignment horizontal="center" vertical="center"/>
    </xf>
    <xf numFmtId="2" fontId="0" fillId="0" borderId="40" xfId="0" applyNumberFormat="1" applyBorder="1" applyAlignment="1">
      <alignment horizontal="center" vertical="center"/>
    </xf>
    <xf numFmtId="2" fontId="38" fillId="0" borderId="36" xfId="0" applyNumberFormat="1" applyFont="1" applyBorder="1" applyAlignment="1">
      <alignment horizontal="center" vertical="center"/>
    </xf>
    <xf numFmtId="2" fontId="38" fillId="0" borderId="10" xfId="44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45" xfId="0" applyNumberFormat="1" applyBorder="1" applyAlignment="1">
      <alignment horizontal="center" vertical="center"/>
    </xf>
    <xf numFmtId="164" fontId="0" fillId="0" borderId="40" xfId="0" applyNumberFormat="1" applyBorder="1" applyAlignment="1">
      <alignment horizontal="center" vertical="center"/>
    </xf>
    <xf numFmtId="164" fontId="38" fillId="0" borderId="36" xfId="0" applyNumberFormat="1" applyFont="1" applyBorder="1" applyAlignment="1">
      <alignment horizontal="center" vertical="center"/>
    </xf>
    <xf numFmtId="2" fontId="38" fillId="0" borderId="14" xfId="0" applyNumberFormat="1" applyFont="1" applyBorder="1" applyAlignment="1">
      <alignment horizontal="center" vertical="center"/>
    </xf>
    <xf numFmtId="2" fontId="38" fillId="0" borderId="13" xfId="44" applyNumberFormat="1" applyFont="1" applyBorder="1" applyAlignment="1">
      <alignment horizontal="center" vertical="center"/>
    </xf>
    <xf numFmtId="165" fontId="38" fillId="0" borderId="13" xfId="44" applyNumberFormat="1" applyFont="1" applyBorder="1" applyAlignment="1">
      <alignment horizontal="center" vertical="center"/>
    </xf>
    <xf numFmtId="2" fontId="0" fillId="0" borderId="13" xfId="0" applyNumberFormat="1" applyBorder="1" applyAlignment="1">
      <alignment horizontal="center" vertical="center"/>
    </xf>
    <xf numFmtId="2" fontId="0" fillId="0" borderId="58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10" fontId="3" fillId="34" borderId="0" xfId="48" applyNumberFormat="1" applyFont="1" applyFill="1" applyBorder="1" applyAlignment="1">
      <alignment vertical="center"/>
    </xf>
    <xf numFmtId="10" fontId="3" fillId="24" borderId="0" xfId="48" applyNumberFormat="1" applyFont="1" applyFill="1" applyBorder="1" applyAlignment="1">
      <alignment vertical="center"/>
    </xf>
    <xf numFmtId="0" fontId="33" fillId="30" borderId="16" xfId="0" applyFont="1" applyFill="1" applyBorder="1" applyAlignment="1">
      <alignment horizontal="center" vertical="center" wrapText="1"/>
    </xf>
    <xf numFmtId="0" fontId="33" fillId="30" borderId="17" xfId="0" applyFont="1" applyFill="1" applyBorder="1" applyAlignment="1">
      <alignment horizontal="center" vertical="center" wrapText="1"/>
    </xf>
    <xf numFmtId="0" fontId="6" fillId="30" borderId="47" xfId="0" applyFont="1" applyFill="1" applyBorder="1" applyAlignment="1">
      <alignment horizontal="center" vertical="center"/>
    </xf>
    <xf numFmtId="0" fontId="6" fillId="30" borderId="10" xfId="0" applyFont="1" applyFill="1" applyBorder="1" applyAlignment="1">
      <alignment horizontal="center" vertical="center"/>
    </xf>
    <xf numFmtId="0" fontId="44" fillId="0" borderId="23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/>
    <xf numFmtId="0" fontId="38" fillId="30" borderId="37" xfId="44" applyFont="1" applyFill="1" applyBorder="1" applyAlignment="1">
      <alignment horizontal="center" vertical="center"/>
    </xf>
    <xf numFmtId="0" fontId="38" fillId="30" borderId="36" xfId="0" applyFont="1" applyFill="1" applyBorder="1" applyAlignment="1">
      <alignment horizontal="center" vertical="center"/>
    </xf>
    <xf numFmtId="0" fontId="38" fillId="30" borderId="37" xfId="44" applyFont="1" applyFill="1" applyBorder="1" applyAlignment="1">
      <alignment horizontal="center" vertical="center" wrapText="1"/>
    </xf>
    <xf numFmtId="0" fontId="39" fillId="30" borderId="36" xfId="0" applyFont="1" applyFill="1" applyBorder="1" applyAlignment="1">
      <alignment horizontal="center" vertical="center" wrapText="1"/>
    </xf>
    <xf numFmtId="9" fontId="38" fillId="30" borderId="16" xfId="44" applyNumberFormat="1" applyFont="1" applyFill="1" applyBorder="1" applyAlignment="1">
      <alignment horizontal="center" vertical="center"/>
    </xf>
    <xf numFmtId="0" fontId="38" fillId="30" borderId="19" xfId="0" applyFont="1" applyFill="1" applyBorder="1" applyAlignment="1">
      <alignment horizontal="center" vertical="center"/>
    </xf>
    <xf numFmtId="0" fontId="38" fillId="30" borderId="17" xfId="0" applyFont="1" applyFill="1" applyBorder="1" applyAlignment="1">
      <alignment horizontal="center" vertical="center"/>
    </xf>
    <xf numFmtId="0" fontId="38" fillId="30" borderId="17" xfId="44" applyFont="1" applyFill="1" applyBorder="1" applyAlignment="1">
      <alignment horizontal="center" vertical="center"/>
    </xf>
    <xf numFmtId="0" fontId="38" fillId="30" borderId="12" xfId="44" applyFont="1" applyFill="1" applyBorder="1" applyAlignment="1">
      <alignment vertical="center"/>
    </xf>
    <xf numFmtId="0" fontId="38" fillId="30" borderId="16" xfId="44" applyFont="1" applyFill="1" applyBorder="1" applyAlignment="1">
      <alignment vertical="center"/>
    </xf>
    <xf numFmtId="9" fontId="38" fillId="30" borderId="12" xfId="44" applyNumberFormat="1" applyFont="1" applyFill="1" applyBorder="1" applyAlignment="1">
      <alignment horizontal="center" vertical="center"/>
    </xf>
    <xf numFmtId="164" fontId="3" fillId="0" borderId="0" xfId="47" applyNumberFormat="1" applyFont="1" applyAlignment="1">
      <alignment vertical="center"/>
    </xf>
    <xf numFmtId="1" fontId="3" fillId="0" borderId="0" xfId="47" applyNumberFormat="1" applyFont="1" applyAlignment="1">
      <alignment vertical="center"/>
    </xf>
    <xf numFmtId="1" fontId="3" fillId="34" borderId="51" xfId="53" applyNumberFormat="1" applyFont="1" applyFill="1" applyBorder="1" applyAlignment="1">
      <alignment vertical="center"/>
    </xf>
    <xf numFmtId="1" fontId="3" fillId="24" borderId="51" xfId="47" applyNumberFormat="1" applyFont="1" applyFill="1" applyBorder="1" applyAlignment="1">
      <alignment horizontal="right" vertical="center"/>
    </xf>
    <xf numFmtId="1" fontId="3" fillId="34" borderId="0" xfId="53" applyNumberFormat="1" applyFont="1" applyFill="1" applyAlignment="1">
      <alignment vertical="center"/>
    </xf>
    <xf numFmtId="1" fontId="3" fillId="24" borderId="0" xfId="47" applyNumberFormat="1" applyFont="1" applyFill="1" applyAlignment="1">
      <alignment horizontal="right" vertical="center"/>
    </xf>
    <xf numFmtId="1" fontId="3" fillId="34" borderId="25" xfId="47" applyNumberFormat="1" applyFont="1" applyFill="1" applyBorder="1" applyAlignment="1">
      <alignment vertical="center"/>
    </xf>
    <xf numFmtId="1" fontId="3" fillId="24" borderId="25" xfId="47" applyNumberFormat="1" applyFont="1" applyFill="1" applyBorder="1" applyAlignment="1">
      <alignment vertical="center"/>
    </xf>
    <xf numFmtId="1" fontId="3" fillId="34" borderId="0" xfId="47" applyNumberFormat="1" applyFont="1" applyFill="1" applyAlignment="1">
      <alignment vertical="center"/>
    </xf>
    <xf numFmtId="1" fontId="3" fillId="24" borderId="0" xfId="47" applyNumberFormat="1" applyFont="1" applyFill="1" applyAlignment="1">
      <alignment vertical="center"/>
    </xf>
    <xf numFmtId="164" fontId="3" fillId="34" borderId="0" xfId="47" applyNumberFormat="1" applyFont="1" applyFill="1" applyAlignment="1">
      <alignment vertical="center"/>
    </xf>
    <xf numFmtId="164" fontId="3" fillId="24" borderId="0" xfId="47" applyNumberFormat="1" applyFont="1" applyFill="1" applyAlignment="1">
      <alignment vertical="center"/>
    </xf>
    <xf numFmtId="0" fontId="49" fillId="35" borderId="53" xfId="53" applyFont="1" applyFill="1" applyBorder="1" applyAlignment="1">
      <alignment horizontal="right" vertical="center" wrapText="1"/>
    </xf>
  </cellXfs>
  <cellStyles count="6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Hyperlink 2" xfId="54" xr:uid="{0BA0D485-4FF4-4A90-8ADC-A641491978F9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2 2" xfId="50" xr:uid="{39C55EB9-F845-4216-868B-E6AC86488EE8}"/>
    <cellStyle name="Normal 2 2 2" xfId="59" xr:uid="{BBB41443-72B3-47F8-8EE9-952A73386BF1}"/>
    <cellStyle name="Normal 2 2 3" xfId="52" xr:uid="{CCA755AC-CB94-4F5F-AFCC-43A0395B935D}"/>
    <cellStyle name="Normal 2 3" xfId="47" xr:uid="{49C33076-1209-474E-B482-62FE347900FD}"/>
    <cellStyle name="Normal 2 3 2" xfId="60" xr:uid="{80D8D087-D1E2-46DE-AA63-C216A72D4B16}"/>
    <cellStyle name="Normal 2 3 3" xfId="53" xr:uid="{13E7B9E6-22D4-4A5C-A35F-4743EB85D9EB}"/>
    <cellStyle name="Normal 2 4" xfId="58" xr:uid="{760A564D-D118-4CB2-8CE7-83245476EAC4}"/>
    <cellStyle name="Normal 2 5" xfId="51" xr:uid="{22B0904B-07F4-4015-B00F-5B268FC7775E}"/>
    <cellStyle name="Normal 3" xfId="45" xr:uid="{00000000-0005-0000-0000-000027000000}"/>
    <cellStyle name="Normal 3 2" xfId="61" xr:uid="{318B1EE0-FE51-494B-A9D2-5FA89922481A}"/>
    <cellStyle name="Normal 3 3" xfId="55" xr:uid="{763B54B0-0A9D-471E-AF3C-22B982D930D8}"/>
    <cellStyle name="Normal 4" xfId="49" xr:uid="{A1A07759-2198-42BE-98A0-DFAC83972CC1}"/>
    <cellStyle name="Normal 4 2" xfId="56" xr:uid="{A5DAE28F-39F8-4309-86AE-1E43B2FDA7AD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Percent 2" xfId="48" xr:uid="{5A83A482-559E-47F4-A866-AE8566181AC3}"/>
    <cellStyle name="Percent 2 2" xfId="57" xr:uid="{0193C4C1-3393-4A34-818B-C132B24F5D4E}"/>
    <cellStyle name="Title" xfId="39" builtinId="15" customBuiltin="1"/>
    <cellStyle name="Total" xfId="40" builtinId="25" customBuiltin="1"/>
    <cellStyle name="Warning Text" xfId="41" builtinId="11" customBuiltin="1"/>
  </cellStyles>
  <dxfs count="31"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123</xdr:row>
      <xdr:rowOff>0</xdr:rowOff>
    </xdr:from>
    <xdr:to>
      <xdr:col>7</xdr:col>
      <xdr:colOff>335437</xdr:colOff>
      <xdr:row>127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1072ED-B3B2-A942-F517-BE80A3E58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24660225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1187</xdr:row>
      <xdr:rowOff>0</xdr:rowOff>
    </xdr:from>
    <xdr:to>
      <xdr:col>9</xdr:col>
      <xdr:colOff>336551</xdr:colOff>
      <xdr:row>1192</xdr:row>
      <xdr:rowOff>79939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4E233B-7C50-1EB9-2226-74C34F61F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208" y="194099708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337</xdr:row>
      <xdr:rowOff>0</xdr:rowOff>
    </xdr:from>
    <xdr:to>
      <xdr:col>9</xdr:col>
      <xdr:colOff>402669</xdr:colOff>
      <xdr:row>342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E6F684-1D8A-7E51-4779-058AF9B37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56331184"/>
          <a:ext cx="6212362" cy="88399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15</xdr:row>
      <xdr:rowOff>0</xdr:rowOff>
    </xdr:from>
    <xdr:to>
      <xdr:col>9</xdr:col>
      <xdr:colOff>402669</xdr:colOff>
      <xdr:row>20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249689-0D8F-C26F-A020-B1FE748DB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2556711"/>
          <a:ext cx="6212362" cy="88399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29</xdr:row>
      <xdr:rowOff>0</xdr:rowOff>
    </xdr:from>
    <xdr:to>
      <xdr:col>9</xdr:col>
      <xdr:colOff>402669</xdr:colOff>
      <xdr:row>34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91A2B1-DD93-1B9F-7FA3-7D6BB7F50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4795921"/>
          <a:ext cx="6212362" cy="88399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715</xdr:row>
      <xdr:rowOff>0</xdr:rowOff>
    </xdr:from>
    <xdr:to>
      <xdr:col>9</xdr:col>
      <xdr:colOff>402669</xdr:colOff>
      <xdr:row>720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1388E09-0D9D-ADAD-E8A6-D9B1F835F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8338377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47</xdr:row>
      <xdr:rowOff>0</xdr:rowOff>
    </xdr:from>
    <xdr:to>
      <xdr:col>10</xdr:col>
      <xdr:colOff>383062</xdr:colOff>
      <xdr:row>51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249CAD-B6A7-95EE-F961-7DDE71F9F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9610725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123</xdr:row>
      <xdr:rowOff>0</xdr:rowOff>
    </xdr:from>
    <xdr:to>
      <xdr:col>13</xdr:col>
      <xdr:colOff>125887</xdr:colOff>
      <xdr:row>127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9293AE-D59D-65D9-D6F4-5784F6193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23507700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2</xdr:col>
      <xdr:colOff>5097937</xdr:colOff>
      <xdr:row>37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40104F-253A-183B-04DE-CA139C510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1912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2</xdr:col>
      <xdr:colOff>5097937</xdr:colOff>
      <xdr:row>40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CD9967-9A61-4ED7-1D8E-341E91843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8770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8</xdr:col>
      <xdr:colOff>620626</xdr:colOff>
      <xdr:row>35</xdr:row>
      <xdr:rowOff>211644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8E3D8F-0E7E-67AE-D408-6C1F8303A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882" y="7765676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70</xdr:row>
      <xdr:rowOff>0</xdr:rowOff>
    </xdr:from>
    <xdr:to>
      <xdr:col>9</xdr:col>
      <xdr:colOff>285695</xdr:colOff>
      <xdr:row>75</xdr:row>
      <xdr:rowOff>90247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A54214-1E2B-01F0-E9EA-B8054BA55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1271250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9</xdr:col>
      <xdr:colOff>350823</xdr:colOff>
      <xdr:row>38</xdr:row>
      <xdr:rowOff>98970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1B512F-B49A-38F6-70A7-F9A04E202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3159" y="5243984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1151</xdr:row>
      <xdr:rowOff>0</xdr:rowOff>
    </xdr:from>
    <xdr:to>
      <xdr:col>9</xdr:col>
      <xdr:colOff>336551</xdr:colOff>
      <xdr:row>1156</xdr:row>
      <xdr:rowOff>79939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26CC6F-CD4E-62C1-2C9B-768C3DB6A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208" y="188211526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6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123"/>
  <sheetViews>
    <sheetView tabSelected="1" zoomScaleNormal="100" workbookViewId="0">
      <pane ySplit="3" topLeftCell="A70" activePane="bottomLeft" state="frozen"/>
      <selection pane="bottomLeft"/>
    </sheetView>
  </sheetViews>
  <sheetFormatPr defaultRowHeight="15.75" customHeight="1"/>
  <cols>
    <col min="1" max="1" width="4.28515625" style="87" customWidth="1"/>
    <col min="2" max="2" width="35.5703125" style="4" customWidth="1"/>
    <col min="3" max="3" width="10.28515625" style="4" customWidth="1"/>
    <col min="4" max="7" width="10.5703125" style="4" customWidth="1"/>
    <col min="8" max="8" width="12" customWidth="1"/>
  </cols>
  <sheetData>
    <row r="1" spans="1:8" ht="23.25" customHeight="1">
      <c r="B1" s="86" t="s">
        <v>642</v>
      </c>
      <c r="C1" s="86"/>
      <c r="D1" s="86"/>
      <c r="E1" s="86"/>
      <c r="F1" s="86"/>
      <c r="G1" s="86"/>
      <c r="H1" s="70"/>
    </row>
    <row r="2" spans="1:8" ht="15.75" customHeight="1">
      <c r="A2" s="258"/>
      <c r="B2" s="256" t="s">
        <v>2</v>
      </c>
      <c r="C2" s="71" t="s">
        <v>67</v>
      </c>
      <c r="D2" s="254" t="s">
        <v>186</v>
      </c>
      <c r="E2" s="255"/>
      <c r="F2" s="254" t="s">
        <v>94</v>
      </c>
      <c r="G2" s="255"/>
      <c r="H2" s="78"/>
    </row>
    <row r="3" spans="1:8" ht="12.75">
      <c r="A3" s="258"/>
      <c r="B3" s="257"/>
      <c r="C3" s="69" t="s">
        <v>47</v>
      </c>
      <c r="D3" s="164" t="s">
        <v>68</v>
      </c>
      <c r="E3" s="38" t="s">
        <v>69</v>
      </c>
      <c r="F3" s="164" t="s">
        <v>68</v>
      </c>
      <c r="G3" s="38" t="s">
        <v>69</v>
      </c>
      <c r="H3" s="79"/>
    </row>
    <row r="4" spans="1:8" ht="15.75" customHeight="1">
      <c r="A4" s="88"/>
      <c r="B4" s="39" t="s">
        <v>204</v>
      </c>
      <c r="C4" s="167"/>
      <c r="D4" s="167"/>
      <c r="E4" s="167"/>
      <c r="F4" s="167"/>
      <c r="G4" s="165"/>
      <c r="H4" s="80"/>
    </row>
    <row r="5" spans="1:8" ht="15.75" customHeight="1">
      <c r="A5" s="88"/>
      <c r="B5" s="168" t="s">
        <v>365</v>
      </c>
      <c r="C5" s="226">
        <v>134.14651724074042</v>
      </c>
      <c r="D5" s="227">
        <v>132.12964014822916</v>
      </c>
      <c r="E5" s="228">
        <v>136.16339433325169</v>
      </c>
      <c r="F5" s="227">
        <v>132.8458220221134</v>
      </c>
      <c r="G5" s="228">
        <v>135.44721245936745</v>
      </c>
      <c r="H5" s="80"/>
    </row>
    <row r="6" spans="1:8" ht="15.75" customHeight="1">
      <c r="A6" s="88"/>
      <c r="B6" s="230" t="s">
        <v>209</v>
      </c>
      <c r="C6" s="166"/>
      <c r="D6" s="166"/>
      <c r="E6" s="166"/>
      <c r="F6" s="166"/>
      <c r="G6" s="229"/>
      <c r="H6" s="80"/>
    </row>
    <row r="7" spans="1:8" ht="15.75" customHeight="1">
      <c r="A7" s="88"/>
      <c r="B7" s="168" t="s">
        <v>365</v>
      </c>
      <c r="C7" s="226">
        <v>133.69654985112163</v>
      </c>
      <c r="D7" s="227">
        <v>131.72061019952275</v>
      </c>
      <c r="E7" s="228">
        <v>135.67248950272051</v>
      </c>
      <c r="F7" s="227">
        <v>132.27648896641918</v>
      </c>
      <c r="G7" s="228">
        <v>135.11661073582408</v>
      </c>
      <c r="H7" s="80"/>
    </row>
    <row r="8" spans="1:8" ht="15.75" customHeight="1">
      <c r="A8" s="88"/>
      <c r="B8" s="230" t="s">
        <v>184</v>
      </c>
      <c r="C8" s="166"/>
      <c r="D8" s="166"/>
      <c r="E8" s="166"/>
      <c r="F8" s="166"/>
      <c r="G8" s="229"/>
      <c r="H8" s="80"/>
    </row>
    <row r="9" spans="1:8" ht="15.75" customHeight="1">
      <c r="A9" s="88"/>
      <c r="B9" s="168" t="s">
        <v>366</v>
      </c>
      <c r="C9" s="225">
        <v>0.91010551562480546</v>
      </c>
      <c r="D9" s="231">
        <v>0.85327578423603312</v>
      </c>
      <c r="E9" s="232">
        <v>0.9669352470135778</v>
      </c>
      <c r="F9" s="231">
        <v>0.86929599480324693</v>
      </c>
      <c r="G9" s="232">
        <v>0.95091503644636399</v>
      </c>
      <c r="H9" s="80"/>
    </row>
    <row r="10" spans="1:8" ht="15.75" customHeight="1">
      <c r="A10" s="88"/>
      <c r="B10" s="168" t="s">
        <v>367</v>
      </c>
      <c r="C10" s="235">
        <v>7.6447762126959526</v>
      </c>
      <c r="D10" s="236">
        <v>7.278728739569857</v>
      </c>
      <c r="E10" s="237">
        <v>8.0108236858220483</v>
      </c>
      <c r="F10" s="236">
        <v>7.4757055400520951</v>
      </c>
      <c r="G10" s="237">
        <v>7.8138468853398102</v>
      </c>
      <c r="H10" s="80"/>
    </row>
    <row r="11" spans="1:8" ht="15.75" customHeight="1">
      <c r="A11" s="88"/>
      <c r="B11" s="168" t="s">
        <v>368</v>
      </c>
      <c r="C11" s="240">
        <v>22.465635496235443</v>
      </c>
      <c r="D11" s="241">
        <v>21.043104373323164</v>
      </c>
      <c r="E11" s="242">
        <v>23.888166619147722</v>
      </c>
      <c r="F11" s="241">
        <v>21.523364690384479</v>
      </c>
      <c r="G11" s="242">
        <v>23.407906302086406</v>
      </c>
      <c r="H11" s="80"/>
    </row>
    <row r="12" spans="1:8" ht="15.75" customHeight="1">
      <c r="A12" s="88"/>
      <c r="B12" s="168" t="s">
        <v>369</v>
      </c>
      <c r="C12" s="226">
        <v>869.79341855715541</v>
      </c>
      <c r="D12" s="227">
        <v>837.95629612701896</v>
      </c>
      <c r="E12" s="228">
        <v>901.63054098729185</v>
      </c>
      <c r="F12" s="227">
        <v>849.90697291742299</v>
      </c>
      <c r="G12" s="228">
        <v>889.67986419688782</v>
      </c>
      <c r="H12" s="80"/>
    </row>
    <row r="13" spans="1:8" ht="15.75" customHeight="1">
      <c r="A13" s="88"/>
      <c r="B13" s="168" t="s">
        <v>370</v>
      </c>
      <c r="C13" s="235">
        <v>2.1371775359241325</v>
      </c>
      <c r="D13" s="236">
        <v>2.0337013995508504</v>
      </c>
      <c r="E13" s="237">
        <v>2.2406536722974146</v>
      </c>
      <c r="F13" s="236">
        <v>2.0614366169028919</v>
      </c>
      <c r="G13" s="237">
        <v>2.2129184549453731</v>
      </c>
      <c r="H13" s="80"/>
    </row>
    <row r="14" spans="1:8" ht="15.75" customHeight="1">
      <c r="A14" s="88"/>
      <c r="B14" s="168" t="s">
        <v>371</v>
      </c>
      <c r="C14" s="235">
        <v>1.5898645353838179</v>
      </c>
      <c r="D14" s="236">
        <v>1.3548586685202033</v>
      </c>
      <c r="E14" s="237">
        <v>1.8248704022474325</v>
      </c>
      <c r="F14" s="236">
        <v>1.4171947450764799</v>
      </c>
      <c r="G14" s="237">
        <v>1.7625343256911559</v>
      </c>
      <c r="H14" s="80"/>
    </row>
    <row r="15" spans="1:8" ht="15.75" customHeight="1">
      <c r="A15" s="88"/>
      <c r="B15" s="168" t="s">
        <v>372</v>
      </c>
      <c r="C15" s="235">
        <v>1.5452240570392985</v>
      </c>
      <c r="D15" s="236">
        <v>1.4807084217683797</v>
      </c>
      <c r="E15" s="237">
        <v>1.6097396923102174</v>
      </c>
      <c r="F15" s="236">
        <v>1.5076041554872097</v>
      </c>
      <c r="G15" s="237">
        <v>1.5828439585913874</v>
      </c>
      <c r="H15" s="80"/>
    </row>
    <row r="16" spans="1:8" ht="15.75" customHeight="1">
      <c r="A16" s="88"/>
      <c r="B16" s="168" t="s">
        <v>373</v>
      </c>
      <c r="C16" s="235">
        <v>0.64723293095721957</v>
      </c>
      <c r="D16" s="236">
        <v>0.59621298912615905</v>
      </c>
      <c r="E16" s="237">
        <v>0.69825287278828008</v>
      </c>
      <c r="F16" s="236">
        <v>0.6146514629872879</v>
      </c>
      <c r="G16" s="237">
        <v>0.67981439892715123</v>
      </c>
      <c r="H16" s="80"/>
    </row>
    <row r="17" spans="1:8" ht="15.75" customHeight="1">
      <c r="A17" s="88"/>
      <c r="B17" s="168" t="s">
        <v>374</v>
      </c>
      <c r="C17" s="226">
        <v>62.96919820563371</v>
      </c>
      <c r="D17" s="227">
        <v>57.952893756551049</v>
      </c>
      <c r="E17" s="228">
        <v>67.98550265471637</v>
      </c>
      <c r="F17" s="227">
        <v>60.384147758434167</v>
      </c>
      <c r="G17" s="228">
        <v>65.554248652833252</v>
      </c>
      <c r="H17" s="80"/>
    </row>
    <row r="18" spans="1:8" ht="15.75" customHeight="1">
      <c r="A18" s="88"/>
      <c r="B18" s="168" t="s">
        <v>375</v>
      </c>
      <c r="C18" s="240">
        <v>11.204029385257648</v>
      </c>
      <c r="D18" s="241">
        <v>10.65818363255795</v>
      </c>
      <c r="E18" s="242">
        <v>11.749875137957346</v>
      </c>
      <c r="F18" s="241">
        <v>10.871666431802019</v>
      </c>
      <c r="G18" s="242">
        <v>11.536392338713277</v>
      </c>
      <c r="H18" s="80"/>
    </row>
    <row r="19" spans="1:8" ht="15.75" customHeight="1">
      <c r="A19" s="88"/>
      <c r="B19" s="168" t="s">
        <v>376</v>
      </c>
      <c r="C19" s="240">
        <v>41.272686410091566</v>
      </c>
      <c r="D19" s="241">
        <v>38.376734916245404</v>
      </c>
      <c r="E19" s="242">
        <v>44.168637903937729</v>
      </c>
      <c r="F19" s="241">
        <v>39.758107250540277</v>
      </c>
      <c r="G19" s="242">
        <v>42.787265569642855</v>
      </c>
      <c r="H19" s="80"/>
    </row>
    <row r="20" spans="1:8" ht="15.75" customHeight="1">
      <c r="A20" s="88"/>
      <c r="B20" s="168" t="s">
        <v>377</v>
      </c>
      <c r="C20" s="235">
        <v>9.3217144271108907</v>
      </c>
      <c r="D20" s="236">
        <v>8.8237450001153075</v>
      </c>
      <c r="E20" s="237">
        <v>9.8196838541064739</v>
      </c>
      <c r="F20" s="236">
        <v>9.0311484828549471</v>
      </c>
      <c r="G20" s="237">
        <v>9.6122803713668343</v>
      </c>
      <c r="H20" s="80"/>
    </row>
    <row r="21" spans="1:8" ht="15.75" customHeight="1">
      <c r="A21" s="88"/>
      <c r="B21" s="168" t="s">
        <v>378</v>
      </c>
      <c r="C21" s="225">
        <v>0.37793581066847887</v>
      </c>
      <c r="D21" s="231">
        <v>0.36735616769304852</v>
      </c>
      <c r="E21" s="232">
        <v>0.38851545364390921</v>
      </c>
      <c r="F21" s="231">
        <v>0.37023518369892733</v>
      </c>
      <c r="G21" s="232">
        <v>0.3856364376380304</v>
      </c>
      <c r="H21" s="80"/>
    </row>
    <row r="22" spans="1:8" ht="15.75" customHeight="1">
      <c r="A22" s="88"/>
      <c r="B22" s="168" t="s">
        <v>379</v>
      </c>
      <c r="C22" s="235">
        <v>3.0455100000000002</v>
      </c>
      <c r="D22" s="236">
        <v>2.8087070328104318</v>
      </c>
      <c r="E22" s="237">
        <v>3.2823129671895686</v>
      </c>
      <c r="F22" s="236">
        <v>2.9143518647527973</v>
      </c>
      <c r="G22" s="237">
        <v>3.176668135247203</v>
      </c>
      <c r="H22" s="80"/>
    </row>
    <row r="23" spans="1:8" ht="15.75" customHeight="1">
      <c r="A23" s="88"/>
      <c r="B23" s="168" t="s">
        <v>380</v>
      </c>
      <c r="C23" s="235">
        <v>1.2535538399570065</v>
      </c>
      <c r="D23" s="236">
        <v>1.1151483235664055</v>
      </c>
      <c r="E23" s="237">
        <v>1.3919593563476076</v>
      </c>
      <c r="F23" s="236">
        <v>1.1622377118661333</v>
      </c>
      <c r="G23" s="237">
        <v>1.3448699680478797</v>
      </c>
      <c r="H23" s="80"/>
    </row>
    <row r="24" spans="1:8" ht="15.75" customHeight="1">
      <c r="A24" s="88"/>
      <c r="B24" s="168" t="s">
        <v>381</v>
      </c>
      <c r="C24" s="235">
        <v>1.2497125450984825</v>
      </c>
      <c r="D24" s="236">
        <v>1.0973758146564803</v>
      </c>
      <c r="E24" s="237">
        <v>1.4020492755404848</v>
      </c>
      <c r="F24" s="236">
        <v>1.1654329162363384</v>
      </c>
      <c r="G24" s="237">
        <v>1.3339921739606266</v>
      </c>
      <c r="H24" s="80"/>
    </row>
    <row r="25" spans="1:8" ht="15.75" customHeight="1">
      <c r="A25" s="88"/>
      <c r="B25" s="168" t="s">
        <v>382</v>
      </c>
      <c r="C25" s="235">
        <v>2.9641391452006571</v>
      </c>
      <c r="D25" s="236">
        <v>2.8649384793355277</v>
      </c>
      <c r="E25" s="237">
        <v>3.0633398110657866</v>
      </c>
      <c r="F25" s="236">
        <v>2.9148800888338759</v>
      </c>
      <c r="G25" s="237">
        <v>3.0133982015674383</v>
      </c>
      <c r="H25" s="80"/>
    </row>
    <row r="26" spans="1:8" ht="15.75" customHeight="1">
      <c r="A26" s="88"/>
      <c r="B26" s="168" t="s">
        <v>383</v>
      </c>
      <c r="C26" s="240">
        <v>20.460808287997907</v>
      </c>
      <c r="D26" s="241">
        <v>19.40454758516573</v>
      </c>
      <c r="E26" s="242">
        <v>21.517068990830083</v>
      </c>
      <c r="F26" s="241">
        <v>19.882644381974298</v>
      </c>
      <c r="G26" s="242">
        <v>21.038972194021515</v>
      </c>
      <c r="H26" s="80"/>
    </row>
    <row r="27" spans="1:8" ht="15.75" customHeight="1">
      <c r="A27" s="88"/>
      <c r="B27" s="168" t="s">
        <v>384</v>
      </c>
      <c r="C27" s="235">
        <v>4.9101589720200085</v>
      </c>
      <c r="D27" s="236">
        <v>4.4491598194546205</v>
      </c>
      <c r="E27" s="237">
        <v>5.3711581245853965</v>
      </c>
      <c r="F27" s="236">
        <v>4.6887351723493786</v>
      </c>
      <c r="G27" s="237">
        <v>5.1315827716906384</v>
      </c>
      <c r="H27" s="80"/>
    </row>
    <row r="28" spans="1:8" ht="15.75" customHeight="1">
      <c r="A28" s="88"/>
      <c r="B28" s="168" t="s">
        <v>385</v>
      </c>
      <c r="C28" s="235">
        <v>1.6290067286599266</v>
      </c>
      <c r="D28" s="236">
        <v>1.4932722219193753</v>
      </c>
      <c r="E28" s="237">
        <v>1.7647412354004779</v>
      </c>
      <c r="F28" s="236">
        <v>1.5518248693478589</v>
      </c>
      <c r="G28" s="237">
        <v>1.7061885879719942</v>
      </c>
      <c r="H28" s="80"/>
    </row>
    <row r="29" spans="1:8" ht="15.75" customHeight="1">
      <c r="A29" s="88"/>
      <c r="B29" s="168" t="s">
        <v>386</v>
      </c>
      <c r="C29" s="235">
        <v>0.50383333333333336</v>
      </c>
      <c r="D29" s="236">
        <v>0.47788109650071725</v>
      </c>
      <c r="E29" s="237">
        <v>0.5297855701659494</v>
      </c>
      <c r="F29" s="236">
        <v>0.4811278403367914</v>
      </c>
      <c r="G29" s="237">
        <v>0.52653882632987536</v>
      </c>
      <c r="H29" s="81"/>
    </row>
    <row r="30" spans="1:8" ht="15.75" customHeight="1">
      <c r="A30" s="88"/>
      <c r="B30" s="168" t="s">
        <v>387</v>
      </c>
      <c r="C30" s="235">
        <v>0.33036280464704554</v>
      </c>
      <c r="D30" s="236">
        <v>0.31054660930526273</v>
      </c>
      <c r="E30" s="237">
        <v>0.35017899998882834</v>
      </c>
      <c r="F30" s="236">
        <v>0.30476848227886416</v>
      </c>
      <c r="G30" s="237">
        <v>0.35595712701522692</v>
      </c>
      <c r="H30" s="80"/>
    </row>
    <row r="31" spans="1:8" ht="15.75" customHeight="1">
      <c r="A31" s="88"/>
      <c r="B31" s="168" t="s">
        <v>388</v>
      </c>
      <c r="C31" s="235">
        <v>2.5920395116925206</v>
      </c>
      <c r="D31" s="236">
        <v>2.5242798822741568</v>
      </c>
      <c r="E31" s="237">
        <v>2.6597991411108843</v>
      </c>
      <c r="F31" s="236">
        <v>2.5463267831904717</v>
      </c>
      <c r="G31" s="237">
        <v>2.6377522401945694</v>
      </c>
      <c r="H31" s="80"/>
    </row>
    <row r="32" spans="1:8" ht="15.75" customHeight="1">
      <c r="A32" s="88"/>
      <c r="B32" s="168" t="s">
        <v>389</v>
      </c>
      <c r="C32" s="240">
        <v>30.574618684297398</v>
      </c>
      <c r="D32" s="241">
        <v>28.558607736195373</v>
      </c>
      <c r="E32" s="242">
        <v>32.59062963239942</v>
      </c>
      <c r="F32" s="241">
        <v>29.29627512956419</v>
      </c>
      <c r="G32" s="242">
        <v>31.852962239030607</v>
      </c>
      <c r="H32" s="80"/>
    </row>
    <row r="33" spans="1:8" ht="15.75" customHeight="1">
      <c r="A33" s="88"/>
      <c r="B33" s="168" t="s">
        <v>390</v>
      </c>
      <c r="C33" s="240">
        <v>43.457450737804052</v>
      </c>
      <c r="D33" s="241">
        <v>41.700504846208538</v>
      </c>
      <c r="E33" s="242">
        <v>45.214396629399566</v>
      </c>
      <c r="F33" s="241">
        <v>42.254810760684933</v>
      </c>
      <c r="G33" s="242">
        <v>44.660090714923172</v>
      </c>
      <c r="H33" s="80"/>
    </row>
    <row r="34" spans="1:8" ht="15.75" customHeight="1">
      <c r="A34" s="88"/>
      <c r="B34" s="168" t="s">
        <v>391</v>
      </c>
      <c r="C34" s="235">
        <v>0.14959069707747061</v>
      </c>
      <c r="D34" s="236">
        <v>0.12059685283289244</v>
      </c>
      <c r="E34" s="237">
        <v>0.17858454132204876</v>
      </c>
      <c r="F34" s="236" t="s">
        <v>95</v>
      </c>
      <c r="G34" s="237" t="s">
        <v>95</v>
      </c>
      <c r="H34" s="80"/>
    </row>
    <row r="35" spans="1:8" ht="15.75" customHeight="1">
      <c r="A35" s="88"/>
      <c r="B35" s="168" t="s">
        <v>392</v>
      </c>
      <c r="C35" s="225">
        <v>0.75460202962435219</v>
      </c>
      <c r="D35" s="231">
        <v>0.73067824151523586</v>
      </c>
      <c r="E35" s="232">
        <v>0.77852581773346852</v>
      </c>
      <c r="F35" s="231">
        <v>0.7368514371888859</v>
      </c>
      <c r="G35" s="232">
        <v>0.77235262205981847</v>
      </c>
      <c r="H35" s="80"/>
    </row>
    <row r="36" spans="1:8" ht="15.75" customHeight="1">
      <c r="A36" s="88"/>
      <c r="B36" s="168" t="s">
        <v>393</v>
      </c>
      <c r="C36" s="225">
        <v>3.1588690296833109E-2</v>
      </c>
      <c r="D36" s="231">
        <v>3.0573645981660645E-2</v>
      </c>
      <c r="E36" s="232">
        <v>3.2603734612005573E-2</v>
      </c>
      <c r="F36" s="231">
        <v>3.096259510444329E-2</v>
      </c>
      <c r="G36" s="232">
        <v>3.2214785489222929E-2</v>
      </c>
      <c r="H36" s="80"/>
    </row>
    <row r="37" spans="1:8" ht="15.75" customHeight="1">
      <c r="A37" s="88"/>
      <c r="B37" s="168" t="s">
        <v>394</v>
      </c>
      <c r="C37" s="226">
        <v>92.750458925441848</v>
      </c>
      <c r="D37" s="227">
        <v>88.883814517056038</v>
      </c>
      <c r="E37" s="228">
        <v>96.617103333827657</v>
      </c>
      <c r="F37" s="227">
        <v>90.272338858382327</v>
      </c>
      <c r="G37" s="228">
        <v>95.228578992501369</v>
      </c>
      <c r="H37" s="80"/>
    </row>
    <row r="38" spans="1:8" ht="15.75" customHeight="1">
      <c r="A38" s="88"/>
      <c r="B38" s="168" t="s">
        <v>395</v>
      </c>
      <c r="C38" s="235">
        <v>2.1975765349980541</v>
      </c>
      <c r="D38" s="236">
        <v>2.1339360365646582</v>
      </c>
      <c r="E38" s="237">
        <v>2.2612170334314499</v>
      </c>
      <c r="F38" s="236">
        <v>2.1495354124154953</v>
      </c>
      <c r="G38" s="237">
        <v>2.2456176575806128</v>
      </c>
      <c r="H38" s="80"/>
    </row>
    <row r="39" spans="1:8" ht="15.75" customHeight="1">
      <c r="A39" s="88"/>
      <c r="B39" s="168" t="s">
        <v>396</v>
      </c>
      <c r="C39" s="240">
        <v>10.645914464185882</v>
      </c>
      <c r="D39" s="241">
        <v>9.9806556062472378</v>
      </c>
      <c r="E39" s="242">
        <v>11.311173322124526</v>
      </c>
      <c r="F39" s="241">
        <v>10.244286562153478</v>
      </c>
      <c r="G39" s="242">
        <v>11.047542366218286</v>
      </c>
      <c r="H39" s="80"/>
    </row>
    <row r="40" spans="1:8" ht="15.75" customHeight="1">
      <c r="A40" s="88"/>
      <c r="B40" s="168" t="s">
        <v>397</v>
      </c>
      <c r="C40" s="240">
        <v>27.454730000000001</v>
      </c>
      <c r="D40" s="241">
        <v>24.687961627545814</v>
      </c>
      <c r="E40" s="242">
        <v>30.221498372454189</v>
      </c>
      <c r="F40" s="241">
        <v>25.171641334933405</v>
      </c>
      <c r="G40" s="242">
        <v>29.737818665066598</v>
      </c>
      <c r="H40" s="80"/>
    </row>
    <row r="41" spans="1:8" ht="15.75" customHeight="1">
      <c r="A41" s="88"/>
      <c r="B41" s="168" t="s">
        <v>398</v>
      </c>
      <c r="C41" s="240">
        <v>16.800326976253693</v>
      </c>
      <c r="D41" s="241">
        <v>16.014532597270271</v>
      </c>
      <c r="E41" s="242">
        <v>17.586121355237115</v>
      </c>
      <c r="F41" s="241">
        <v>16.22949756769713</v>
      </c>
      <c r="G41" s="242">
        <v>17.371156384810256</v>
      </c>
      <c r="H41" s="80"/>
    </row>
    <row r="42" spans="1:8" ht="15.75" customHeight="1">
      <c r="A42" s="88"/>
      <c r="B42" s="168" t="s">
        <v>399</v>
      </c>
      <c r="C42" s="225">
        <v>7.6368621942288467E-2</v>
      </c>
      <c r="D42" s="231">
        <v>7.3839907231112473E-2</v>
      </c>
      <c r="E42" s="232">
        <v>7.8897336653464462E-2</v>
      </c>
      <c r="F42" s="231">
        <v>7.4708072735340053E-2</v>
      </c>
      <c r="G42" s="232">
        <v>7.8029171149236881E-2</v>
      </c>
      <c r="H42" s="80"/>
    </row>
    <row r="43" spans="1:8" ht="15.75" customHeight="1">
      <c r="A43" s="88"/>
      <c r="B43" s="168" t="s">
        <v>400</v>
      </c>
      <c r="C43" s="226">
        <v>61.232469176977681</v>
      </c>
      <c r="D43" s="227">
        <v>58.59059791341155</v>
      </c>
      <c r="E43" s="228">
        <v>63.874340440543811</v>
      </c>
      <c r="F43" s="227">
        <v>59.313915256278904</v>
      </c>
      <c r="G43" s="228">
        <v>63.151023097676457</v>
      </c>
      <c r="H43" s="80"/>
    </row>
    <row r="44" spans="1:8" ht="15.75" customHeight="1">
      <c r="A44" s="88"/>
      <c r="B44" s="168" t="s">
        <v>401</v>
      </c>
      <c r="C44" s="235">
        <v>7.0692919999999999</v>
      </c>
      <c r="D44" s="236">
        <v>6.4316380101604249</v>
      </c>
      <c r="E44" s="237">
        <v>7.7069459898395749</v>
      </c>
      <c r="F44" s="236">
        <v>6.7659545637555318</v>
      </c>
      <c r="G44" s="237">
        <v>7.372629436244468</v>
      </c>
      <c r="H44" s="80"/>
    </row>
    <row r="45" spans="1:8" ht="15.75" customHeight="1">
      <c r="A45" s="88"/>
      <c r="B45" s="168" t="s">
        <v>402</v>
      </c>
      <c r="C45" s="226">
        <v>144.20215225797091</v>
      </c>
      <c r="D45" s="227">
        <v>136.82174290958969</v>
      </c>
      <c r="E45" s="228">
        <v>151.58256160635213</v>
      </c>
      <c r="F45" s="227">
        <v>139.57077120668475</v>
      </c>
      <c r="G45" s="228">
        <v>148.83353330925706</v>
      </c>
      <c r="H45" s="80"/>
    </row>
    <row r="46" spans="1:8" ht="15.75" customHeight="1">
      <c r="A46" s="88"/>
      <c r="B46" s="168" t="s">
        <v>403</v>
      </c>
      <c r="C46" s="225">
        <v>5.5130398817817138E-2</v>
      </c>
      <c r="D46" s="231">
        <v>4.8965826979893282E-2</v>
      </c>
      <c r="E46" s="232">
        <v>6.1294970655740993E-2</v>
      </c>
      <c r="F46" s="231">
        <v>5.1517713499198266E-2</v>
      </c>
      <c r="G46" s="232">
        <v>5.8743084136436009E-2</v>
      </c>
      <c r="H46" s="82"/>
    </row>
    <row r="47" spans="1:8" ht="15.75" customHeight="1">
      <c r="A47" s="88"/>
      <c r="B47" s="168" t="s">
        <v>404</v>
      </c>
      <c r="C47" s="225">
        <v>0.61753511589807275</v>
      </c>
      <c r="D47" s="231">
        <v>0.59514458899853417</v>
      </c>
      <c r="E47" s="232">
        <v>0.63992564279761133</v>
      </c>
      <c r="F47" s="231">
        <v>0.6036094468502996</v>
      </c>
      <c r="G47" s="232">
        <v>0.6314607849458459</v>
      </c>
      <c r="H47" s="82"/>
    </row>
    <row r="48" spans="1:8" ht="15.75" customHeight="1">
      <c r="A48" s="88"/>
      <c r="B48" s="168" t="s">
        <v>405</v>
      </c>
      <c r="C48" s="235">
        <v>1.449204907231157</v>
      </c>
      <c r="D48" s="236">
        <v>1.3630996404588007</v>
      </c>
      <c r="E48" s="237">
        <v>1.5353101740035133</v>
      </c>
      <c r="F48" s="236">
        <v>1.3520853346634965</v>
      </c>
      <c r="G48" s="237">
        <v>1.5463244797988176</v>
      </c>
      <c r="H48" s="80"/>
    </row>
    <row r="49" spans="1:8" ht="15.75" customHeight="1">
      <c r="A49" s="88"/>
      <c r="B49" s="168" t="s">
        <v>406</v>
      </c>
      <c r="C49" s="235">
        <v>8.1721145598087048</v>
      </c>
      <c r="D49" s="236">
        <v>7.7601840630874399</v>
      </c>
      <c r="E49" s="237">
        <v>8.5840450565299697</v>
      </c>
      <c r="F49" s="236">
        <v>7.8951660111598976</v>
      </c>
      <c r="G49" s="237">
        <v>8.4490631084575121</v>
      </c>
      <c r="H49" s="80"/>
    </row>
    <row r="50" spans="1:8" ht="15.75" customHeight="1">
      <c r="A50" s="88"/>
      <c r="B50" s="168" t="s">
        <v>407</v>
      </c>
      <c r="C50" s="235">
        <v>4.6332037134880499</v>
      </c>
      <c r="D50" s="236">
        <v>3.8044173044776324</v>
      </c>
      <c r="E50" s="237">
        <v>5.4619901224984675</v>
      </c>
      <c r="F50" s="236">
        <v>3.9648042061776487</v>
      </c>
      <c r="G50" s="237">
        <v>5.3016032207984516</v>
      </c>
      <c r="H50" s="80"/>
    </row>
    <row r="51" spans="1:8" ht="15.75" customHeight="1">
      <c r="A51" s="88"/>
      <c r="B51" s="168" t="s">
        <v>408</v>
      </c>
      <c r="C51" s="235">
        <v>5.8185054279958708</v>
      </c>
      <c r="D51" s="236">
        <v>5.1755494130064745</v>
      </c>
      <c r="E51" s="237">
        <v>6.461461442985267</v>
      </c>
      <c r="F51" s="236">
        <v>5.4654578149650002</v>
      </c>
      <c r="G51" s="237">
        <v>6.1715530410267414</v>
      </c>
      <c r="H51" s="80"/>
    </row>
    <row r="52" spans="1:8" ht="15.75" customHeight="1">
      <c r="A52" s="88"/>
      <c r="B52" s="168" t="s">
        <v>409</v>
      </c>
      <c r="C52" s="235">
        <v>4.5641989708585502</v>
      </c>
      <c r="D52" s="236">
        <v>4.2869923843617119</v>
      </c>
      <c r="E52" s="237">
        <v>4.8414055573553885</v>
      </c>
      <c r="F52" s="236">
        <v>4.3144569544356965</v>
      </c>
      <c r="G52" s="237">
        <v>4.8139409872814038</v>
      </c>
      <c r="H52" s="80"/>
    </row>
    <row r="53" spans="1:8" ht="15.75" customHeight="1">
      <c r="A53" s="88"/>
      <c r="B53" s="168" t="s">
        <v>410</v>
      </c>
      <c r="C53" s="226">
        <v>196.06388402552031</v>
      </c>
      <c r="D53" s="227">
        <v>188.02170099283222</v>
      </c>
      <c r="E53" s="228">
        <v>204.1060670582084</v>
      </c>
      <c r="F53" s="227">
        <v>190.87887393745299</v>
      </c>
      <c r="G53" s="228">
        <v>201.24889411358762</v>
      </c>
      <c r="H53" s="80"/>
    </row>
    <row r="54" spans="1:8" ht="15.75" customHeight="1">
      <c r="A54" s="88"/>
      <c r="B54" s="168" t="s">
        <v>411</v>
      </c>
      <c r="C54" s="235">
        <v>0.92607541777145552</v>
      </c>
      <c r="D54" s="236">
        <v>0.88254175097357279</v>
      </c>
      <c r="E54" s="237">
        <v>0.96960908456933825</v>
      </c>
      <c r="F54" s="236">
        <v>0.89200883209568682</v>
      </c>
      <c r="G54" s="237">
        <v>0.96014200344722422</v>
      </c>
      <c r="H54" s="80"/>
    </row>
    <row r="55" spans="1:8" ht="15.75" customHeight="1">
      <c r="A55" s="88"/>
      <c r="B55" s="168" t="s">
        <v>412</v>
      </c>
      <c r="C55" s="235">
        <v>0.63976030406623507</v>
      </c>
      <c r="D55" s="236">
        <v>0.54899871043330506</v>
      </c>
      <c r="E55" s="237">
        <v>0.73052189769916509</v>
      </c>
      <c r="F55" s="236">
        <v>0.59711897144765536</v>
      </c>
      <c r="G55" s="237">
        <v>0.68240163668481479</v>
      </c>
      <c r="H55" s="80"/>
    </row>
    <row r="56" spans="1:8" ht="15.75" customHeight="1">
      <c r="A56" s="88"/>
      <c r="B56" s="168" t="s">
        <v>413</v>
      </c>
      <c r="C56" s="235">
        <v>0.60810890172872079</v>
      </c>
      <c r="D56" s="236">
        <v>0.52881017711540446</v>
      </c>
      <c r="E56" s="237">
        <v>0.68740762634203711</v>
      </c>
      <c r="F56" s="236">
        <v>0.54877201409750542</v>
      </c>
      <c r="G56" s="237">
        <v>0.66744578935993615</v>
      </c>
      <c r="H56" s="80"/>
    </row>
    <row r="57" spans="1:8" ht="15.75" customHeight="1">
      <c r="A57" s="88"/>
      <c r="B57" s="168" t="s">
        <v>414</v>
      </c>
      <c r="C57" s="240">
        <v>11.679272283959969</v>
      </c>
      <c r="D57" s="241">
        <v>10.791658868862999</v>
      </c>
      <c r="E57" s="242">
        <v>12.56688569905694</v>
      </c>
      <c r="F57" s="241">
        <v>11.248254382373929</v>
      </c>
      <c r="G57" s="242">
        <v>12.11029018554601</v>
      </c>
      <c r="H57" s="80"/>
    </row>
    <row r="58" spans="1:8" ht="15.75" customHeight="1">
      <c r="A58" s="88"/>
      <c r="B58" s="168" t="s">
        <v>415</v>
      </c>
      <c r="C58" s="225">
        <v>0.32293822145490281</v>
      </c>
      <c r="D58" s="231">
        <v>0.31243037679504637</v>
      </c>
      <c r="E58" s="232">
        <v>0.33344606611475924</v>
      </c>
      <c r="F58" s="231">
        <v>0.31627697274023236</v>
      </c>
      <c r="G58" s="232">
        <v>0.32959947016957325</v>
      </c>
      <c r="H58" s="80"/>
    </row>
    <row r="59" spans="1:8" ht="15.75" customHeight="1">
      <c r="A59" s="88"/>
      <c r="B59" s="168" t="s">
        <v>416</v>
      </c>
      <c r="C59" s="235">
        <v>0.81247520382056626</v>
      </c>
      <c r="D59" s="236">
        <v>0.76835415182424882</v>
      </c>
      <c r="E59" s="237">
        <v>0.8565962558168837</v>
      </c>
      <c r="F59" s="236">
        <v>0.77852953498421851</v>
      </c>
      <c r="G59" s="237">
        <v>0.84642087265691401</v>
      </c>
      <c r="H59" s="80"/>
    </row>
    <row r="60" spans="1:8" ht="15.75" customHeight="1">
      <c r="A60" s="88"/>
      <c r="B60" s="168" t="s">
        <v>417</v>
      </c>
      <c r="C60" s="235">
        <v>0.16268202287816036</v>
      </c>
      <c r="D60" s="236">
        <v>0.13449242876898049</v>
      </c>
      <c r="E60" s="237">
        <v>0.19087161698734023</v>
      </c>
      <c r="F60" s="236" t="s">
        <v>95</v>
      </c>
      <c r="G60" s="237" t="s">
        <v>95</v>
      </c>
      <c r="H60" s="80"/>
    </row>
    <row r="61" spans="1:8" ht="15.75" customHeight="1">
      <c r="A61" s="88"/>
      <c r="B61" s="168" t="s">
        <v>418</v>
      </c>
      <c r="C61" s="235">
        <v>3.2001261244108408</v>
      </c>
      <c r="D61" s="236">
        <v>2.7460869750471222</v>
      </c>
      <c r="E61" s="237">
        <v>3.6541652737745594</v>
      </c>
      <c r="F61" s="236">
        <v>2.8849528651286489</v>
      </c>
      <c r="G61" s="237">
        <v>3.5152993836930326</v>
      </c>
      <c r="H61" s="80"/>
    </row>
    <row r="62" spans="1:8" ht="15.75" customHeight="1">
      <c r="A62" s="88"/>
      <c r="B62" s="168" t="s">
        <v>419</v>
      </c>
      <c r="C62" s="226">
        <v>74.185734001540766</v>
      </c>
      <c r="D62" s="227">
        <v>71.632323573143907</v>
      </c>
      <c r="E62" s="228">
        <v>76.739144429937625</v>
      </c>
      <c r="F62" s="227">
        <v>72.537393796972964</v>
      </c>
      <c r="G62" s="228">
        <v>75.834074206108568</v>
      </c>
      <c r="H62" s="80"/>
    </row>
    <row r="63" spans="1:8" ht="15.75" customHeight="1">
      <c r="A63" s="88"/>
      <c r="B63" s="168" t="s">
        <v>420</v>
      </c>
      <c r="C63" s="235">
        <v>9.3605601609892446</v>
      </c>
      <c r="D63" s="236">
        <v>8.4119156670553252</v>
      </c>
      <c r="E63" s="237">
        <v>10.309204654923164</v>
      </c>
      <c r="F63" s="236">
        <v>8.8248258738019771</v>
      </c>
      <c r="G63" s="237">
        <v>9.896294448176512</v>
      </c>
      <c r="H63" s="80"/>
    </row>
    <row r="64" spans="1:8" ht="15.75" customHeight="1">
      <c r="A64" s="88"/>
      <c r="B64" s="168" t="s">
        <v>421</v>
      </c>
      <c r="C64" s="240">
        <v>13.745331412845928</v>
      </c>
      <c r="D64" s="241">
        <v>12.769577096300358</v>
      </c>
      <c r="E64" s="242">
        <v>14.721085729391499</v>
      </c>
      <c r="F64" s="241">
        <v>13.203752098126769</v>
      </c>
      <c r="G64" s="242">
        <v>14.286910727565088</v>
      </c>
      <c r="H64" s="80"/>
    </row>
    <row r="65" spans="1:8" ht="15.75" customHeight="1">
      <c r="A65" s="88"/>
      <c r="B65" s="168" t="s">
        <v>422</v>
      </c>
      <c r="C65" s="235">
        <v>0.9947762333333332</v>
      </c>
      <c r="D65" s="236">
        <v>0.85099397674994937</v>
      </c>
      <c r="E65" s="237">
        <v>1.1385584899167169</v>
      </c>
      <c r="F65" s="236">
        <v>0.87057804477725831</v>
      </c>
      <c r="G65" s="237">
        <v>1.118974421889408</v>
      </c>
      <c r="H65" s="80"/>
    </row>
    <row r="66" spans="1:8" ht="15.75" customHeight="1">
      <c r="A66" s="88"/>
      <c r="B66" s="168" t="s">
        <v>423</v>
      </c>
      <c r="C66" s="226">
        <v>228.61509810349037</v>
      </c>
      <c r="D66" s="227">
        <v>222.83575591329375</v>
      </c>
      <c r="E66" s="228">
        <v>234.39444029368698</v>
      </c>
      <c r="F66" s="227">
        <v>225.32090123675468</v>
      </c>
      <c r="G66" s="228">
        <v>231.90929497022606</v>
      </c>
      <c r="H66" s="80"/>
    </row>
    <row r="67" spans="1:8" ht="15.75" customHeight="1">
      <c r="A67" s="88"/>
      <c r="B67" s="168" t="s">
        <v>424</v>
      </c>
      <c r="C67" s="226">
        <v>53.030501679647365</v>
      </c>
      <c r="D67" s="227">
        <v>50.034342361458087</v>
      </c>
      <c r="E67" s="228">
        <v>56.026660997836643</v>
      </c>
      <c r="F67" s="227">
        <v>51.07670455045389</v>
      </c>
      <c r="G67" s="228">
        <v>54.98429880884084</v>
      </c>
      <c r="H67" s="80"/>
    </row>
    <row r="68" spans="1:8" ht="15.75" customHeight="1">
      <c r="A68" s="88"/>
      <c r="B68" s="230" t="s">
        <v>206</v>
      </c>
      <c r="C68" s="166"/>
      <c r="D68" s="166"/>
      <c r="E68" s="166"/>
      <c r="F68" s="166"/>
      <c r="G68" s="229"/>
      <c r="H68" s="80"/>
    </row>
    <row r="69" spans="1:8" ht="15.75" customHeight="1">
      <c r="A69" s="88"/>
      <c r="B69" s="168" t="s">
        <v>366</v>
      </c>
      <c r="C69" s="225">
        <v>0.89927690894221046</v>
      </c>
      <c r="D69" s="231">
        <v>0.85965395783522591</v>
      </c>
      <c r="E69" s="232">
        <v>0.93889986004919501</v>
      </c>
      <c r="F69" s="231">
        <v>0.86800377210184421</v>
      </c>
      <c r="G69" s="232">
        <v>0.93055004578257672</v>
      </c>
      <c r="H69" s="80"/>
    </row>
    <row r="70" spans="1:8" ht="15.75" customHeight="1">
      <c r="A70" s="88"/>
      <c r="B70" s="168" t="s">
        <v>367</v>
      </c>
      <c r="C70" s="235">
        <v>1.9425212197646395</v>
      </c>
      <c r="D70" s="236">
        <v>1.8713787046522685</v>
      </c>
      <c r="E70" s="237">
        <v>2.0136637348770106</v>
      </c>
      <c r="F70" s="236">
        <v>1.8909267591560002</v>
      </c>
      <c r="G70" s="237">
        <v>1.9941156803732789</v>
      </c>
      <c r="H70" s="80"/>
    </row>
    <row r="71" spans="1:8" ht="15.75" customHeight="1">
      <c r="A71" s="88"/>
      <c r="B71" s="168" t="s">
        <v>368</v>
      </c>
      <c r="C71" s="240">
        <v>21.467445548120445</v>
      </c>
      <c r="D71" s="241">
        <v>20.340465112177174</v>
      </c>
      <c r="E71" s="242">
        <v>22.594425984063715</v>
      </c>
      <c r="F71" s="241">
        <v>20.661000213858394</v>
      </c>
      <c r="G71" s="242">
        <v>22.273890882382496</v>
      </c>
      <c r="H71" s="80"/>
    </row>
    <row r="72" spans="1:8" ht="15.75" customHeight="1">
      <c r="A72" s="88"/>
      <c r="B72" s="168" t="s">
        <v>425</v>
      </c>
      <c r="C72" s="240" t="s">
        <v>96</v>
      </c>
      <c r="D72" s="241" t="s">
        <v>95</v>
      </c>
      <c r="E72" s="242" t="s">
        <v>95</v>
      </c>
      <c r="F72" s="241" t="s">
        <v>95</v>
      </c>
      <c r="G72" s="242" t="s">
        <v>95</v>
      </c>
      <c r="H72" s="80"/>
    </row>
    <row r="73" spans="1:8" ht="15.75" customHeight="1">
      <c r="A73" s="88"/>
      <c r="B73" s="168" t="s">
        <v>369</v>
      </c>
      <c r="C73" s="226">
        <v>405.67152036038743</v>
      </c>
      <c r="D73" s="227">
        <v>387.89975111644787</v>
      </c>
      <c r="E73" s="228">
        <v>423.44328960432699</v>
      </c>
      <c r="F73" s="227">
        <v>397.06745692262086</v>
      </c>
      <c r="G73" s="228">
        <v>414.275583798154</v>
      </c>
      <c r="H73" s="80"/>
    </row>
    <row r="74" spans="1:8" ht="15.75" customHeight="1">
      <c r="A74" s="88"/>
      <c r="B74" s="168" t="s">
        <v>370</v>
      </c>
      <c r="C74" s="235">
        <v>1.4335738398591797</v>
      </c>
      <c r="D74" s="236">
        <v>1.3393133654529958</v>
      </c>
      <c r="E74" s="237">
        <v>1.5278343142653636</v>
      </c>
      <c r="F74" s="236">
        <v>1.3896472184574777</v>
      </c>
      <c r="G74" s="237">
        <v>1.4775004612608817</v>
      </c>
      <c r="H74" s="80"/>
    </row>
    <row r="75" spans="1:8" ht="15.75" customHeight="1">
      <c r="A75" s="88"/>
      <c r="B75" s="168" t="s">
        <v>371</v>
      </c>
      <c r="C75" s="235">
        <v>1.6407672376431703</v>
      </c>
      <c r="D75" s="236">
        <v>1.4646844322261696</v>
      </c>
      <c r="E75" s="237">
        <v>1.8168500430601711</v>
      </c>
      <c r="F75" s="236">
        <v>1.5163153774224676</v>
      </c>
      <c r="G75" s="237">
        <v>1.7652190978638731</v>
      </c>
      <c r="H75" s="80"/>
    </row>
    <row r="76" spans="1:8" ht="15.75" customHeight="1">
      <c r="A76" s="88"/>
      <c r="B76" s="168" t="s">
        <v>372</v>
      </c>
      <c r="C76" s="225">
        <v>0.41834512431245152</v>
      </c>
      <c r="D76" s="231">
        <v>0.40085817540887964</v>
      </c>
      <c r="E76" s="232">
        <v>0.43583207321602341</v>
      </c>
      <c r="F76" s="231">
        <v>0.40660339352256936</v>
      </c>
      <c r="G76" s="232">
        <v>0.43008685510233369</v>
      </c>
      <c r="H76" s="80"/>
    </row>
    <row r="77" spans="1:8" ht="15.75" customHeight="1">
      <c r="A77" s="88"/>
      <c r="B77" s="168" t="s">
        <v>373</v>
      </c>
      <c r="C77" s="235">
        <v>0.56990027121521558</v>
      </c>
      <c r="D77" s="236">
        <v>0.5173870538296973</v>
      </c>
      <c r="E77" s="237">
        <v>0.62241348860073387</v>
      </c>
      <c r="F77" s="236">
        <v>0.53760688059293116</v>
      </c>
      <c r="G77" s="237">
        <v>0.6021936618375</v>
      </c>
      <c r="H77" s="80"/>
    </row>
    <row r="78" spans="1:8" ht="15.75" customHeight="1">
      <c r="A78" s="88"/>
      <c r="B78" s="168" t="s">
        <v>374</v>
      </c>
      <c r="C78" s="240">
        <v>30.878895254500495</v>
      </c>
      <c r="D78" s="241">
        <v>28.762844093201011</v>
      </c>
      <c r="E78" s="242">
        <v>32.99494641579998</v>
      </c>
      <c r="F78" s="241">
        <v>29.448628345538896</v>
      </c>
      <c r="G78" s="242">
        <v>32.309162163462098</v>
      </c>
      <c r="H78" s="80"/>
    </row>
    <row r="79" spans="1:8" ht="15.75" customHeight="1">
      <c r="A79" s="88"/>
      <c r="B79" s="168" t="s">
        <v>375</v>
      </c>
      <c r="C79" s="240">
        <v>11.079443631615868</v>
      </c>
      <c r="D79" s="241">
        <v>10.415119901124832</v>
      </c>
      <c r="E79" s="242">
        <v>11.743767362106905</v>
      </c>
      <c r="F79" s="241">
        <v>10.783449318411305</v>
      </c>
      <c r="G79" s="242">
        <v>11.375437944820431</v>
      </c>
      <c r="H79" s="80"/>
    </row>
    <row r="80" spans="1:8" ht="15.75" customHeight="1">
      <c r="A80" s="88"/>
      <c r="B80" s="168" t="s">
        <v>376</v>
      </c>
      <c r="C80" s="240">
        <v>47.320580197661805</v>
      </c>
      <c r="D80" s="241">
        <v>45.806912343422866</v>
      </c>
      <c r="E80" s="242">
        <v>48.834248051900744</v>
      </c>
      <c r="F80" s="241">
        <v>46.191176238552721</v>
      </c>
      <c r="G80" s="242">
        <v>48.449984156770888</v>
      </c>
      <c r="H80" s="80"/>
    </row>
    <row r="81" spans="1:8" ht="15.75" customHeight="1">
      <c r="A81" s="88"/>
      <c r="B81" s="168" t="s">
        <v>377</v>
      </c>
      <c r="C81" s="235">
        <v>7.7642266241889297</v>
      </c>
      <c r="D81" s="236">
        <v>7.370367462561914</v>
      </c>
      <c r="E81" s="237">
        <v>8.1580857858159455</v>
      </c>
      <c r="F81" s="236">
        <v>7.6238056928937574</v>
      </c>
      <c r="G81" s="237">
        <v>7.904647555484102</v>
      </c>
      <c r="H81" s="80"/>
    </row>
    <row r="82" spans="1:8" ht="15.75" customHeight="1">
      <c r="A82" s="88"/>
      <c r="B82" s="168" t="s">
        <v>378</v>
      </c>
      <c r="C82" s="225">
        <v>0.37614837105096505</v>
      </c>
      <c r="D82" s="231">
        <v>0.3675694101575675</v>
      </c>
      <c r="E82" s="232">
        <v>0.38472733194436259</v>
      </c>
      <c r="F82" s="231">
        <v>0.37167672064751728</v>
      </c>
      <c r="G82" s="232">
        <v>0.38062002145441282</v>
      </c>
      <c r="H82" s="80"/>
    </row>
    <row r="83" spans="1:8" ht="15.75" customHeight="1">
      <c r="A83" s="88"/>
      <c r="B83" s="168" t="s">
        <v>382</v>
      </c>
      <c r="C83" s="235">
        <v>2.8883373517406881</v>
      </c>
      <c r="D83" s="236">
        <v>2.8184934738397458</v>
      </c>
      <c r="E83" s="237">
        <v>2.9581812296416303</v>
      </c>
      <c r="F83" s="236">
        <v>2.8423207319606516</v>
      </c>
      <c r="G83" s="237">
        <v>2.9343539715207245</v>
      </c>
      <c r="H83" s="80"/>
    </row>
    <row r="84" spans="1:8" ht="15.75" customHeight="1">
      <c r="A84" s="88"/>
      <c r="B84" s="168" t="s">
        <v>383</v>
      </c>
      <c r="C84" s="235">
        <v>9.003825311570413</v>
      </c>
      <c r="D84" s="236">
        <v>8.5024035211972038</v>
      </c>
      <c r="E84" s="237">
        <v>9.5052471019436222</v>
      </c>
      <c r="F84" s="236">
        <v>8.715196614371818</v>
      </c>
      <c r="G84" s="237">
        <v>9.292454008769008</v>
      </c>
      <c r="H84" s="80"/>
    </row>
    <row r="85" spans="1:8" ht="15.75" customHeight="1">
      <c r="A85" s="88"/>
      <c r="B85" s="168" t="s">
        <v>426</v>
      </c>
      <c r="C85" s="235">
        <v>0.10366666666666666</v>
      </c>
      <c r="D85" s="236">
        <v>7.8316240130146139E-2</v>
      </c>
      <c r="E85" s="237">
        <v>0.12901709320318716</v>
      </c>
      <c r="F85" s="236" t="s">
        <v>95</v>
      </c>
      <c r="G85" s="237" t="s">
        <v>95</v>
      </c>
      <c r="H85" s="80"/>
    </row>
    <row r="86" spans="1:8" ht="15.75" customHeight="1">
      <c r="A86" s="88"/>
      <c r="B86" s="168" t="s">
        <v>385</v>
      </c>
      <c r="C86" s="235">
        <v>0.27115389456533417</v>
      </c>
      <c r="D86" s="236">
        <v>0.24502886234575666</v>
      </c>
      <c r="E86" s="237">
        <v>0.29727892678491169</v>
      </c>
      <c r="F86" s="236">
        <v>0.25364797449259679</v>
      </c>
      <c r="G86" s="237">
        <v>0.28865981463807155</v>
      </c>
      <c r="H86" s="80"/>
    </row>
    <row r="87" spans="1:8" ht="15.75" customHeight="1">
      <c r="A87" s="88"/>
      <c r="B87" s="168" t="s">
        <v>427</v>
      </c>
      <c r="C87" s="225">
        <v>3.227777777777778E-2</v>
      </c>
      <c r="D87" s="231">
        <v>1.8368605340093144E-2</v>
      </c>
      <c r="E87" s="232">
        <v>4.6186950215462416E-2</v>
      </c>
      <c r="F87" s="231">
        <v>2.9187872117498685E-2</v>
      </c>
      <c r="G87" s="232">
        <v>3.5367683438056879E-2</v>
      </c>
      <c r="H87" s="80"/>
    </row>
    <row r="88" spans="1:8" ht="15.75" customHeight="1">
      <c r="A88" s="88"/>
      <c r="B88" s="168" t="s">
        <v>387</v>
      </c>
      <c r="C88" s="235">
        <v>0.3233404136156095</v>
      </c>
      <c r="D88" s="236">
        <v>0.3067024992095389</v>
      </c>
      <c r="E88" s="237">
        <v>0.3399783280216801</v>
      </c>
      <c r="F88" s="236">
        <v>0.3071639693111588</v>
      </c>
      <c r="G88" s="237">
        <v>0.3395168579200602</v>
      </c>
      <c r="H88" s="80"/>
    </row>
    <row r="89" spans="1:8" ht="15.75" customHeight="1">
      <c r="A89" s="88"/>
      <c r="B89" s="168" t="s">
        <v>388</v>
      </c>
      <c r="C89" s="225">
        <v>0.86281738629796678</v>
      </c>
      <c r="D89" s="231">
        <v>0.83611650763609291</v>
      </c>
      <c r="E89" s="232">
        <v>0.88951826495984065</v>
      </c>
      <c r="F89" s="231">
        <v>0.84759704854060469</v>
      </c>
      <c r="G89" s="232">
        <v>0.87803772405532887</v>
      </c>
      <c r="H89" s="80"/>
    </row>
    <row r="90" spans="1:8" ht="15.75" customHeight="1">
      <c r="A90" s="88"/>
      <c r="B90" s="168" t="s">
        <v>389</v>
      </c>
      <c r="C90" s="240">
        <v>14.412190014344333</v>
      </c>
      <c r="D90" s="241">
        <v>13.493611611490511</v>
      </c>
      <c r="E90" s="242">
        <v>15.330768417198154</v>
      </c>
      <c r="F90" s="241">
        <v>13.724966843174991</v>
      </c>
      <c r="G90" s="242">
        <v>15.099413185513674</v>
      </c>
      <c r="H90" s="80"/>
    </row>
    <row r="91" spans="1:8" ht="15.75" customHeight="1">
      <c r="A91" s="88"/>
      <c r="B91" s="168" t="s">
        <v>390</v>
      </c>
      <c r="C91" s="240">
        <v>35.994225634955917</v>
      </c>
      <c r="D91" s="241">
        <v>34.648777354855014</v>
      </c>
      <c r="E91" s="242">
        <v>37.339673915056821</v>
      </c>
      <c r="F91" s="241">
        <v>35.151134817296558</v>
      </c>
      <c r="G91" s="242">
        <v>36.837316452615276</v>
      </c>
      <c r="H91" s="80"/>
    </row>
    <row r="92" spans="1:8" ht="15.75" customHeight="1">
      <c r="A92" s="88"/>
      <c r="B92" s="168" t="s">
        <v>391</v>
      </c>
      <c r="C92" s="225">
        <v>8.9658386619506827E-2</v>
      </c>
      <c r="D92" s="231">
        <v>7.3905617080579189E-2</v>
      </c>
      <c r="E92" s="232">
        <v>0.10541115615843447</v>
      </c>
      <c r="F92" s="231" t="s">
        <v>95</v>
      </c>
      <c r="G92" s="232" t="s">
        <v>95</v>
      </c>
      <c r="H92" s="80"/>
    </row>
    <row r="93" spans="1:8" ht="15.75" customHeight="1">
      <c r="A93" s="88"/>
      <c r="B93" s="168" t="s">
        <v>392</v>
      </c>
      <c r="C93" s="225">
        <v>0.69735897548019909</v>
      </c>
      <c r="D93" s="231">
        <v>0.67688344420814306</v>
      </c>
      <c r="E93" s="232">
        <v>0.71783450675225513</v>
      </c>
      <c r="F93" s="231">
        <v>0.68355793019147937</v>
      </c>
      <c r="G93" s="232">
        <v>0.71116002076891882</v>
      </c>
      <c r="H93" s="80"/>
    </row>
    <row r="94" spans="1:8" ht="15.75" customHeight="1">
      <c r="A94" s="88"/>
      <c r="B94" s="168" t="s">
        <v>393</v>
      </c>
      <c r="C94" s="225">
        <v>2.7475526061554578E-2</v>
      </c>
      <c r="D94" s="231">
        <v>2.6647780183914858E-2</v>
      </c>
      <c r="E94" s="232">
        <v>2.8303271939194297E-2</v>
      </c>
      <c r="F94" s="231">
        <v>2.7030081024633744E-2</v>
      </c>
      <c r="G94" s="232">
        <v>2.7920971098475411E-2</v>
      </c>
      <c r="H94" s="80"/>
    </row>
    <row r="95" spans="1:8" ht="15.75" customHeight="1">
      <c r="A95" s="88"/>
      <c r="B95" s="168" t="s">
        <v>394</v>
      </c>
      <c r="C95" s="226">
        <v>89.937240717503229</v>
      </c>
      <c r="D95" s="227">
        <v>86.460607669822949</v>
      </c>
      <c r="E95" s="228">
        <v>93.41387376518351</v>
      </c>
      <c r="F95" s="227">
        <v>88.370732335494537</v>
      </c>
      <c r="G95" s="228">
        <v>91.503749099511921</v>
      </c>
      <c r="H95" s="80"/>
    </row>
    <row r="96" spans="1:8" ht="15.75" customHeight="1">
      <c r="A96" s="88"/>
      <c r="B96" s="168" t="s">
        <v>395</v>
      </c>
      <c r="C96" s="225">
        <v>0.15599966346627897</v>
      </c>
      <c r="D96" s="231">
        <v>0.14350614233040496</v>
      </c>
      <c r="E96" s="232">
        <v>0.16849318460215298</v>
      </c>
      <c r="F96" s="231">
        <v>0.15072930856866368</v>
      </c>
      <c r="G96" s="232">
        <v>0.16127001836389426</v>
      </c>
      <c r="H96" s="80"/>
    </row>
    <row r="97" spans="1:8" ht="15.75" customHeight="1">
      <c r="A97" s="88"/>
      <c r="B97" s="168" t="s">
        <v>398</v>
      </c>
      <c r="C97" s="240">
        <v>15.942329476853857</v>
      </c>
      <c r="D97" s="241">
        <v>15.31685803845561</v>
      </c>
      <c r="E97" s="242">
        <v>16.567800915252104</v>
      </c>
      <c r="F97" s="241">
        <v>15.393945340606201</v>
      </c>
      <c r="G97" s="242">
        <v>16.490713613101512</v>
      </c>
      <c r="H97" s="80"/>
    </row>
    <row r="98" spans="1:8" ht="15.75" customHeight="1">
      <c r="A98" s="88"/>
      <c r="B98" s="168" t="s">
        <v>399</v>
      </c>
      <c r="C98" s="225">
        <v>5.7566058903161785E-2</v>
      </c>
      <c r="D98" s="231">
        <v>5.5623656829148493E-2</v>
      </c>
      <c r="E98" s="232">
        <v>5.9508460977175076E-2</v>
      </c>
      <c r="F98" s="231">
        <v>5.5282993027440247E-2</v>
      </c>
      <c r="G98" s="232">
        <v>5.9849124778883322E-2</v>
      </c>
      <c r="H98" s="80"/>
    </row>
    <row r="99" spans="1:8" ht="15.75" customHeight="1">
      <c r="A99" s="88"/>
      <c r="B99" s="168" t="s">
        <v>400</v>
      </c>
      <c r="C99" s="240">
        <v>43.758974390292046</v>
      </c>
      <c r="D99" s="241">
        <v>41.921264251032916</v>
      </c>
      <c r="E99" s="242">
        <v>45.596684529551176</v>
      </c>
      <c r="F99" s="241">
        <v>42.30092788144384</v>
      </c>
      <c r="G99" s="242">
        <v>45.217020899140252</v>
      </c>
      <c r="H99" s="80"/>
    </row>
    <row r="100" spans="1:8" ht="15.75" customHeight="1">
      <c r="A100" s="88"/>
      <c r="B100" s="168" t="s">
        <v>402</v>
      </c>
      <c r="C100" s="226">
        <v>84.267666731129495</v>
      </c>
      <c r="D100" s="227">
        <v>80.467441382295675</v>
      </c>
      <c r="E100" s="228">
        <v>88.067892079963315</v>
      </c>
      <c r="F100" s="227">
        <v>82.220333245488334</v>
      </c>
      <c r="G100" s="228">
        <v>86.315000216770656</v>
      </c>
      <c r="H100" s="80"/>
    </row>
    <row r="101" spans="1:8" ht="15.75" customHeight="1">
      <c r="A101" s="88"/>
      <c r="B101" s="168" t="s">
        <v>403</v>
      </c>
      <c r="C101" s="225">
        <v>5.5784430820728169E-2</v>
      </c>
      <c r="D101" s="231">
        <v>5.2758452560681977E-2</v>
      </c>
      <c r="E101" s="232">
        <v>5.881040908077436E-2</v>
      </c>
      <c r="F101" s="231">
        <v>5.3202601821297497E-2</v>
      </c>
      <c r="G101" s="232">
        <v>5.836625982015884E-2</v>
      </c>
      <c r="H101" s="80"/>
    </row>
    <row r="102" spans="1:8" ht="15.75" customHeight="1">
      <c r="A102" s="88"/>
      <c r="B102" s="168" t="s">
        <v>404</v>
      </c>
      <c r="C102" s="225">
        <v>0.60736634998881023</v>
      </c>
      <c r="D102" s="231">
        <v>0.58740495317305708</v>
      </c>
      <c r="E102" s="232">
        <v>0.62732774680456338</v>
      </c>
      <c r="F102" s="231">
        <v>0.59427857847919441</v>
      </c>
      <c r="G102" s="232">
        <v>0.62045412149842605</v>
      </c>
      <c r="H102" s="80"/>
    </row>
    <row r="103" spans="1:8" ht="15.75" customHeight="1">
      <c r="A103" s="88"/>
      <c r="B103" s="168" t="s">
        <v>405</v>
      </c>
      <c r="C103" s="235">
        <v>0.99328362211851517</v>
      </c>
      <c r="D103" s="236">
        <v>0.89540794652230682</v>
      </c>
      <c r="E103" s="237">
        <v>1.0911592977147235</v>
      </c>
      <c r="F103" s="236">
        <v>0.95305751518887083</v>
      </c>
      <c r="G103" s="237">
        <v>1.0335097290481596</v>
      </c>
      <c r="H103" s="80"/>
    </row>
    <row r="104" spans="1:8" ht="15.75" customHeight="1">
      <c r="A104" s="88"/>
      <c r="B104" s="168" t="s">
        <v>406</v>
      </c>
      <c r="C104" s="235">
        <v>7.2533112094889631</v>
      </c>
      <c r="D104" s="236">
        <v>6.837438718206398</v>
      </c>
      <c r="E104" s="237">
        <v>7.6691837007715282</v>
      </c>
      <c r="F104" s="236">
        <v>7.0368763027717147</v>
      </c>
      <c r="G104" s="237">
        <v>7.4697461162062115</v>
      </c>
      <c r="H104" s="80"/>
    </row>
    <row r="105" spans="1:8" ht="15.75" customHeight="1">
      <c r="A105" s="88"/>
      <c r="B105" s="168" t="s">
        <v>407</v>
      </c>
      <c r="C105" s="235">
        <v>4.5367318852559739</v>
      </c>
      <c r="D105" s="236">
        <v>4.196322883988354</v>
      </c>
      <c r="E105" s="237">
        <v>4.8771408865235939</v>
      </c>
      <c r="F105" s="236">
        <v>4.2149432877180075</v>
      </c>
      <c r="G105" s="237">
        <v>4.8585204827939403</v>
      </c>
      <c r="H105" s="80"/>
    </row>
    <row r="106" spans="1:8" ht="15.75" customHeight="1">
      <c r="A106" s="88"/>
      <c r="B106" s="168" t="s">
        <v>409</v>
      </c>
      <c r="C106" s="235">
        <v>3.2484588637198812</v>
      </c>
      <c r="D106" s="236">
        <v>3.0513529803078443</v>
      </c>
      <c r="E106" s="237">
        <v>3.4455647471319182</v>
      </c>
      <c r="F106" s="236">
        <v>3.1176858222849826</v>
      </c>
      <c r="G106" s="237">
        <v>3.3792319051547799</v>
      </c>
      <c r="H106" s="80"/>
    </row>
    <row r="107" spans="1:8" ht="15.75" customHeight="1">
      <c r="A107" s="88"/>
      <c r="B107" s="168" t="s">
        <v>410</v>
      </c>
      <c r="C107" s="240">
        <v>32.131333687900032</v>
      </c>
      <c r="D107" s="241">
        <v>30.854706528294951</v>
      </c>
      <c r="E107" s="242">
        <v>33.407960847505109</v>
      </c>
      <c r="F107" s="241">
        <v>31.041913779479295</v>
      </c>
      <c r="G107" s="242">
        <v>33.220753596320769</v>
      </c>
      <c r="H107" s="80"/>
    </row>
    <row r="108" spans="1:8" ht="15.75" customHeight="1">
      <c r="A108" s="88"/>
      <c r="B108" s="168" t="s">
        <v>411</v>
      </c>
      <c r="C108" s="225" t="s">
        <v>106</v>
      </c>
      <c r="D108" s="231" t="s">
        <v>95</v>
      </c>
      <c r="E108" s="232" t="s">
        <v>95</v>
      </c>
      <c r="F108" s="231" t="s">
        <v>95</v>
      </c>
      <c r="G108" s="232" t="s">
        <v>95</v>
      </c>
      <c r="H108" s="80"/>
    </row>
    <row r="109" spans="1:8" ht="15.75" customHeight="1">
      <c r="A109" s="88"/>
      <c r="B109" s="168" t="s">
        <v>412</v>
      </c>
      <c r="C109" s="235">
        <v>0.46740753539644864</v>
      </c>
      <c r="D109" s="236">
        <v>0.38143473765506358</v>
      </c>
      <c r="E109" s="237">
        <v>0.55338033313783364</v>
      </c>
      <c r="F109" s="236">
        <v>0.44477174406839504</v>
      </c>
      <c r="G109" s="237">
        <v>0.49004332672450224</v>
      </c>
      <c r="H109" s="80"/>
    </row>
    <row r="110" spans="1:8" ht="15.75" customHeight="1">
      <c r="A110" s="88"/>
      <c r="B110" s="168" t="s">
        <v>413</v>
      </c>
      <c r="C110" s="235">
        <v>0.59868055555555555</v>
      </c>
      <c r="D110" s="236">
        <v>0.54246638077986442</v>
      </c>
      <c r="E110" s="237">
        <v>0.65489473033124668</v>
      </c>
      <c r="F110" s="236">
        <v>0.54122691849400695</v>
      </c>
      <c r="G110" s="237">
        <v>0.65613419261710415</v>
      </c>
      <c r="H110" s="80"/>
    </row>
    <row r="111" spans="1:8" ht="15.75" customHeight="1">
      <c r="A111" s="88"/>
      <c r="B111" s="168" t="s">
        <v>414</v>
      </c>
      <c r="C111" s="235">
        <v>6.0239871647978331</v>
      </c>
      <c r="D111" s="236">
        <v>5.5185556361529375</v>
      </c>
      <c r="E111" s="237">
        <v>6.5294186934427287</v>
      </c>
      <c r="F111" s="236">
        <v>5.7485206865156613</v>
      </c>
      <c r="G111" s="237">
        <v>6.299453643080005</v>
      </c>
      <c r="H111" s="80"/>
    </row>
    <row r="112" spans="1:8" ht="15.75" customHeight="1">
      <c r="A112" s="88"/>
      <c r="B112" s="168" t="s">
        <v>415</v>
      </c>
      <c r="C112" s="225">
        <v>0.22245510662676243</v>
      </c>
      <c r="D112" s="231">
        <v>0.21328529604845672</v>
      </c>
      <c r="E112" s="232">
        <v>0.23162491720506814</v>
      </c>
      <c r="F112" s="231">
        <v>0.2184647083465836</v>
      </c>
      <c r="G112" s="232">
        <v>0.22644550490694126</v>
      </c>
      <c r="H112" s="80"/>
    </row>
    <row r="113" spans="1:8" ht="15.75" customHeight="1">
      <c r="A113" s="88"/>
      <c r="B113" s="168" t="s">
        <v>416</v>
      </c>
      <c r="C113" s="235">
        <v>0.54527133597998378</v>
      </c>
      <c r="D113" s="236">
        <v>0.51216844138141127</v>
      </c>
      <c r="E113" s="237">
        <v>0.5783742305785563</v>
      </c>
      <c r="F113" s="236">
        <v>0.51484452363535094</v>
      </c>
      <c r="G113" s="237">
        <v>0.57569814832461663</v>
      </c>
      <c r="H113" s="80"/>
    </row>
    <row r="114" spans="1:8" ht="15.75" customHeight="1">
      <c r="A114" s="88"/>
      <c r="B114" s="168" t="s">
        <v>418</v>
      </c>
      <c r="C114" s="235">
        <v>2.8010549353930743</v>
      </c>
      <c r="D114" s="236">
        <v>2.4539708585280708</v>
      </c>
      <c r="E114" s="237">
        <v>3.1481390122580777</v>
      </c>
      <c r="F114" s="236">
        <v>2.5441949649313251</v>
      </c>
      <c r="G114" s="237">
        <v>3.0579149058548234</v>
      </c>
      <c r="H114" s="80"/>
    </row>
    <row r="115" spans="1:8" ht="15.75" customHeight="1">
      <c r="A115" s="88"/>
      <c r="B115" s="168" t="s">
        <v>419</v>
      </c>
      <c r="C115" s="226">
        <v>60.822718965933873</v>
      </c>
      <c r="D115" s="227">
        <v>58.998882696377727</v>
      </c>
      <c r="E115" s="228">
        <v>62.64655523549002</v>
      </c>
      <c r="F115" s="227">
        <v>59.526965125639066</v>
      </c>
      <c r="G115" s="228">
        <v>62.118472806228681</v>
      </c>
      <c r="H115" s="80"/>
    </row>
    <row r="116" spans="1:8" ht="15.75" customHeight="1">
      <c r="A116" s="88"/>
      <c r="B116" s="168" t="s">
        <v>420</v>
      </c>
      <c r="C116" s="235">
        <v>5.8216529970011033</v>
      </c>
      <c r="D116" s="236">
        <v>5.1431748018819698</v>
      </c>
      <c r="E116" s="237">
        <v>6.5001311921202367</v>
      </c>
      <c r="F116" s="236">
        <v>5.539379298722233</v>
      </c>
      <c r="G116" s="237">
        <v>6.1039266952799736</v>
      </c>
      <c r="H116" s="80"/>
    </row>
    <row r="117" spans="1:8" ht="15.75" customHeight="1">
      <c r="A117" s="88"/>
      <c r="B117" s="168" t="s">
        <v>421</v>
      </c>
      <c r="C117" s="235">
        <v>9.8265608818161585</v>
      </c>
      <c r="D117" s="236">
        <v>9.3085365206235426</v>
      </c>
      <c r="E117" s="237">
        <v>10.344585243008774</v>
      </c>
      <c r="F117" s="236">
        <v>9.5948036583209362</v>
      </c>
      <c r="G117" s="237">
        <v>10.058318105311381</v>
      </c>
      <c r="H117" s="80"/>
    </row>
    <row r="118" spans="1:8" ht="15.75" customHeight="1">
      <c r="A118" s="88"/>
      <c r="B118" s="168" t="s">
        <v>422</v>
      </c>
      <c r="C118" s="235">
        <v>0.69044171590188985</v>
      </c>
      <c r="D118" s="236">
        <v>0.63960946434732646</v>
      </c>
      <c r="E118" s="237">
        <v>0.74127396745645324</v>
      </c>
      <c r="F118" s="236" t="s">
        <v>95</v>
      </c>
      <c r="G118" s="237" t="s">
        <v>95</v>
      </c>
      <c r="H118" s="80"/>
    </row>
    <row r="119" spans="1:8" ht="15.75" customHeight="1">
      <c r="A119" s="88"/>
      <c r="B119" s="168" t="s">
        <v>423</v>
      </c>
      <c r="C119" s="226">
        <v>222.20884718555044</v>
      </c>
      <c r="D119" s="227">
        <v>217.08107276359854</v>
      </c>
      <c r="E119" s="228">
        <v>227.33662160750234</v>
      </c>
      <c r="F119" s="227">
        <v>218.69623455202651</v>
      </c>
      <c r="G119" s="228">
        <v>225.72145981907437</v>
      </c>
      <c r="H119" s="80"/>
    </row>
    <row r="120" spans="1:8" ht="15.75" customHeight="1">
      <c r="A120" s="88"/>
      <c r="B120" s="187" t="s">
        <v>424</v>
      </c>
      <c r="C120" s="247">
        <v>6.8927370515148967</v>
      </c>
      <c r="D120" s="248">
        <v>6.3992659449312761</v>
      </c>
      <c r="E120" s="249">
        <v>7.3862081580985173</v>
      </c>
      <c r="F120" s="248">
        <v>6.5946153231076767</v>
      </c>
      <c r="G120" s="249">
        <v>7.1908587799221166</v>
      </c>
      <c r="H120" s="80"/>
    </row>
    <row r="121" spans="1:8" ht="15.75" customHeight="1">
      <c r="B121" s="250" t="s">
        <v>643</v>
      </c>
    </row>
    <row r="122" spans="1:8" ht="15.75" customHeight="1">
      <c r="A122" s="1"/>
      <c r="B122"/>
      <c r="C122"/>
      <c r="D122"/>
      <c r="E122"/>
      <c r="F122"/>
      <c r="G122"/>
    </row>
    <row r="123" spans="1:8" ht="15.75" customHeight="1">
      <c r="A123" s="1"/>
      <c r="B123"/>
      <c r="C123"/>
      <c r="D123"/>
      <c r="E123"/>
      <c r="F123"/>
      <c r="G123"/>
    </row>
  </sheetData>
  <dataConsolidate/>
  <mergeCells count="4">
    <mergeCell ref="D2:E2"/>
    <mergeCell ref="F2:G2"/>
    <mergeCell ref="B2:B3"/>
    <mergeCell ref="A2:A3"/>
  </mergeCells>
  <conditionalFormatting sqref="A4:G4 A5 A6:G6 A7 A8:G8 A9:A67 A68:G68 A69:A120">
    <cfRule type="expression" dxfId="6" priority="233">
      <formula>IF(CertVal_IsBlnkRow*CertVal_IsBlnkRowNext=1,TRUE,FALSE)</formula>
    </cfRule>
  </conditionalFormatting>
  <conditionalFormatting sqref="B5:G120">
    <cfRule type="expression" dxfId="5" priority="1">
      <formula>IF(CertVal_IsBlnkRow*CertVal_IsBlnkRowNext=1,TRUE,FALSE)</formula>
    </cfRule>
  </conditionalFormatting>
  <hyperlinks>
    <hyperlink ref="B5" location="'Fire Assay'!$A$1" display="'Fire Assay'!$A$1" xr:uid="{D88EE726-5089-4151-AA99-3A76820AA8C7}"/>
    <hyperlink ref="B7" location="'AR Digest 10-50g'!$A$1" display="'AR Digest 10-50g'!$A$1" xr:uid="{4F732DAF-289D-4872-84FD-67B0B4D9B8AA}"/>
    <hyperlink ref="B9" location="'4-Acid'!$A$1" display="'4-Acid'!$A$1" xr:uid="{69257968-E4E2-4D8E-94B1-C479DCD7A524}"/>
    <hyperlink ref="B10" location="'4-Acid'!$A$41" display="'4-Acid'!$A$41" xr:uid="{67477A8F-3A72-4B07-8522-066110D0E8E2}"/>
    <hyperlink ref="B11" location="'4-Acid'!$A$59" display="'4-Acid'!$A$59" xr:uid="{41B9D918-169D-495E-B518-95DD9DC5AFFC}"/>
    <hyperlink ref="B12" location="'4-Acid'!$A$95" display="'4-Acid'!$A$95" xr:uid="{76895DA2-9E6D-40D3-8C76-98D43302FDD1}"/>
    <hyperlink ref="B13" location="'4-Acid'!$A$113" display="'4-Acid'!$A$113" xr:uid="{B52B2B33-82B6-4B8C-AC77-AD40AAC7F5A3}"/>
    <hyperlink ref="B14" location="'4-Acid'!$A$132" display="'4-Acid'!$A$132" xr:uid="{3F80ACAB-9A46-4C4C-95A8-27E9E2ECC839}"/>
    <hyperlink ref="B15" location="'4-Acid'!$A$150" display="'4-Acid'!$A$150" xr:uid="{17102437-3905-46BB-95B6-AD2F4793235C}"/>
    <hyperlink ref="B16" location="'4-Acid'!$A$168" display="'4-Acid'!$A$168" xr:uid="{B51B9800-EA7D-434E-8F3F-54EF3C573059}"/>
    <hyperlink ref="B17" location="'4-Acid'!$A$187" display="'4-Acid'!$A$187" xr:uid="{F0B265DE-4942-483C-9242-9E38F5B6FB60}"/>
    <hyperlink ref="B18" location="'4-Acid'!$A$205" display="'4-Acid'!$A$205" xr:uid="{01EEDEF6-3001-401F-BA0B-C1740B544BB1}"/>
    <hyperlink ref="B19" location="'4-Acid'!$A$224" display="'4-Acid'!$A$224" xr:uid="{AA3F3C4E-1D92-4A8F-A9F0-1D82990A2EC3}"/>
    <hyperlink ref="B20" location="'4-Acid'!$A$242" display="'4-Acid'!$A$242" xr:uid="{318A79F3-5867-4F4F-86CA-220691F95FE0}"/>
    <hyperlink ref="B21" location="'4-Acid'!$A$261" display="'4-Acid'!$A$261" xr:uid="{44BCD625-58DF-47DE-B4A9-5F14DCC19482}"/>
    <hyperlink ref="B22" location="'4-Acid'!$A$279" display="'4-Acid'!$A$279" xr:uid="{987B205B-A64D-4799-A923-8C5BC1D262CE}"/>
    <hyperlink ref="B23" location="'4-Acid'!$A$297" display="'4-Acid'!$A$297" xr:uid="{4220068C-E3B2-4C4E-B644-7C462D963637}"/>
    <hyperlink ref="B24" location="'4-Acid'!$A$315" display="'4-Acid'!$A$315" xr:uid="{6584A7F5-EBB9-4074-A401-8F6702F61573}"/>
    <hyperlink ref="B25" location="'4-Acid'!$A$333" display="'4-Acid'!$A$333" xr:uid="{16415A83-0905-4F77-BC79-16CE06092DAC}"/>
    <hyperlink ref="B26" location="'4-Acid'!$A$351" display="'4-Acid'!$A$351" xr:uid="{FE43DC0B-B301-426D-BBE4-F95EFA723688}"/>
    <hyperlink ref="B27" location="'4-Acid'!$A$369" display="'4-Acid'!$A$369" xr:uid="{C088E61A-7129-471B-A9F1-2EEA708441A2}"/>
    <hyperlink ref="B28" location="'4-Acid'!$A$406" display="'4-Acid'!$A$406" xr:uid="{EAB9D3FD-5BD1-4B86-88C9-AE3E9D42DD89}"/>
    <hyperlink ref="B29" location="'4-Acid'!$A$442" display="'4-Acid'!$A$442" xr:uid="{9846ED42-191C-4062-9182-D86E3BB843F8}"/>
    <hyperlink ref="B30" location="'4-Acid'!$A$460" display="'4-Acid'!$A$460" xr:uid="{AA8AC3AB-5BDC-4F58-8D98-C9243FF46489}"/>
    <hyperlink ref="B31" location="'4-Acid'!$A$478" display="'4-Acid'!$A$478" xr:uid="{1977B5FB-72AF-4179-A026-11AC81089657}"/>
    <hyperlink ref="B32" location="'4-Acid'!$A$496" display="'4-Acid'!$A$496" xr:uid="{2C8C6E7A-5B42-4D72-8778-71FD56B9EA12}"/>
    <hyperlink ref="B33" location="'4-Acid'!$A$514" display="'4-Acid'!$A$514" xr:uid="{D716A153-7CDB-4342-B06B-D5F7BF413B02}"/>
    <hyperlink ref="B34" location="'4-Acid'!$A$532" display="'4-Acid'!$A$532" xr:uid="{6A1EF11A-0B31-43F8-B41E-3D1BD5A2B103}"/>
    <hyperlink ref="B35" location="'4-Acid'!$A$551" display="'4-Acid'!$A$551" xr:uid="{FA1E52E7-6E0F-402D-B1B5-9EA8D76727AA}"/>
    <hyperlink ref="B36" location="'4-Acid'!$A$569" display="'4-Acid'!$A$569" xr:uid="{C836D2B5-2AF0-49C9-918B-B6BA4052357B}"/>
    <hyperlink ref="B37" location="'4-Acid'!$A$587" display="'4-Acid'!$A$587" xr:uid="{B711650F-756C-4051-9642-A71D62D0DCE6}"/>
    <hyperlink ref="B38" location="'4-Acid'!$A$605" display="'4-Acid'!$A$605" xr:uid="{C96166C5-55B5-4294-ABA8-1AE478AE9B10}"/>
    <hyperlink ref="B39" location="'4-Acid'!$A$623" display="'4-Acid'!$A$623" xr:uid="{3922B319-7D66-4387-BC8E-B26942E4C5B3}"/>
    <hyperlink ref="B40" location="'4-Acid'!$A$641" display="'4-Acid'!$A$641" xr:uid="{DF666C48-2928-4F12-A52C-593FF28B1349}"/>
    <hyperlink ref="B41" location="'4-Acid'!$A$659" display="'4-Acid'!$A$659" xr:uid="{54FAF59D-8C86-4DF5-ACD8-56C771EFE484}"/>
    <hyperlink ref="B42" location="'4-Acid'!$A$678" display="'4-Acid'!$A$678" xr:uid="{C36ED238-C272-4CEA-8BCA-CC1C2BBE5D7A}"/>
    <hyperlink ref="B43" location="'4-Acid'!$A$696" display="'4-Acid'!$A$696" xr:uid="{9A621D40-53F4-4AC3-AA93-C52DAD3FEC7F}"/>
    <hyperlink ref="B44" location="'4-Acid'!$A$714" display="'4-Acid'!$A$714" xr:uid="{9077CBD0-AA04-46D2-AD05-477C3C58A86A}"/>
    <hyperlink ref="B45" location="'4-Acid'!$A$732" display="'4-Acid'!$A$732" xr:uid="{DCA3A52D-FB12-450A-8DA9-3E61CE5B92E5}"/>
    <hyperlink ref="B46" location="'4-Acid'!$A$750" display="'4-Acid'!$A$750" xr:uid="{D68CF309-46F6-45DF-B09F-AA60BEE7D7E7}"/>
    <hyperlink ref="B47" location="'4-Acid'!$A$768" display="'4-Acid'!$A$768" xr:uid="{29C47814-828D-4A01-BC99-61F848852C71}"/>
    <hyperlink ref="B48" location="'4-Acid'!$A$787" display="'4-Acid'!$A$787" xr:uid="{12507935-24EC-47BF-A87B-C07A8343A0C4}"/>
    <hyperlink ref="B49" location="'4-Acid'!$A$805" display="'4-Acid'!$A$805" xr:uid="{571C7C97-02DC-4419-AFAD-2BC548F2C92E}"/>
    <hyperlink ref="B50" location="'4-Acid'!$A$823" display="'4-Acid'!$A$823" xr:uid="{BE525F4D-C4A7-4BCF-9884-CD7ACCBD70FB}"/>
    <hyperlink ref="B51" location="'4-Acid'!$A$859" display="'4-Acid'!$A$859" xr:uid="{DC003A73-9080-461D-951C-CF12A8825ABB}"/>
    <hyperlink ref="B52" location="'4-Acid'!$A$877" display="'4-Acid'!$A$877" xr:uid="{997BE89E-7137-4690-B786-0E90576FA0EC}"/>
    <hyperlink ref="B53" location="'4-Acid'!$A$895" display="'4-Acid'!$A$895" xr:uid="{09F88504-1279-40C5-9F57-A615842C0381}"/>
    <hyperlink ref="B54" location="'4-Acid'!$A$913" display="'4-Acid'!$A$913" xr:uid="{6CB3E2E0-3113-4407-96F0-267D39D286A3}"/>
    <hyperlink ref="B55" location="'4-Acid'!$A$932" display="'4-Acid'!$A$932" xr:uid="{16668606-BF87-4BAF-AA55-25D3A56FDB32}"/>
    <hyperlink ref="B56" location="'4-Acid'!$A$951" display="'4-Acid'!$A$951" xr:uid="{8ED193AB-1F00-439B-84AB-90E06758F263}"/>
    <hyperlink ref="B57" location="'4-Acid'!$A$970" display="'4-Acid'!$A$970" xr:uid="{908CE824-5D4C-470F-9E3C-6BFFF9CF3C80}"/>
    <hyperlink ref="B58" location="'4-Acid'!$A$988" display="'4-Acid'!$A$988" xr:uid="{42FF388A-EFBA-4E7B-900F-C328DE1185E5}"/>
    <hyperlink ref="B59" location="'4-Acid'!$A$1006" display="'4-Acid'!$A$1006" xr:uid="{C4D4BCA5-4C02-4404-AC44-D1076D687D2A}"/>
    <hyperlink ref="B60" location="'4-Acid'!$A$1025" display="'4-Acid'!$A$1025" xr:uid="{734739F6-7903-4ACE-B80C-2FE90E857F99}"/>
    <hyperlink ref="B61" location="'4-Acid'!$A$1044" display="'4-Acid'!$A$1044" xr:uid="{EA53CD3B-567B-406C-8B40-CF776AB75469}"/>
    <hyperlink ref="B62" location="'4-Acid'!$A$1062" display="'4-Acid'!$A$1062" xr:uid="{5E31818D-6681-4B46-BC08-FD78F357702A}"/>
    <hyperlink ref="B63" location="'4-Acid'!$A$1080" display="'4-Acid'!$A$1080" xr:uid="{DCC9C9BB-1581-4D1E-AFE9-0B9EE24AC83D}"/>
    <hyperlink ref="B64" location="'4-Acid'!$A$1099" display="'4-Acid'!$A$1099" xr:uid="{06E73EBB-0B88-4078-B9C7-A7EB8710B9DD}"/>
    <hyperlink ref="B65" location="'4-Acid'!$A$1117" display="'4-Acid'!$A$1117" xr:uid="{DE6FA956-55E8-4181-B351-6EC46121EF27}"/>
    <hyperlink ref="B66" location="'4-Acid'!$A$1136" display="'4-Acid'!$A$1136" xr:uid="{5EE99520-899D-4BB2-87E6-406003C17322}"/>
    <hyperlink ref="B67" location="'4-Acid'!$A$1154" display="'4-Acid'!$A$1154" xr:uid="{87D1C6DF-DFCE-4F7B-B1E7-EC0AA39B8BDE}"/>
    <hyperlink ref="B69" location="'Aqua Regia'!$A$1" display="'Aqua Regia'!$A$1" xr:uid="{43E29561-69B7-4BCF-B9E1-B18902E74BBE}"/>
    <hyperlink ref="B70" location="'Aqua Regia'!$A$41" display="'Aqua Regia'!$A$41" xr:uid="{BC84D733-73F5-4470-9844-667EB9A89731}"/>
    <hyperlink ref="B71" location="'Aqua Regia'!$A$59" display="'Aqua Regia'!$A$59" xr:uid="{25D84645-A6D6-442D-AC67-A2E681BDD689}"/>
    <hyperlink ref="B72" location="'Aqua Regia'!$A$77" display="'Aqua Regia'!$A$77" xr:uid="{442823CE-2A80-4654-8B29-717852D538AF}"/>
    <hyperlink ref="B73" location="'Aqua Regia'!$A$95" display="'Aqua Regia'!$A$95" xr:uid="{EEA357CC-2268-4781-9505-1325C2AD7EDE}"/>
    <hyperlink ref="B74" location="'Aqua Regia'!$A$113" display="'Aqua Regia'!$A$113" xr:uid="{D4429DA9-DD6C-4CDB-8354-84DB4192E586}"/>
    <hyperlink ref="B75" location="'Aqua Regia'!$A$132" display="'Aqua Regia'!$A$132" xr:uid="{DBDFB9FE-C56E-4F30-BD43-96A96EF2F5F1}"/>
    <hyperlink ref="B76" location="'Aqua Regia'!$A$151" display="'Aqua Regia'!$A$151" xr:uid="{625A3247-2E9F-46DF-BECC-06AA09CA7905}"/>
    <hyperlink ref="B77" location="'Aqua Regia'!$A$169" display="'Aqua Regia'!$A$169" xr:uid="{72970EB1-F378-4701-9D73-5F1BFE251C5A}"/>
    <hyperlink ref="B78" location="'Aqua Regia'!$A$188" display="'Aqua Regia'!$A$188" xr:uid="{11617B9F-BAEB-4D4B-8082-9526C75057BA}"/>
    <hyperlink ref="B79" location="'Aqua Regia'!$A$207" display="'Aqua Regia'!$A$207" xr:uid="{4443727A-73ED-43B9-A5D2-E87CA04C79BB}"/>
    <hyperlink ref="B80" location="'Aqua Regia'!$A$226" display="'Aqua Regia'!$A$226" xr:uid="{3CA8CA24-A9A2-4E58-80B6-D55F3C358B2E}"/>
    <hyperlink ref="B81" location="'Aqua Regia'!$A$244" display="'Aqua Regia'!$A$244" xr:uid="{FA80438F-8F54-4D5F-AAF7-A4E537379854}"/>
    <hyperlink ref="B82" location="'Aqua Regia'!$A$262" display="'Aqua Regia'!$A$262" xr:uid="{320282F6-343A-4761-A4C7-79BA8DD7A12B}"/>
    <hyperlink ref="B83" location="'Aqua Regia'!$A$334" display="'Aqua Regia'!$A$334" xr:uid="{CC0E770A-5E18-4BF0-A35D-23160052C9F5}"/>
    <hyperlink ref="B84" location="'Aqua Regia'!$A$352" display="'Aqua Regia'!$A$352" xr:uid="{E88E4B10-42F4-4633-9F07-ED4741AFF406}"/>
    <hyperlink ref="B85" location="'Aqua Regia'!$A$389" display="'Aqua Regia'!$A$389" xr:uid="{6C9A1706-0486-44F2-94F0-4EDFB1D56B0A}"/>
    <hyperlink ref="B86" location="'Aqua Regia'!$A$408" display="'Aqua Regia'!$A$408" xr:uid="{6F36E95C-01B2-4446-9680-7A70A1030FCF}"/>
    <hyperlink ref="B87" location="'Aqua Regia'!$A$427" display="'Aqua Regia'!$A$427" xr:uid="{3AE00C42-D747-4502-A649-A04D506E4575}"/>
    <hyperlink ref="B88" location="'Aqua Regia'!$A$463" display="'Aqua Regia'!$A$463" xr:uid="{B29158B2-302D-4879-A145-A6EE6E447FF1}"/>
    <hyperlink ref="B89" location="'Aqua Regia'!$A$481" display="'Aqua Regia'!$A$481" xr:uid="{250ABFE2-E03E-4DA8-9ED3-C445DA9F82FC}"/>
    <hyperlink ref="B90" location="'Aqua Regia'!$A$499" display="'Aqua Regia'!$A$499" xr:uid="{E3478E78-F520-46C0-9204-763C44A72ED6}"/>
    <hyperlink ref="B91" location="'Aqua Regia'!$A$518" display="'Aqua Regia'!$A$518" xr:uid="{26B0A47E-6455-47D2-B1AE-D02D3EB306EC}"/>
    <hyperlink ref="B92" location="'Aqua Regia'!$A$536" display="'Aqua Regia'!$A$536" xr:uid="{0BCC6600-B615-46D7-851D-B7136274A2E4}"/>
    <hyperlink ref="B93" location="'Aqua Regia'!$A$554" display="'Aqua Regia'!$A$554" xr:uid="{768F1C2F-C87C-4249-811C-8AB7E9529C0A}"/>
    <hyperlink ref="B94" location="'Aqua Regia'!$A$572" display="'Aqua Regia'!$A$572" xr:uid="{74BF8450-B455-4732-A3B7-E1C8AB503665}"/>
    <hyperlink ref="B95" location="'Aqua Regia'!$A$590" display="'Aqua Regia'!$A$590" xr:uid="{B9D82610-4989-40C4-AE99-580AC4D11F10}"/>
    <hyperlink ref="B96" location="'Aqua Regia'!$A$608" display="'Aqua Regia'!$A$608" xr:uid="{F19F5154-8749-44E0-9473-7E00ED4B4C13}"/>
    <hyperlink ref="B97" location="'Aqua Regia'!$A$662" display="'Aqua Regia'!$A$662" xr:uid="{C20DF8D5-03C4-4319-B282-5F207B6A1461}"/>
    <hyperlink ref="B98" location="'Aqua Regia'!$A$681" display="'Aqua Regia'!$A$681" xr:uid="{D4AD793E-FD88-4963-A6AD-7AEC0709BAB5}"/>
    <hyperlink ref="B99" location="'Aqua Regia'!$A$699" display="'Aqua Regia'!$A$699" xr:uid="{2CD25B69-9ADE-4A7B-998F-4FF54252EE8D}"/>
    <hyperlink ref="B100" location="'Aqua Regia'!$A$771" display="'Aqua Regia'!$A$771" xr:uid="{169D7A4C-E2F3-4D51-9FD1-728C68C33C6E}"/>
    <hyperlink ref="B101" location="'Aqua Regia'!$A$789" display="'Aqua Regia'!$A$789" xr:uid="{ECED4FED-850C-4D06-870A-B0BED9895B0F}"/>
    <hyperlink ref="B102" location="'Aqua Regia'!$A$807" display="'Aqua Regia'!$A$807" xr:uid="{4C1AE515-E56C-48FF-B3F9-44CE680A7451}"/>
    <hyperlink ref="B103" location="'Aqua Regia'!$A$825" display="'Aqua Regia'!$A$825" xr:uid="{DD932A5B-08D0-431A-90A5-A93C2635E0FB}"/>
    <hyperlink ref="B104" location="'Aqua Regia'!$A$844" display="'Aqua Regia'!$A$844" xr:uid="{7CF989A4-31A5-484A-9B05-2A163BA63D05}"/>
    <hyperlink ref="B105" location="'Aqua Regia'!$A$863" display="'Aqua Regia'!$A$863" xr:uid="{8AB7DA70-A674-4607-8775-27900BBD7F5F}"/>
    <hyperlink ref="B106" location="'Aqua Regia'!$A$918" display="'Aqua Regia'!$A$918" xr:uid="{D53AC847-C044-4FAD-A4D7-BFC997FCD4FF}"/>
    <hyperlink ref="B107" location="'Aqua Regia'!$A$936" display="'Aqua Regia'!$A$936" xr:uid="{CDFA2415-3C53-48C0-969B-50D6BFF41478}"/>
    <hyperlink ref="B108" location="'Aqua Regia'!$A$954" display="'Aqua Regia'!$A$954" xr:uid="{D65EEE97-F58B-47A6-8D4B-517EDE0703F1}"/>
    <hyperlink ref="B109" location="'Aqua Regia'!$A$972" display="'Aqua Regia'!$A$972" xr:uid="{6741F81D-A30B-4290-94C2-0401F9AAD929}"/>
    <hyperlink ref="B110" location="'Aqua Regia'!$A$990" display="'Aqua Regia'!$A$990" xr:uid="{5012EFA7-7F33-497E-A4CC-857D6EDF4DEC}"/>
    <hyperlink ref="B111" location="'Aqua Regia'!$A$1009" display="'Aqua Regia'!$A$1009" xr:uid="{81A65C33-00E4-4545-966B-10BF075E7F8D}"/>
    <hyperlink ref="B112" location="'Aqua Regia'!$A$1027" display="'Aqua Regia'!$A$1027" xr:uid="{F2414B75-6238-4CEA-B76D-542957143A2C}"/>
    <hyperlink ref="B113" location="'Aqua Regia'!$A$1045" display="'Aqua Regia'!$A$1045" xr:uid="{D5532258-1815-443C-9D51-55A7AFAA9A0F}"/>
    <hyperlink ref="B114" location="'Aqua Regia'!$A$1082" display="'Aqua Regia'!$A$1082" xr:uid="{08196D10-1368-4868-A9AE-F95E90B83B4E}"/>
    <hyperlink ref="B115" location="'Aqua Regia'!$A$1100" display="'Aqua Regia'!$A$1100" xr:uid="{CE9BF7C8-2725-4618-8711-4376448B3140}"/>
    <hyperlink ref="B116" location="'Aqua Regia'!$A$1118" display="'Aqua Regia'!$A$1118" xr:uid="{F2B3D276-9CA4-441A-83B6-B5F9A02A745C}"/>
    <hyperlink ref="B117" location="'Aqua Regia'!$A$1136" display="'Aqua Regia'!$A$1136" xr:uid="{9B171A04-F31C-4FFC-9032-F4F120DE1DBC}"/>
    <hyperlink ref="B118" location="'Aqua Regia'!$A$1154" display="'Aqua Regia'!$A$1154" xr:uid="{BDFA52DD-CF6C-4974-B0BB-86DD2757D24D}"/>
    <hyperlink ref="B119" location="'Aqua Regia'!$A$1172" display="'Aqua Regia'!$A$1172" xr:uid="{F9172D7C-9047-4024-8A22-6B364AD6112A}"/>
    <hyperlink ref="B120" location="'Aqua Regia'!$A$1190" display="'Aqua Regia'!$A$1190" xr:uid="{A51DE99A-76E3-4C1C-93EC-47ED1170600C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A9E52-A54B-4EA9-84B9-86037B4C1BB1}">
  <sheetPr codeName="Sheet14"/>
  <dimension ref="A1:BN1269"/>
  <sheetViews>
    <sheetView zoomScale="77" zoomScaleNormal="77" workbookViewId="0"/>
  </sheetViews>
  <sheetFormatPr defaultColWidth="9.140625" defaultRowHeight="12.75"/>
  <cols>
    <col min="1" max="1" width="11.140625" customWidth="1"/>
    <col min="2" max="2" width="11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9" width="11.28515625" style="2" bestFit="1" customWidth="1"/>
    <col min="30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492</v>
      </c>
      <c r="BM1" s="27" t="s">
        <v>67</v>
      </c>
    </row>
    <row r="2" spans="1:66" ht="15">
      <c r="A2" s="24" t="s">
        <v>4</v>
      </c>
      <c r="B2" s="18" t="s">
        <v>110</v>
      </c>
      <c r="C2" s="15" t="s">
        <v>111</v>
      </c>
      <c r="D2" s="16" t="s">
        <v>226</v>
      </c>
      <c r="E2" s="17" t="s">
        <v>226</v>
      </c>
      <c r="F2" s="17" t="s">
        <v>226</v>
      </c>
      <c r="G2" s="17" t="s">
        <v>226</v>
      </c>
      <c r="H2" s="17" t="s">
        <v>226</v>
      </c>
      <c r="I2" s="17" t="s">
        <v>226</v>
      </c>
      <c r="J2" s="17" t="s">
        <v>226</v>
      </c>
      <c r="K2" s="17" t="s">
        <v>226</v>
      </c>
      <c r="L2" s="17" t="s">
        <v>226</v>
      </c>
      <c r="M2" s="17" t="s">
        <v>226</v>
      </c>
      <c r="N2" s="17" t="s">
        <v>226</v>
      </c>
      <c r="O2" s="17" t="s">
        <v>226</v>
      </c>
      <c r="P2" s="17" t="s">
        <v>226</v>
      </c>
      <c r="Q2" s="17" t="s">
        <v>226</v>
      </c>
      <c r="R2" s="17" t="s">
        <v>226</v>
      </c>
      <c r="S2" s="17" t="s">
        <v>226</v>
      </c>
      <c r="T2" s="17" t="s">
        <v>226</v>
      </c>
      <c r="U2" s="17" t="s">
        <v>226</v>
      </c>
      <c r="V2" s="17" t="s">
        <v>226</v>
      </c>
      <c r="W2" s="17" t="s">
        <v>226</v>
      </c>
      <c r="X2" s="17" t="s">
        <v>226</v>
      </c>
      <c r="Y2" s="17" t="s">
        <v>226</v>
      </c>
      <c r="Z2" s="17" t="s">
        <v>226</v>
      </c>
      <c r="AA2" s="17" t="s">
        <v>226</v>
      </c>
      <c r="AB2" s="17" t="s">
        <v>226</v>
      </c>
      <c r="AC2" s="14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227</v>
      </c>
      <c r="C3" s="9" t="s">
        <v>227</v>
      </c>
      <c r="D3" s="141" t="s">
        <v>229</v>
      </c>
      <c r="E3" s="142" t="s">
        <v>230</v>
      </c>
      <c r="F3" s="142" t="s">
        <v>231</v>
      </c>
      <c r="G3" s="142" t="s">
        <v>232</v>
      </c>
      <c r="H3" s="142" t="s">
        <v>233</v>
      </c>
      <c r="I3" s="142" t="s">
        <v>234</v>
      </c>
      <c r="J3" s="142" t="s">
        <v>235</v>
      </c>
      <c r="K3" s="142" t="s">
        <v>236</v>
      </c>
      <c r="L3" s="142" t="s">
        <v>237</v>
      </c>
      <c r="M3" s="142" t="s">
        <v>239</v>
      </c>
      <c r="N3" s="142" t="s">
        <v>240</v>
      </c>
      <c r="O3" s="142" t="s">
        <v>241</v>
      </c>
      <c r="P3" s="142" t="s">
        <v>244</v>
      </c>
      <c r="Q3" s="142" t="s">
        <v>245</v>
      </c>
      <c r="R3" s="142" t="s">
        <v>246</v>
      </c>
      <c r="S3" s="142" t="s">
        <v>247</v>
      </c>
      <c r="T3" s="142" t="s">
        <v>271</v>
      </c>
      <c r="U3" s="142" t="s">
        <v>248</v>
      </c>
      <c r="V3" s="142" t="s">
        <v>249</v>
      </c>
      <c r="W3" s="142" t="s">
        <v>250</v>
      </c>
      <c r="X3" s="142" t="s">
        <v>251</v>
      </c>
      <c r="Y3" s="142" t="s">
        <v>253</v>
      </c>
      <c r="Z3" s="142" t="s">
        <v>254</v>
      </c>
      <c r="AA3" s="142" t="s">
        <v>255</v>
      </c>
      <c r="AB3" s="142" t="s">
        <v>256</v>
      </c>
      <c r="AC3" s="14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274</v>
      </c>
      <c r="E4" s="11" t="s">
        <v>273</v>
      </c>
      <c r="F4" s="11" t="s">
        <v>273</v>
      </c>
      <c r="G4" s="11" t="s">
        <v>273</v>
      </c>
      <c r="H4" s="11" t="s">
        <v>273</v>
      </c>
      <c r="I4" s="11" t="s">
        <v>273</v>
      </c>
      <c r="J4" s="11" t="s">
        <v>273</v>
      </c>
      <c r="K4" s="11" t="s">
        <v>273</v>
      </c>
      <c r="L4" s="11" t="s">
        <v>273</v>
      </c>
      <c r="M4" s="11" t="s">
        <v>273</v>
      </c>
      <c r="N4" s="11" t="s">
        <v>274</v>
      </c>
      <c r="O4" s="11" t="s">
        <v>274</v>
      </c>
      <c r="P4" s="11" t="s">
        <v>294</v>
      </c>
      <c r="Q4" s="11" t="s">
        <v>274</v>
      </c>
      <c r="R4" s="11" t="s">
        <v>274</v>
      </c>
      <c r="S4" s="11" t="s">
        <v>273</v>
      </c>
      <c r="T4" s="11" t="s">
        <v>273</v>
      </c>
      <c r="U4" s="11" t="s">
        <v>273</v>
      </c>
      <c r="V4" s="11" t="s">
        <v>294</v>
      </c>
      <c r="W4" s="11" t="s">
        <v>274</v>
      </c>
      <c r="X4" s="11" t="s">
        <v>294</v>
      </c>
      <c r="Y4" s="11" t="s">
        <v>274</v>
      </c>
      <c r="Z4" s="11" t="s">
        <v>274</v>
      </c>
      <c r="AA4" s="11" t="s">
        <v>274</v>
      </c>
      <c r="AB4" s="11" t="s">
        <v>294</v>
      </c>
      <c r="AC4" s="14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 t="s">
        <v>295</v>
      </c>
      <c r="E5" s="25" t="s">
        <v>296</v>
      </c>
      <c r="F5" s="25" t="s">
        <v>262</v>
      </c>
      <c r="G5" s="25" t="s">
        <v>297</v>
      </c>
      <c r="H5" s="25" t="s">
        <v>296</v>
      </c>
      <c r="I5" s="25" t="s">
        <v>296</v>
      </c>
      <c r="J5" s="25" t="s">
        <v>296</v>
      </c>
      <c r="K5" s="25" t="s">
        <v>296</v>
      </c>
      <c r="L5" s="25" t="s">
        <v>296</v>
      </c>
      <c r="M5" s="25" t="s">
        <v>298</v>
      </c>
      <c r="N5" s="25" t="s">
        <v>296</v>
      </c>
      <c r="O5" s="25" t="s">
        <v>296</v>
      </c>
      <c r="P5" s="25" t="s">
        <v>295</v>
      </c>
      <c r="Q5" s="25" t="s">
        <v>297</v>
      </c>
      <c r="R5" s="25" t="s">
        <v>295</v>
      </c>
      <c r="S5" s="25" t="s">
        <v>298</v>
      </c>
      <c r="T5" s="25" t="s">
        <v>296</v>
      </c>
      <c r="U5" s="25" t="s">
        <v>296</v>
      </c>
      <c r="V5" s="25" t="s">
        <v>296</v>
      </c>
      <c r="W5" s="25" t="s">
        <v>296</v>
      </c>
      <c r="X5" s="25" t="s">
        <v>297</v>
      </c>
      <c r="Y5" s="25" t="s">
        <v>296</v>
      </c>
      <c r="Z5" s="25" t="s">
        <v>297</v>
      </c>
      <c r="AA5" s="25" t="s">
        <v>297</v>
      </c>
      <c r="AB5" s="25" t="s">
        <v>297</v>
      </c>
      <c r="AC5" s="14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10">
        <v>0.9</v>
      </c>
      <c r="E6" s="209">
        <v>0.9</v>
      </c>
      <c r="F6" s="210">
        <v>0.90500000000000003</v>
      </c>
      <c r="G6" s="210">
        <v>0.98</v>
      </c>
      <c r="H6" s="210">
        <v>0.87</v>
      </c>
      <c r="I6" s="210">
        <v>1.01</v>
      </c>
      <c r="J6" s="210">
        <v>0.97000000000000008</v>
      </c>
      <c r="K6" s="210">
        <v>0.9</v>
      </c>
      <c r="L6" s="210">
        <v>0.84</v>
      </c>
      <c r="M6" s="210">
        <v>0.90007653756602557</v>
      </c>
      <c r="N6" s="210">
        <v>0.84</v>
      </c>
      <c r="O6" s="209">
        <v>1.2290000000000001</v>
      </c>
      <c r="P6" s="210">
        <v>0.8</v>
      </c>
      <c r="Q6" s="210">
        <v>0.82</v>
      </c>
      <c r="R6" s="210">
        <v>0.9028174171228287</v>
      </c>
      <c r="S6" s="210">
        <v>0.84</v>
      </c>
      <c r="T6" s="210">
        <v>0.87</v>
      </c>
      <c r="U6" s="210">
        <v>0.88</v>
      </c>
      <c r="V6" s="210">
        <v>0.87</v>
      </c>
      <c r="W6" s="210">
        <v>0.873</v>
      </c>
      <c r="X6" s="209" t="s">
        <v>104</v>
      </c>
      <c r="Y6" s="210">
        <v>0.93899999999999995</v>
      </c>
      <c r="Z6" s="209">
        <v>0.9</v>
      </c>
      <c r="AA6" s="210">
        <v>0.94</v>
      </c>
      <c r="AB6" s="209" t="s">
        <v>103</v>
      </c>
      <c r="AC6" s="212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P6" s="213"/>
      <c r="AQ6" s="213"/>
      <c r="AR6" s="213"/>
      <c r="AS6" s="213"/>
      <c r="AT6" s="213"/>
      <c r="AU6" s="213"/>
      <c r="AV6" s="213"/>
      <c r="AW6" s="213"/>
      <c r="AX6" s="213"/>
      <c r="AY6" s="213"/>
      <c r="AZ6" s="213"/>
      <c r="BA6" s="213"/>
      <c r="BB6" s="213"/>
      <c r="BC6" s="213"/>
      <c r="BD6" s="213"/>
      <c r="BE6" s="213"/>
      <c r="BF6" s="213"/>
      <c r="BG6" s="213"/>
      <c r="BH6" s="213"/>
      <c r="BI6" s="213"/>
      <c r="BJ6" s="213"/>
      <c r="BK6" s="213"/>
      <c r="BL6" s="213"/>
      <c r="BM6" s="214">
        <v>1</v>
      </c>
    </row>
    <row r="7" spans="1:66">
      <c r="A7" s="29"/>
      <c r="B7" s="19">
        <v>1</v>
      </c>
      <c r="C7" s="9">
        <v>2</v>
      </c>
      <c r="D7" s="23">
        <v>0.91</v>
      </c>
      <c r="E7" s="215">
        <v>0.9</v>
      </c>
      <c r="F7" s="23">
        <v>0.89500000000000002</v>
      </c>
      <c r="G7" s="23">
        <v>1</v>
      </c>
      <c r="H7" s="23">
        <v>0.89</v>
      </c>
      <c r="I7" s="23">
        <v>0.98</v>
      </c>
      <c r="J7" s="23">
        <v>0.96</v>
      </c>
      <c r="K7" s="23">
        <v>0.86</v>
      </c>
      <c r="L7" s="23">
        <v>0.83</v>
      </c>
      <c r="M7" s="23">
        <v>0.92332154187121152</v>
      </c>
      <c r="N7" s="23">
        <v>0.82</v>
      </c>
      <c r="O7" s="215">
        <v>1.286</v>
      </c>
      <c r="P7" s="23">
        <v>0.79</v>
      </c>
      <c r="Q7" s="23">
        <v>0.86</v>
      </c>
      <c r="R7" s="23">
        <v>0.88084364117068126</v>
      </c>
      <c r="S7" s="23">
        <v>0.84</v>
      </c>
      <c r="T7" s="23">
        <v>0.87</v>
      </c>
      <c r="U7" s="23">
        <v>0.87</v>
      </c>
      <c r="V7" s="23">
        <v>0.86</v>
      </c>
      <c r="W7" s="23">
        <v>0.88600000000000001</v>
      </c>
      <c r="X7" s="215" t="s">
        <v>104</v>
      </c>
      <c r="Y7" s="23">
        <v>0.97799999999999998</v>
      </c>
      <c r="Z7" s="215">
        <v>0.9</v>
      </c>
      <c r="AA7" s="23">
        <v>0.94</v>
      </c>
      <c r="AB7" s="215" t="s">
        <v>103</v>
      </c>
      <c r="AC7" s="212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3"/>
      <c r="AR7" s="213"/>
      <c r="AS7" s="213"/>
      <c r="AT7" s="213"/>
      <c r="AU7" s="213"/>
      <c r="AV7" s="213"/>
      <c r="AW7" s="213"/>
      <c r="AX7" s="213"/>
      <c r="AY7" s="213"/>
      <c r="AZ7" s="213"/>
      <c r="BA7" s="213"/>
      <c r="BB7" s="213"/>
      <c r="BC7" s="213"/>
      <c r="BD7" s="213"/>
      <c r="BE7" s="213"/>
      <c r="BF7" s="213"/>
      <c r="BG7" s="213"/>
      <c r="BH7" s="213"/>
      <c r="BI7" s="213"/>
      <c r="BJ7" s="213"/>
      <c r="BK7" s="213"/>
      <c r="BL7" s="213"/>
      <c r="BM7" s="214">
        <v>25</v>
      </c>
    </row>
    <row r="8" spans="1:66">
      <c r="A8" s="29"/>
      <c r="B8" s="19">
        <v>1</v>
      </c>
      <c r="C8" s="9">
        <v>3</v>
      </c>
      <c r="D8" s="23">
        <v>0.89</v>
      </c>
      <c r="E8" s="215">
        <v>1</v>
      </c>
      <c r="F8" s="23">
        <v>0.89300000000000002</v>
      </c>
      <c r="G8" s="23">
        <v>1.01</v>
      </c>
      <c r="H8" s="23">
        <v>0.89</v>
      </c>
      <c r="I8" s="23">
        <v>0.95</v>
      </c>
      <c r="J8" s="23">
        <v>0.98</v>
      </c>
      <c r="K8" s="23">
        <v>0.85</v>
      </c>
      <c r="L8" s="23">
        <v>0.85</v>
      </c>
      <c r="M8" s="23">
        <v>0.90656743064963696</v>
      </c>
      <c r="N8" s="23">
        <v>1.03</v>
      </c>
      <c r="O8" s="215">
        <v>1.3280000000000001</v>
      </c>
      <c r="P8" s="23">
        <v>0.79</v>
      </c>
      <c r="Q8" s="23">
        <v>0.87</v>
      </c>
      <c r="R8" s="23">
        <v>0.97649197572242796</v>
      </c>
      <c r="S8" s="23">
        <v>0.87</v>
      </c>
      <c r="T8" s="23">
        <v>0.85</v>
      </c>
      <c r="U8" s="23">
        <v>0.88</v>
      </c>
      <c r="V8" s="23">
        <v>0.91</v>
      </c>
      <c r="W8" s="23">
        <v>0.8899999999999999</v>
      </c>
      <c r="X8" s="215" t="s">
        <v>104</v>
      </c>
      <c r="Y8" s="23">
        <v>0.94499999999999995</v>
      </c>
      <c r="Z8" s="215">
        <v>0.9</v>
      </c>
      <c r="AA8" s="23">
        <v>0.96</v>
      </c>
      <c r="AB8" s="215" t="s">
        <v>103</v>
      </c>
      <c r="AC8" s="212"/>
      <c r="AD8" s="213"/>
      <c r="AE8" s="213"/>
      <c r="AF8" s="213"/>
      <c r="AG8" s="213"/>
      <c r="AH8" s="213"/>
      <c r="AI8" s="213"/>
      <c r="AJ8" s="213"/>
      <c r="AK8" s="213"/>
      <c r="AL8" s="213"/>
      <c r="AM8" s="213"/>
      <c r="AN8" s="213"/>
      <c r="AO8" s="213"/>
      <c r="AP8" s="213"/>
      <c r="AQ8" s="213"/>
      <c r="AR8" s="213"/>
      <c r="AS8" s="213"/>
      <c r="AT8" s="213"/>
      <c r="AU8" s="213"/>
      <c r="AV8" s="213"/>
      <c r="AW8" s="213"/>
      <c r="AX8" s="213"/>
      <c r="AY8" s="213"/>
      <c r="AZ8" s="213"/>
      <c r="BA8" s="213"/>
      <c r="BB8" s="213"/>
      <c r="BC8" s="213"/>
      <c r="BD8" s="213"/>
      <c r="BE8" s="213"/>
      <c r="BF8" s="213"/>
      <c r="BG8" s="213"/>
      <c r="BH8" s="213"/>
      <c r="BI8" s="213"/>
      <c r="BJ8" s="213"/>
      <c r="BK8" s="213"/>
      <c r="BL8" s="213"/>
      <c r="BM8" s="214">
        <v>16</v>
      </c>
    </row>
    <row r="9" spans="1:66">
      <c r="A9" s="29"/>
      <c r="B9" s="19">
        <v>1</v>
      </c>
      <c r="C9" s="9">
        <v>4</v>
      </c>
      <c r="D9" s="23">
        <v>0.91</v>
      </c>
      <c r="E9" s="215">
        <v>0.9</v>
      </c>
      <c r="F9" s="23">
        <v>0.89800000000000002</v>
      </c>
      <c r="G9" s="23">
        <v>0.9900000000000001</v>
      </c>
      <c r="H9" s="23">
        <v>0.86</v>
      </c>
      <c r="I9" s="216">
        <v>1.08</v>
      </c>
      <c r="J9" s="23">
        <v>0.95</v>
      </c>
      <c r="K9" s="23">
        <v>0.88</v>
      </c>
      <c r="L9" s="23">
        <v>0.84</v>
      </c>
      <c r="M9" s="216">
        <v>0.96342557599324152</v>
      </c>
      <c r="N9" s="23">
        <v>0.9900000000000001</v>
      </c>
      <c r="O9" s="215">
        <v>1.51</v>
      </c>
      <c r="P9" s="216">
        <v>0.84</v>
      </c>
      <c r="Q9" s="23">
        <v>0.9</v>
      </c>
      <c r="R9" s="23">
        <v>0.88574936471107424</v>
      </c>
      <c r="S9" s="23">
        <v>0.83</v>
      </c>
      <c r="T9" s="216">
        <v>0.84</v>
      </c>
      <c r="U9" s="23">
        <v>0.92</v>
      </c>
      <c r="V9" s="23">
        <v>0.88</v>
      </c>
      <c r="W9" s="23">
        <v>0.88300000000000001</v>
      </c>
      <c r="X9" s="215" t="s">
        <v>104</v>
      </c>
      <c r="Y9" s="23">
        <v>0.92300000000000004</v>
      </c>
      <c r="Z9" s="215">
        <v>0.9</v>
      </c>
      <c r="AA9" s="23">
        <v>0.94</v>
      </c>
      <c r="AB9" s="215" t="s">
        <v>103</v>
      </c>
      <c r="AC9" s="212"/>
      <c r="AD9" s="213"/>
      <c r="AE9" s="213"/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  <c r="BI9" s="213"/>
      <c r="BJ9" s="213"/>
      <c r="BK9" s="213"/>
      <c r="BL9" s="213"/>
      <c r="BM9" s="214">
        <v>0.89927690894221046</v>
      </c>
      <c r="BN9" s="27"/>
    </row>
    <row r="10" spans="1:66">
      <c r="A10" s="29"/>
      <c r="B10" s="19">
        <v>1</v>
      </c>
      <c r="C10" s="9">
        <v>5</v>
      </c>
      <c r="D10" s="23">
        <v>0.9</v>
      </c>
      <c r="E10" s="215">
        <v>0.9</v>
      </c>
      <c r="F10" s="23">
        <v>0.89600000000000002</v>
      </c>
      <c r="G10" s="23">
        <v>0.9900000000000001</v>
      </c>
      <c r="H10" s="23">
        <v>0.87</v>
      </c>
      <c r="I10" s="23">
        <v>0.9900000000000001</v>
      </c>
      <c r="J10" s="23">
        <v>0.94</v>
      </c>
      <c r="K10" s="23">
        <v>0.85</v>
      </c>
      <c r="L10" s="23">
        <v>0.85</v>
      </c>
      <c r="M10" s="23">
        <v>0.89852168766152296</v>
      </c>
      <c r="N10" s="23">
        <v>0.88</v>
      </c>
      <c r="O10" s="215">
        <v>1.32</v>
      </c>
      <c r="P10" s="23">
        <v>0.8</v>
      </c>
      <c r="Q10" s="23">
        <v>0.9</v>
      </c>
      <c r="R10" s="23">
        <v>0.9700617503296618</v>
      </c>
      <c r="S10" s="23">
        <v>0.86</v>
      </c>
      <c r="T10" s="23">
        <v>0.87</v>
      </c>
      <c r="U10" s="23">
        <v>0.89</v>
      </c>
      <c r="V10" s="23">
        <v>0.91</v>
      </c>
      <c r="W10" s="23">
        <v>0.875</v>
      </c>
      <c r="X10" s="215" t="s">
        <v>104</v>
      </c>
      <c r="Y10" s="23">
        <v>0.94899999999999995</v>
      </c>
      <c r="Z10" s="215">
        <v>0.9</v>
      </c>
      <c r="AA10" s="23">
        <v>0.97000000000000008</v>
      </c>
      <c r="AB10" s="215" t="s">
        <v>103</v>
      </c>
      <c r="AC10" s="212"/>
      <c r="AD10" s="213"/>
      <c r="AE10" s="213"/>
      <c r="AF10" s="213"/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  <c r="BI10" s="213"/>
      <c r="BJ10" s="213"/>
      <c r="BK10" s="213"/>
      <c r="BL10" s="213"/>
      <c r="BM10" s="214">
        <v>71</v>
      </c>
    </row>
    <row r="11" spans="1:66">
      <c r="A11" s="29"/>
      <c r="B11" s="19">
        <v>1</v>
      </c>
      <c r="C11" s="9">
        <v>6</v>
      </c>
      <c r="D11" s="23">
        <v>0.91</v>
      </c>
      <c r="E11" s="215">
        <v>0.9</v>
      </c>
      <c r="F11" s="23">
        <v>0.90600000000000003</v>
      </c>
      <c r="G11" s="23">
        <v>1</v>
      </c>
      <c r="H11" s="23">
        <v>0.85</v>
      </c>
      <c r="I11" s="23">
        <v>0.97000000000000008</v>
      </c>
      <c r="J11" s="23">
        <v>1</v>
      </c>
      <c r="K11" s="23">
        <v>0.87</v>
      </c>
      <c r="L11" s="23">
        <v>0.85</v>
      </c>
      <c r="M11" s="23">
        <v>0.8879764624066685</v>
      </c>
      <c r="N11" s="23">
        <v>0.84</v>
      </c>
      <c r="O11" s="215">
        <v>1.04</v>
      </c>
      <c r="P11" s="23">
        <v>0.81</v>
      </c>
      <c r="Q11" s="23">
        <v>0.84</v>
      </c>
      <c r="R11" s="23">
        <v>0.86350853182248255</v>
      </c>
      <c r="S11" s="23">
        <v>0.88</v>
      </c>
      <c r="T11" s="23">
        <v>0.87</v>
      </c>
      <c r="U11" s="23">
        <v>0.92</v>
      </c>
      <c r="V11" s="23">
        <v>0.89</v>
      </c>
      <c r="W11" s="23">
        <v>0.89300000000000002</v>
      </c>
      <c r="X11" s="215" t="s">
        <v>104</v>
      </c>
      <c r="Y11" s="23">
        <v>0.93300000000000005</v>
      </c>
      <c r="Z11" s="215">
        <v>0.9</v>
      </c>
      <c r="AA11" s="23">
        <v>0.96</v>
      </c>
      <c r="AB11" s="215" t="s">
        <v>103</v>
      </c>
      <c r="AC11" s="212"/>
      <c r="AD11" s="213"/>
      <c r="AE11" s="213"/>
      <c r="AF11" s="213"/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  <c r="BI11" s="213"/>
      <c r="BJ11" s="213"/>
      <c r="BK11" s="213"/>
      <c r="BL11" s="213"/>
      <c r="BM11" s="54"/>
    </row>
    <row r="12" spans="1:66">
      <c r="A12" s="29"/>
      <c r="B12" s="20" t="s">
        <v>263</v>
      </c>
      <c r="C12" s="12"/>
      <c r="D12" s="217">
        <v>0.90333333333333343</v>
      </c>
      <c r="E12" s="217">
        <v>0.91666666666666663</v>
      </c>
      <c r="F12" s="217">
        <v>0.89883333333333326</v>
      </c>
      <c r="G12" s="217">
        <v>0.99500000000000011</v>
      </c>
      <c r="H12" s="217">
        <v>0.87166666666666659</v>
      </c>
      <c r="I12" s="217">
        <v>0.99666666666666659</v>
      </c>
      <c r="J12" s="217">
        <v>0.96666666666666679</v>
      </c>
      <c r="K12" s="217">
        <v>0.86833333333333329</v>
      </c>
      <c r="L12" s="217">
        <v>0.84333333333333327</v>
      </c>
      <c r="M12" s="217">
        <v>0.91331487269138456</v>
      </c>
      <c r="N12" s="217">
        <v>0.9</v>
      </c>
      <c r="O12" s="217">
        <v>1.2855000000000001</v>
      </c>
      <c r="P12" s="217">
        <v>0.80500000000000005</v>
      </c>
      <c r="Q12" s="217">
        <v>0.86499999999999988</v>
      </c>
      <c r="R12" s="217">
        <v>0.91324544681319286</v>
      </c>
      <c r="S12" s="217">
        <v>0.85333333333333339</v>
      </c>
      <c r="T12" s="217">
        <v>0.86166666666666669</v>
      </c>
      <c r="U12" s="217">
        <v>0.8933333333333332</v>
      </c>
      <c r="V12" s="217">
        <v>0.8866666666666666</v>
      </c>
      <c r="W12" s="217">
        <v>0.8833333333333333</v>
      </c>
      <c r="X12" s="217" t="s">
        <v>637</v>
      </c>
      <c r="Y12" s="217">
        <v>0.94450000000000001</v>
      </c>
      <c r="Z12" s="217">
        <v>0.9</v>
      </c>
      <c r="AA12" s="217">
        <v>0.95166666666666666</v>
      </c>
      <c r="AB12" s="217" t="s">
        <v>637</v>
      </c>
      <c r="AC12" s="212"/>
      <c r="AD12" s="213"/>
      <c r="AE12" s="213"/>
      <c r="AF12" s="213"/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  <c r="BI12" s="213"/>
      <c r="BJ12" s="213"/>
      <c r="BK12" s="213"/>
      <c r="BL12" s="213"/>
      <c r="BM12" s="54"/>
    </row>
    <row r="13" spans="1:66">
      <c r="A13" s="29"/>
      <c r="B13" s="3" t="s">
        <v>264</v>
      </c>
      <c r="C13" s="28"/>
      <c r="D13" s="23">
        <v>0.90500000000000003</v>
      </c>
      <c r="E13" s="23">
        <v>0.9</v>
      </c>
      <c r="F13" s="23">
        <v>0.89700000000000002</v>
      </c>
      <c r="G13" s="23">
        <v>0.99500000000000011</v>
      </c>
      <c r="H13" s="23">
        <v>0.87</v>
      </c>
      <c r="I13" s="23">
        <v>0.9850000000000001</v>
      </c>
      <c r="J13" s="23">
        <v>0.96500000000000008</v>
      </c>
      <c r="K13" s="23">
        <v>0.86499999999999999</v>
      </c>
      <c r="L13" s="23">
        <v>0.84499999999999997</v>
      </c>
      <c r="M13" s="23">
        <v>0.90332198410783127</v>
      </c>
      <c r="N13" s="23">
        <v>0.86</v>
      </c>
      <c r="O13" s="23">
        <v>1.3029999999999999</v>
      </c>
      <c r="P13" s="23">
        <v>0.8</v>
      </c>
      <c r="Q13" s="23">
        <v>0.86499999999999999</v>
      </c>
      <c r="R13" s="23">
        <v>0.89428339091695142</v>
      </c>
      <c r="S13" s="23">
        <v>0.85</v>
      </c>
      <c r="T13" s="23">
        <v>0.87</v>
      </c>
      <c r="U13" s="23">
        <v>0.88500000000000001</v>
      </c>
      <c r="V13" s="23">
        <v>0.88500000000000001</v>
      </c>
      <c r="W13" s="23">
        <v>0.88450000000000006</v>
      </c>
      <c r="X13" s="23" t="s">
        <v>637</v>
      </c>
      <c r="Y13" s="23">
        <v>0.94199999999999995</v>
      </c>
      <c r="Z13" s="23">
        <v>0.9</v>
      </c>
      <c r="AA13" s="23">
        <v>0.95</v>
      </c>
      <c r="AB13" s="23" t="s">
        <v>637</v>
      </c>
      <c r="AC13" s="212"/>
      <c r="AD13" s="213"/>
      <c r="AE13" s="213"/>
      <c r="AF13" s="213"/>
      <c r="AG13" s="213"/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  <c r="BI13" s="213"/>
      <c r="BJ13" s="213"/>
      <c r="BK13" s="213"/>
      <c r="BL13" s="213"/>
      <c r="BM13" s="54"/>
    </row>
    <row r="14" spans="1:66">
      <c r="A14" s="29"/>
      <c r="B14" s="3" t="s">
        <v>265</v>
      </c>
      <c r="C14" s="28"/>
      <c r="D14" s="23">
        <v>8.1649658092772665E-3</v>
      </c>
      <c r="E14" s="23">
        <v>4.0824829046386291E-2</v>
      </c>
      <c r="F14" s="23">
        <v>5.4191020166321578E-3</v>
      </c>
      <c r="G14" s="23">
        <v>1.0488088481701505E-2</v>
      </c>
      <c r="H14" s="23">
        <v>1.6020819787597236E-2</v>
      </c>
      <c r="I14" s="23">
        <v>4.5460605656619545E-2</v>
      </c>
      <c r="J14" s="23">
        <v>2.160246899469289E-2</v>
      </c>
      <c r="K14" s="23">
        <v>1.9407902170679534E-2</v>
      </c>
      <c r="L14" s="23">
        <v>8.1649658092772665E-3</v>
      </c>
      <c r="M14" s="23">
        <v>2.7176721154560272E-2</v>
      </c>
      <c r="N14" s="23">
        <v>8.8317608663278521E-2</v>
      </c>
      <c r="O14" s="23">
        <v>0.15287871009398291</v>
      </c>
      <c r="P14" s="23">
        <v>1.8708286933869681E-2</v>
      </c>
      <c r="Q14" s="23">
        <v>3.2093613071762457E-2</v>
      </c>
      <c r="R14" s="23">
        <v>4.8200895884246878E-2</v>
      </c>
      <c r="S14" s="23">
        <v>1.9663841605003517E-2</v>
      </c>
      <c r="T14" s="23">
        <v>1.3291601358251269E-2</v>
      </c>
      <c r="U14" s="23">
        <v>2.1602468994692887E-2</v>
      </c>
      <c r="V14" s="23">
        <v>2.0655911179772907E-2</v>
      </c>
      <c r="W14" s="23">
        <v>8.0166493416306082E-3</v>
      </c>
      <c r="X14" s="23" t="s">
        <v>637</v>
      </c>
      <c r="Y14" s="23">
        <v>1.8801595676963143E-2</v>
      </c>
      <c r="Z14" s="23">
        <v>0</v>
      </c>
      <c r="AA14" s="23">
        <v>1.32916013582513E-2</v>
      </c>
      <c r="AB14" s="23" t="s">
        <v>637</v>
      </c>
      <c r="AC14" s="212"/>
      <c r="AD14" s="213"/>
      <c r="AE14" s="213"/>
      <c r="AF14" s="213"/>
      <c r="AG14" s="213"/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  <c r="BI14" s="213"/>
      <c r="BJ14" s="213"/>
      <c r="BK14" s="213"/>
      <c r="BL14" s="213"/>
      <c r="BM14" s="54"/>
    </row>
    <row r="15" spans="1:66">
      <c r="A15" s="29"/>
      <c r="B15" s="3" t="s">
        <v>87</v>
      </c>
      <c r="C15" s="28"/>
      <c r="D15" s="13">
        <v>9.0387075379453133E-3</v>
      </c>
      <c r="E15" s="13">
        <v>4.4536177141512319E-2</v>
      </c>
      <c r="F15" s="13">
        <v>6.0290398849977651E-3</v>
      </c>
      <c r="G15" s="13">
        <v>1.0540792443921108E-2</v>
      </c>
      <c r="H15" s="13">
        <v>1.8379525568945204E-2</v>
      </c>
      <c r="I15" s="13">
        <v>4.5612647816006234E-2</v>
      </c>
      <c r="J15" s="13">
        <v>2.2347381718647814E-2</v>
      </c>
      <c r="K15" s="13">
        <v>2.2350751060283534E-2</v>
      </c>
      <c r="L15" s="13">
        <v>9.6817776394592103E-3</v>
      </c>
      <c r="M15" s="13">
        <v>2.9756135553202005E-2</v>
      </c>
      <c r="N15" s="13">
        <v>9.8130676292531693E-2</v>
      </c>
      <c r="O15" s="13">
        <v>0.11892548432048455</v>
      </c>
      <c r="P15" s="13">
        <v>2.3240107992384695E-2</v>
      </c>
      <c r="Q15" s="13">
        <v>3.710244285752886E-2</v>
      </c>
      <c r="R15" s="13">
        <v>5.2779782316403401E-2</v>
      </c>
      <c r="S15" s="13">
        <v>2.3043564380863496E-2</v>
      </c>
      <c r="T15" s="13">
        <v>1.5425456121761627E-2</v>
      </c>
      <c r="U15" s="13">
        <v>2.4181868277641294E-2</v>
      </c>
      <c r="V15" s="13">
        <v>2.329614042831531E-2</v>
      </c>
      <c r="W15" s="13">
        <v>9.0754520848648403E-3</v>
      </c>
      <c r="X15" s="13" t="s">
        <v>637</v>
      </c>
      <c r="Y15" s="13">
        <v>1.9906400928494591E-2</v>
      </c>
      <c r="Z15" s="13">
        <v>0</v>
      </c>
      <c r="AA15" s="13">
        <v>1.3966656418477724E-2</v>
      </c>
      <c r="AB15" s="13" t="s">
        <v>637</v>
      </c>
      <c r="AC15" s="14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9"/>
      <c r="B16" s="3" t="s">
        <v>266</v>
      </c>
      <c r="C16" s="28"/>
      <c r="D16" s="13">
        <v>4.5107623144626796E-3</v>
      </c>
      <c r="E16" s="13">
        <v>1.9337489433495225E-2</v>
      </c>
      <c r="F16" s="13">
        <v>-4.9325808821110151E-4</v>
      </c>
      <c r="G16" s="13">
        <v>0.10644451125781207</v>
      </c>
      <c r="H16" s="13">
        <v>-3.0702714593240144E-2</v>
      </c>
      <c r="I16" s="13">
        <v>0.10829785214769094</v>
      </c>
      <c r="J16" s="13">
        <v>7.4937716129867882E-2</v>
      </c>
      <c r="K16" s="13">
        <v>-3.4409396372998224E-2</v>
      </c>
      <c r="L16" s="13">
        <v>-6.2209509721184553E-2</v>
      </c>
      <c r="M16" s="13">
        <v>1.5610279336190747E-2</v>
      </c>
      <c r="N16" s="13">
        <v>8.040805347044877E-4</v>
      </c>
      <c r="O16" s="13">
        <v>0.42948182836373605</v>
      </c>
      <c r="P16" s="13">
        <v>-0.10483635018840332</v>
      </c>
      <c r="Q16" s="13">
        <v>-3.8116078152756527E-2</v>
      </c>
      <c r="R16" s="13">
        <v>1.5533077444869647E-2</v>
      </c>
      <c r="S16" s="13">
        <v>-5.1089464381909866E-2</v>
      </c>
      <c r="T16" s="13">
        <v>-4.1822759932514497E-2</v>
      </c>
      <c r="U16" s="13">
        <v>-6.6092830248121182E-3</v>
      </c>
      <c r="V16" s="13">
        <v>-1.4022646584328391E-2</v>
      </c>
      <c r="W16" s="13">
        <v>-1.7729328364086472E-2</v>
      </c>
      <c r="X16" s="13" t="s">
        <v>637</v>
      </c>
      <c r="Y16" s="13">
        <v>5.0288282294475906E-2</v>
      </c>
      <c r="Z16" s="13">
        <v>8.040805347044877E-4</v>
      </c>
      <c r="AA16" s="13">
        <v>5.8257648120955796E-2</v>
      </c>
      <c r="AB16" s="13" t="s">
        <v>637</v>
      </c>
      <c r="AC16" s="14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9"/>
      <c r="B17" s="45" t="s">
        <v>267</v>
      </c>
      <c r="C17" s="46"/>
      <c r="D17" s="44">
        <v>0.06</v>
      </c>
      <c r="E17" s="44" t="s">
        <v>268</v>
      </c>
      <c r="F17" s="44">
        <v>0.02</v>
      </c>
      <c r="G17" s="44">
        <v>1.67</v>
      </c>
      <c r="H17" s="44">
        <v>0.5</v>
      </c>
      <c r="I17" s="44">
        <v>1.7</v>
      </c>
      <c r="J17" s="44">
        <v>1.17</v>
      </c>
      <c r="K17" s="44">
        <v>0.56000000000000005</v>
      </c>
      <c r="L17" s="44">
        <v>1</v>
      </c>
      <c r="M17" s="44">
        <v>0.23</v>
      </c>
      <c r="N17" s="44">
        <v>0</v>
      </c>
      <c r="O17" s="44">
        <v>6.78</v>
      </c>
      <c r="P17" s="44">
        <v>1.67</v>
      </c>
      <c r="Q17" s="44">
        <v>0.62</v>
      </c>
      <c r="R17" s="44">
        <v>0.23</v>
      </c>
      <c r="S17" s="44">
        <v>0.82</v>
      </c>
      <c r="T17" s="44">
        <v>0.67</v>
      </c>
      <c r="U17" s="44">
        <v>0.12</v>
      </c>
      <c r="V17" s="44">
        <v>0.23</v>
      </c>
      <c r="W17" s="44">
        <v>0.28999999999999998</v>
      </c>
      <c r="X17" s="44">
        <v>28.15</v>
      </c>
      <c r="Y17" s="44">
        <v>0.78</v>
      </c>
      <c r="Z17" s="44" t="s">
        <v>268</v>
      </c>
      <c r="AA17" s="44">
        <v>0.91</v>
      </c>
      <c r="AB17" s="44">
        <v>1.76</v>
      </c>
      <c r="AC17" s="14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30" t="s">
        <v>280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BM18" s="53"/>
    </row>
    <row r="19" spans="1:65">
      <c r="BM19" s="53"/>
    </row>
    <row r="20" spans="1:65" ht="15">
      <c r="B20" s="8" t="s">
        <v>493</v>
      </c>
      <c r="BM20" s="27" t="s">
        <v>67</v>
      </c>
    </row>
    <row r="21" spans="1:65" ht="15">
      <c r="A21" s="24" t="s">
        <v>48</v>
      </c>
      <c r="B21" s="18" t="s">
        <v>110</v>
      </c>
      <c r="C21" s="15" t="s">
        <v>111</v>
      </c>
      <c r="D21" s="16" t="s">
        <v>226</v>
      </c>
      <c r="E21" s="17" t="s">
        <v>226</v>
      </c>
      <c r="F21" s="17" t="s">
        <v>226</v>
      </c>
      <c r="G21" s="17" t="s">
        <v>226</v>
      </c>
      <c r="H21" s="17" t="s">
        <v>226</v>
      </c>
      <c r="I21" s="17" t="s">
        <v>226</v>
      </c>
      <c r="J21" s="17" t="s">
        <v>226</v>
      </c>
      <c r="K21" s="17" t="s">
        <v>226</v>
      </c>
      <c r="L21" s="17" t="s">
        <v>226</v>
      </c>
      <c r="M21" s="17" t="s">
        <v>226</v>
      </c>
      <c r="N21" s="17" t="s">
        <v>226</v>
      </c>
      <c r="O21" s="17" t="s">
        <v>226</v>
      </c>
      <c r="P21" s="17" t="s">
        <v>226</v>
      </c>
      <c r="Q21" s="17" t="s">
        <v>226</v>
      </c>
      <c r="R21" s="17" t="s">
        <v>226</v>
      </c>
      <c r="S21" s="17" t="s">
        <v>226</v>
      </c>
      <c r="T21" s="17" t="s">
        <v>226</v>
      </c>
      <c r="U21" s="17" t="s">
        <v>226</v>
      </c>
      <c r="V21" s="17" t="s">
        <v>226</v>
      </c>
      <c r="W21" s="17" t="s">
        <v>226</v>
      </c>
      <c r="X21" s="17" t="s">
        <v>226</v>
      </c>
      <c r="Y21" s="17" t="s">
        <v>226</v>
      </c>
      <c r="Z21" s="17" t="s">
        <v>226</v>
      </c>
      <c r="AA21" s="17" t="s">
        <v>226</v>
      </c>
      <c r="AB21" s="17" t="s">
        <v>226</v>
      </c>
      <c r="AC21" s="17" t="s">
        <v>226</v>
      </c>
      <c r="AD21" s="14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>
        <v>1</v>
      </c>
    </row>
    <row r="22" spans="1:65">
      <c r="A22" s="29"/>
      <c r="B22" s="19" t="s">
        <v>227</v>
      </c>
      <c r="C22" s="9" t="s">
        <v>227</v>
      </c>
      <c r="D22" s="141" t="s">
        <v>229</v>
      </c>
      <c r="E22" s="142" t="s">
        <v>230</v>
      </c>
      <c r="F22" s="142" t="s">
        <v>231</v>
      </c>
      <c r="G22" s="142" t="s">
        <v>232</v>
      </c>
      <c r="H22" s="142" t="s">
        <v>233</v>
      </c>
      <c r="I22" s="142" t="s">
        <v>234</v>
      </c>
      <c r="J22" s="142" t="s">
        <v>235</v>
      </c>
      <c r="K22" s="142" t="s">
        <v>236</v>
      </c>
      <c r="L22" s="142" t="s">
        <v>237</v>
      </c>
      <c r="M22" s="142" t="s">
        <v>238</v>
      </c>
      <c r="N22" s="142" t="s">
        <v>239</v>
      </c>
      <c r="O22" s="142" t="s">
        <v>240</v>
      </c>
      <c r="P22" s="142" t="s">
        <v>241</v>
      </c>
      <c r="Q22" s="142" t="s">
        <v>242</v>
      </c>
      <c r="R22" s="142" t="s">
        <v>244</v>
      </c>
      <c r="S22" s="142" t="s">
        <v>245</v>
      </c>
      <c r="T22" s="142" t="s">
        <v>246</v>
      </c>
      <c r="U22" s="142" t="s">
        <v>247</v>
      </c>
      <c r="V22" s="142" t="s">
        <v>271</v>
      </c>
      <c r="W22" s="142" t="s">
        <v>248</v>
      </c>
      <c r="X22" s="142" t="s">
        <v>249</v>
      </c>
      <c r="Y22" s="142" t="s">
        <v>250</v>
      </c>
      <c r="Z22" s="142" t="s">
        <v>251</v>
      </c>
      <c r="AA22" s="142" t="s">
        <v>254</v>
      </c>
      <c r="AB22" s="142" t="s">
        <v>255</v>
      </c>
      <c r="AC22" s="142" t="s">
        <v>256</v>
      </c>
      <c r="AD22" s="14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 t="s">
        <v>1</v>
      </c>
    </row>
    <row r="23" spans="1:65">
      <c r="A23" s="29"/>
      <c r="B23" s="19"/>
      <c r="C23" s="9"/>
      <c r="D23" s="10" t="s">
        <v>274</v>
      </c>
      <c r="E23" s="11" t="s">
        <v>273</v>
      </c>
      <c r="F23" s="11" t="s">
        <v>273</v>
      </c>
      <c r="G23" s="11" t="s">
        <v>294</v>
      </c>
      <c r="H23" s="11" t="s">
        <v>273</v>
      </c>
      <c r="I23" s="11" t="s">
        <v>273</v>
      </c>
      <c r="J23" s="11" t="s">
        <v>273</v>
      </c>
      <c r="K23" s="11" t="s">
        <v>273</v>
      </c>
      <c r="L23" s="11" t="s">
        <v>273</v>
      </c>
      <c r="M23" s="11" t="s">
        <v>294</v>
      </c>
      <c r="N23" s="11" t="s">
        <v>273</v>
      </c>
      <c r="O23" s="11" t="s">
        <v>274</v>
      </c>
      <c r="P23" s="11" t="s">
        <v>274</v>
      </c>
      <c r="Q23" s="11" t="s">
        <v>294</v>
      </c>
      <c r="R23" s="11" t="s">
        <v>294</v>
      </c>
      <c r="S23" s="11" t="s">
        <v>274</v>
      </c>
      <c r="T23" s="11" t="s">
        <v>274</v>
      </c>
      <c r="U23" s="11" t="s">
        <v>273</v>
      </c>
      <c r="V23" s="11" t="s">
        <v>273</v>
      </c>
      <c r="W23" s="11" t="s">
        <v>273</v>
      </c>
      <c r="X23" s="11" t="s">
        <v>294</v>
      </c>
      <c r="Y23" s="11" t="s">
        <v>274</v>
      </c>
      <c r="Z23" s="11" t="s">
        <v>294</v>
      </c>
      <c r="AA23" s="11" t="s">
        <v>274</v>
      </c>
      <c r="AB23" s="11" t="s">
        <v>274</v>
      </c>
      <c r="AC23" s="11" t="s">
        <v>294</v>
      </c>
      <c r="AD23" s="14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2</v>
      </c>
    </row>
    <row r="24" spans="1:65">
      <c r="A24" s="29"/>
      <c r="B24" s="19"/>
      <c r="C24" s="9"/>
      <c r="D24" s="25" t="s">
        <v>295</v>
      </c>
      <c r="E24" s="25" t="s">
        <v>296</v>
      </c>
      <c r="F24" s="25" t="s">
        <v>262</v>
      </c>
      <c r="G24" s="25" t="s">
        <v>297</v>
      </c>
      <c r="H24" s="25" t="s">
        <v>296</v>
      </c>
      <c r="I24" s="25" t="s">
        <v>296</v>
      </c>
      <c r="J24" s="25" t="s">
        <v>296</v>
      </c>
      <c r="K24" s="25" t="s">
        <v>296</v>
      </c>
      <c r="L24" s="25" t="s">
        <v>296</v>
      </c>
      <c r="M24" s="25" t="s">
        <v>296</v>
      </c>
      <c r="N24" s="25" t="s">
        <v>298</v>
      </c>
      <c r="O24" s="25" t="s">
        <v>296</v>
      </c>
      <c r="P24" s="25" t="s">
        <v>296</v>
      </c>
      <c r="Q24" s="25" t="s">
        <v>296</v>
      </c>
      <c r="R24" s="25" t="s">
        <v>295</v>
      </c>
      <c r="S24" s="25" t="s">
        <v>297</v>
      </c>
      <c r="T24" s="25" t="s">
        <v>295</v>
      </c>
      <c r="U24" s="25" t="s">
        <v>298</v>
      </c>
      <c r="V24" s="25" t="s">
        <v>296</v>
      </c>
      <c r="W24" s="25" t="s">
        <v>296</v>
      </c>
      <c r="X24" s="25" t="s">
        <v>296</v>
      </c>
      <c r="Y24" s="25" t="s">
        <v>296</v>
      </c>
      <c r="Z24" s="25" t="s">
        <v>297</v>
      </c>
      <c r="AA24" s="25" t="s">
        <v>297</v>
      </c>
      <c r="AB24" s="25" t="s">
        <v>297</v>
      </c>
      <c r="AC24" s="25" t="s">
        <v>297</v>
      </c>
      <c r="AD24" s="14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3</v>
      </c>
    </row>
    <row r="25" spans="1:65">
      <c r="A25" s="29"/>
      <c r="B25" s="18">
        <v>1</v>
      </c>
      <c r="C25" s="14">
        <v>1</v>
      </c>
      <c r="D25" s="21">
        <v>1.96</v>
      </c>
      <c r="E25" s="21">
        <v>1.72</v>
      </c>
      <c r="F25" s="21">
        <v>1.9299999999999997</v>
      </c>
      <c r="G25" s="21">
        <v>1.92</v>
      </c>
      <c r="H25" s="21">
        <v>1.96</v>
      </c>
      <c r="I25" s="21">
        <v>1.9799999999999998</v>
      </c>
      <c r="J25" s="21">
        <v>1.9900000000000002</v>
      </c>
      <c r="K25" s="21">
        <v>1.9299999999999997</v>
      </c>
      <c r="L25" s="21">
        <v>1.7250000000000001</v>
      </c>
      <c r="M25" s="21">
        <v>1.9449617439400002</v>
      </c>
      <c r="N25" s="21">
        <v>1.9210178796191917</v>
      </c>
      <c r="O25" s="137">
        <v>1.71</v>
      </c>
      <c r="P25" s="21">
        <v>2.09</v>
      </c>
      <c r="Q25" s="21">
        <v>2.1019999999999999</v>
      </c>
      <c r="R25" s="21">
        <v>1.87</v>
      </c>
      <c r="S25" s="21">
        <v>1.96</v>
      </c>
      <c r="T25" s="21">
        <v>2.0648461766364816</v>
      </c>
      <c r="U25" s="21">
        <v>1.83</v>
      </c>
      <c r="V25" s="21">
        <v>1.9799999999999998</v>
      </c>
      <c r="W25" s="21">
        <v>1.8799999999999997</v>
      </c>
      <c r="X25" s="21">
        <v>2.0299999999999998</v>
      </c>
      <c r="Y25" s="137">
        <v>1.7500000000000002</v>
      </c>
      <c r="Z25" s="21">
        <v>2.0014484000000001</v>
      </c>
      <c r="AA25" s="21">
        <v>2.08</v>
      </c>
      <c r="AB25" s="21">
        <v>1.97</v>
      </c>
      <c r="AC25" s="21">
        <v>1.7809999999999999</v>
      </c>
      <c r="AD25" s="14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>
        <v>1</v>
      </c>
    </row>
    <row r="26" spans="1:65">
      <c r="A26" s="29"/>
      <c r="B26" s="19">
        <v>1</v>
      </c>
      <c r="C26" s="9">
        <v>2</v>
      </c>
      <c r="D26" s="11">
        <v>1.92</v>
      </c>
      <c r="E26" s="11">
        <v>1.71</v>
      </c>
      <c r="F26" s="11">
        <v>1.8900000000000001</v>
      </c>
      <c r="G26" s="11">
        <v>1.8900000000000001</v>
      </c>
      <c r="H26" s="11">
        <v>2</v>
      </c>
      <c r="I26" s="11">
        <v>1.96</v>
      </c>
      <c r="J26" s="11">
        <v>2</v>
      </c>
      <c r="K26" s="11">
        <v>1.9900000000000002</v>
      </c>
      <c r="L26" s="11">
        <v>1.762</v>
      </c>
      <c r="M26" s="11">
        <v>1.9427494705500001</v>
      </c>
      <c r="N26" s="11">
        <v>1.9274173298050139</v>
      </c>
      <c r="O26" s="138">
        <v>1.7500000000000002</v>
      </c>
      <c r="P26" s="11">
        <v>1.95</v>
      </c>
      <c r="Q26" s="11">
        <v>2.1905000000000001</v>
      </c>
      <c r="R26" s="11">
        <v>1.83</v>
      </c>
      <c r="S26" s="11">
        <v>1.9</v>
      </c>
      <c r="T26" s="11">
        <v>2.0744731848677507</v>
      </c>
      <c r="U26" s="11">
        <v>1.8500000000000003</v>
      </c>
      <c r="V26" s="11">
        <v>1.94</v>
      </c>
      <c r="W26" s="11">
        <v>1.92</v>
      </c>
      <c r="X26" s="11">
        <v>2</v>
      </c>
      <c r="Y26" s="138">
        <v>1.68</v>
      </c>
      <c r="Z26" s="11">
        <v>2.0225853999999996</v>
      </c>
      <c r="AA26" s="11">
        <v>2.02</v>
      </c>
      <c r="AB26" s="11">
        <v>1.9799999999999998</v>
      </c>
      <c r="AC26" s="11">
        <v>1.8110000000000002</v>
      </c>
      <c r="AD26" s="14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 t="e">
        <v>#N/A</v>
      </c>
    </row>
    <row r="27" spans="1:65">
      <c r="A27" s="29"/>
      <c r="B27" s="19">
        <v>1</v>
      </c>
      <c r="C27" s="9">
        <v>3</v>
      </c>
      <c r="D27" s="11">
        <v>1.97</v>
      </c>
      <c r="E27" s="11">
        <v>1.71</v>
      </c>
      <c r="F27" s="11">
        <v>1.8500000000000003</v>
      </c>
      <c r="G27" s="11">
        <v>1.91</v>
      </c>
      <c r="H27" s="11">
        <v>2</v>
      </c>
      <c r="I27" s="11">
        <v>2.04</v>
      </c>
      <c r="J27" s="11">
        <v>2.02</v>
      </c>
      <c r="K27" s="11">
        <v>1.95</v>
      </c>
      <c r="L27" s="11">
        <v>1.8030000000000002</v>
      </c>
      <c r="M27" s="11">
        <v>1.9442782627499999</v>
      </c>
      <c r="N27" s="11">
        <v>1.9483927230326941</v>
      </c>
      <c r="O27" s="138">
        <v>1.7500000000000002</v>
      </c>
      <c r="P27" s="11">
        <v>2.0299999999999998</v>
      </c>
      <c r="Q27" s="11">
        <v>2.1891000000000003</v>
      </c>
      <c r="R27" s="11">
        <v>1.9299999999999997</v>
      </c>
      <c r="S27" s="11">
        <v>1.8799999999999997</v>
      </c>
      <c r="T27" s="11">
        <v>2.0494069111935884</v>
      </c>
      <c r="U27" s="11">
        <v>1.9</v>
      </c>
      <c r="V27" s="11">
        <v>1.92</v>
      </c>
      <c r="W27" s="11">
        <v>1.8799999999999997</v>
      </c>
      <c r="X27" s="11">
        <v>2.09</v>
      </c>
      <c r="Y27" s="138">
        <v>1.6099999999999999</v>
      </c>
      <c r="Z27" s="11">
        <v>2.0553705</v>
      </c>
      <c r="AA27" s="11">
        <v>2.0299999999999998</v>
      </c>
      <c r="AB27" s="11">
        <v>1.96</v>
      </c>
      <c r="AC27" s="11">
        <v>1.7709999999999999</v>
      </c>
      <c r="AD27" s="14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16</v>
      </c>
    </row>
    <row r="28" spans="1:65">
      <c r="A28" s="29"/>
      <c r="B28" s="19">
        <v>1</v>
      </c>
      <c r="C28" s="9">
        <v>4</v>
      </c>
      <c r="D28" s="11">
        <v>1.95</v>
      </c>
      <c r="E28" s="11">
        <v>1.8000000000000003</v>
      </c>
      <c r="F28" s="11">
        <v>1.8900000000000001</v>
      </c>
      <c r="G28" s="11">
        <v>1.9</v>
      </c>
      <c r="H28" s="11">
        <v>2.0299999999999998</v>
      </c>
      <c r="I28" s="139">
        <v>2.16</v>
      </c>
      <c r="J28" s="11">
        <v>2</v>
      </c>
      <c r="K28" s="11">
        <v>1.9299999999999997</v>
      </c>
      <c r="L28" s="11">
        <v>1.78</v>
      </c>
      <c r="M28" s="11">
        <v>1.9115791594500002</v>
      </c>
      <c r="N28" s="11">
        <v>1.9778518785097805</v>
      </c>
      <c r="O28" s="138">
        <v>1.6500000000000001</v>
      </c>
      <c r="P28" s="11">
        <v>1.9259999999999999</v>
      </c>
      <c r="Q28" s="11">
        <v>2.1655000000000002</v>
      </c>
      <c r="R28" s="11">
        <v>1.8500000000000003</v>
      </c>
      <c r="S28" s="11">
        <v>1.9</v>
      </c>
      <c r="T28" s="11">
        <v>2.0172173694906523</v>
      </c>
      <c r="U28" s="11">
        <v>1.8399999999999999</v>
      </c>
      <c r="V28" s="11">
        <v>1.9</v>
      </c>
      <c r="W28" s="11">
        <v>1.96</v>
      </c>
      <c r="X28" s="11">
        <v>2.04</v>
      </c>
      <c r="Y28" s="138">
        <v>1.68</v>
      </c>
      <c r="Z28" s="11">
        <v>2.0478315</v>
      </c>
      <c r="AA28" s="11">
        <v>2.04</v>
      </c>
      <c r="AB28" s="11">
        <v>1.9299999999999997</v>
      </c>
      <c r="AC28" s="11">
        <v>1.8000000000000003</v>
      </c>
      <c r="AD28" s="14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1.9425212197646395</v>
      </c>
    </row>
    <row r="29" spans="1:65">
      <c r="A29" s="29"/>
      <c r="B29" s="19">
        <v>1</v>
      </c>
      <c r="C29" s="9">
        <v>5</v>
      </c>
      <c r="D29" s="11">
        <v>1.94</v>
      </c>
      <c r="E29" s="11">
        <v>1.78</v>
      </c>
      <c r="F29" s="11">
        <v>1.9</v>
      </c>
      <c r="G29" s="11">
        <v>1.9299999999999997</v>
      </c>
      <c r="H29" s="11">
        <v>2.0299999999999998</v>
      </c>
      <c r="I29" s="11">
        <v>2.02</v>
      </c>
      <c r="J29" s="11">
        <v>1.9799999999999998</v>
      </c>
      <c r="K29" s="11">
        <v>1.9299999999999997</v>
      </c>
      <c r="L29" s="11">
        <v>1.7739999999999998</v>
      </c>
      <c r="M29" s="11">
        <v>1.9520947834000002</v>
      </c>
      <c r="N29" s="11">
        <v>1.9378956953734099</v>
      </c>
      <c r="O29" s="138">
        <v>1.73</v>
      </c>
      <c r="P29" s="11">
        <v>1.8500000000000003</v>
      </c>
      <c r="Q29" s="11">
        <v>2.1116999999999999</v>
      </c>
      <c r="R29" s="11">
        <v>1.9</v>
      </c>
      <c r="S29" s="11">
        <v>1.96</v>
      </c>
      <c r="T29" s="11">
        <v>2.0055737156605891</v>
      </c>
      <c r="U29" s="11">
        <v>1.86</v>
      </c>
      <c r="V29" s="11">
        <v>1.9</v>
      </c>
      <c r="W29" s="11">
        <v>1.94</v>
      </c>
      <c r="X29" s="11">
        <v>2.09</v>
      </c>
      <c r="Y29" s="138">
        <v>1.51</v>
      </c>
      <c r="Z29" s="11">
        <v>2.0369745999999997</v>
      </c>
      <c r="AA29" s="11">
        <v>2</v>
      </c>
      <c r="AB29" s="11">
        <v>1.95</v>
      </c>
      <c r="AC29" s="11">
        <v>1.764</v>
      </c>
      <c r="AD29" s="14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7">
        <v>72</v>
      </c>
    </row>
    <row r="30" spans="1:65">
      <c r="A30" s="29"/>
      <c r="B30" s="19">
        <v>1</v>
      </c>
      <c r="C30" s="9">
        <v>6</v>
      </c>
      <c r="D30" s="11">
        <v>1.9900000000000002</v>
      </c>
      <c r="E30" s="11">
        <v>1.78</v>
      </c>
      <c r="F30" s="11">
        <v>1.92</v>
      </c>
      <c r="G30" s="11">
        <v>1.92</v>
      </c>
      <c r="H30" s="11">
        <v>1.8900000000000001</v>
      </c>
      <c r="I30" s="11">
        <v>2.0099999999999998</v>
      </c>
      <c r="J30" s="11">
        <v>2.0499999999999998</v>
      </c>
      <c r="K30" s="11">
        <v>1.94</v>
      </c>
      <c r="L30" s="11">
        <v>1.76</v>
      </c>
      <c r="M30" s="11">
        <v>1.9597585525000003</v>
      </c>
      <c r="N30" s="11">
        <v>1.909628243247727</v>
      </c>
      <c r="O30" s="138">
        <v>1.68</v>
      </c>
      <c r="P30" s="11">
        <v>1.97</v>
      </c>
      <c r="Q30" s="11">
        <v>2.1783000000000001</v>
      </c>
      <c r="R30" s="11">
        <v>1.9</v>
      </c>
      <c r="S30" s="11">
        <v>1.95</v>
      </c>
      <c r="T30" s="11">
        <v>2.045264666081267</v>
      </c>
      <c r="U30" s="11">
        <v>1.94</v>
      </c>
      <c r="V30" s="11">
        <v>1.8799999999999997</v>
      </c>
      <c r="W30" s="11">
        <v>1.86</v>
      </c>
      <c r="X30" s="11">
        <v>2.0299999999999998</v>
      </c>
      <c r="Y30" s="138">
        <v>1.6200000000000003</v>
      </c>
      <c r="Z30" s="11">
        <v>2.0473374999999998</v>
      </c>
      <c r="AA30" s="11">
        <v>2.02</v>
      </c>
      <c r="AB30" s="11">
        <v>1.9299999999999997</v>
      </c>
      <c r="AC30" s="11">
        <v>1.7809999999999999</v>
      </c>
      <c r="AD30" s="14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9"/>
      <c r="B31" s="20" t="s">
        <v>263</v>
      </c>
      <c r="C31" s="12"/>
      <c r="D31" s="22">
        <v>1.9550000000000001</v>
      </c>
      <c r="E31" s="22">
        <v>1.7499999999999998</v>
      </c>
      <c r="F31" s="22">
        <v>1.8966666666666667</v>
      </c>
      <c r="G31" s="22">
        <v>1.9116666666666664</v>
      </c>
      <c r="H31" s="22">
        <v>1.9850000000000001</v>
      </c>
      <c r="I31" s="22">
        <v>2.0283333333333333</v>
      </c>
      <c r="J31" s="22">
        <v>2.0066666666666664</v>
      </c>
      <c r="K31" s="22">
        <v>1.9450000000000001</v>
      </c>
      <c r="L31" s="22">
        <v>1.7673333333333332</v>
      </c>
      <c r="M31" s="22">
        <v>1.9425703287650002</v>
      </c>
      <c r="N31" s="22">
        <v>1.9370339582646363</v>
      </c>
      <c r="O31" s="22">
        <v>1.7116666666666667</v>
      </c>
      <c r="P31" s="22">
        <v>1.9693333333333334</v>
      </c>
      <c r="Q31" s="22">
        <v>2.1561833333333333</v>
      </c>
      <c r="R31" s="22">
        <v>1.8800000000000001</v>
      </c>
      <c r="S31" s="22">
        <v>1.9249999999999996</v>
      </c>
      <c r="T31" s="22">
        <v>2.042797003988388</v>
      </c>
      <c r="U31" s="22">
        <v>1.8699999999999999</v>
      </c>
      <c r="V31" s="22">
        <v>1.92</v>
      </c>
      <c r="W31" s="22">
        <v>1.9066666666666665</v>
      </c>
      <c r="X31" s="22">
        <v>2.0466666666666664</v>
      </c>
      <c r="Y31" s="22">
        <v>1.6416666666666668</v>
      </c>
      <c r="Z31" s="22">
        <v>2.0352579833333335</v>
      </c>
      <c r="AA31" s="22">
        <v>2.0316666666666663</v>
      </c>
      <c r="AB31" s="22">
        <v>1.9533333333333331</v>
      </c>
      <c r="AC31" s="22">
        <v>1.7846666666666666</v>
      </c>
      <c r="AD31" s="14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9"/>
      <c r="B32" s="3" t="s">
        <v>264</v>
      </c>
      <c r="C32" s="28"/>
      <c r="D32" s="11">
        <v>1.9550000000000001</v>
      </c>
      <c r="E32" s="11">
        <v>1.75</v>
      </c>
      <c r="F32" s="11">
        <v>1.895</v>
      </c>
      <c r="G32" s="11">
        <v>1.915</v>
      </c>
      <c r="H32" s="11">
        <v>2</v>
      </c>
      <c r="I32" s="11">
        <v>2.0149999999999997</v>
      </c>
      <c r="J32" s="11">
        <v>2</v>
      </c>
      <c r="K32" s="11">
        <v>1.9349999999999998</v>
      </c>
      <c r="L32" s="11">
        <v>1.7679999999999998</v>
      </c>
      <c r="M32" s="11">
        <v>1.9446200033450001</v>
      </c>
      <c r="N32" s="11">
        <v>1.9326565125892119</v>
      </c>
      <c r="O32" s="11">
        <v>1.72</v>
      </c>
      <c r="P32" s="11">
        <v>1.96</v>
      </c>
      <c r="Q32" s="11">
        <v>2.1718999999999999</v>
      </c>
      <c r="R32" s="11">
        <v>1.885</v>
      </c>
      <c r="S32" s="11">
        <v>1.9249999999999998</v>
      </c>
      <c r="T32" s="11">
        <v>2.0473357886374277</v>
      </c>
      <c r="U32" s="11">
        <v>1.8550000000000002</v>
      </c>
      <c r="V32" s="11">
        <v>1.91</v>
      </c>
      <c r="W32" s="11">
        <v>1.9</v>
      </c>
      <c r="X32" s="11">
        <v>2.0350000000000001</v>
      </c>
      <c r="Y32" s="11">
        <v>1.6500000000000001</v>
      </c>
      <c r="Z32" s="11">
        <v>2.04215605</v>
      </c>
      <c r="AA32" s="11">
        <v>2.0249999999999999</v>
      </c>
      <c r="AB32" s="11">
        <v>1.9550000000000001</v>
      </c>
      <c r="AC32" s="11">
        <v>1.7809999999999999</v>
      </c>
      <c r="AD32" s="14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3"/>
    </row>
    <row r="33" spans="1:65">
      <c r="A33" s="29"/>
      <c r="B33" s="3" t="s">
        <v>265</v>
      </c>
      <c r="C33" s="28"/>
      <c r="D33" s="23">
        <v>2.4289915602982323E-2</v>
      </c>
      <c r="E33" s="23">
        <v>4.0987803063838486E-2</v>
      </c>
      <c r="F33" s="23">
        <v>2.8047578623949979E-2</v>
      </c>
      <c r="G33" s="23">
        <v>1.4719601443879637E-2</v>
      </c>
      <c r="H33" s="23">
        <v>5.3197744313081434E-2</v>
      </c>
      <c r="I33" s="23">
        <v>7.0545493595740624E-2</v>
      </c>
      <c r="J33" s="23">
        <v>2.5033311140691412E-2</v>
      </c>
      <c r="K33" s="23">
        <v>2.3452078799117339E-2</v>
      </c>
      <c r="L33" s="23">
        <v>2.5889508814704598E-2</v>
      </c>
      <c r="M33" s="23">
        <v>1.6463722808557364E-2</v>
      </c>
      <c r="N33" s="23">
        <v>2.4066301231120652E-2</v>
      </c>
      <c r="O33" s="23">
        <v>4.0207793606049445E-2</v>
      </c>
      <c r="P33" s="23">
        <v>8.3346665600170483E-2</v>
      </c>
      <c r="Q33" s="23">
        <v>3.9374327507484853E-2</v>
      </c>
      <c r="R33" s="23">
        <v>3.6878177829171375E-2</v>
      </c>
      <c r="S33" s="23">
        <v>3.563705936241101E-2</v>
      </c>
      <c r="T33" s="23">
        <v>2.6755252097506892E-2</v>
      </c>
      <c r="U33" s="23">
        <v>4.1952353926805998E-2</v>
      </c>
      <c r="V33" s="23">
        <v>3.5777087639996645E-2</v>
      </c>
      <c r="W33" s="23">
        <v>3.9327683210007049E-2</v>
      </c>
      <c r="X33" s="23">
        <v>3.6147844564602523E-2</v>
      </c>
      <c r="Y33" s="23">
        <v>8.1833163611500892E-2</v>
      </c>
      <c r="Z33" s="23">
        <v>2.0075609267109822E-2</v>
      </c>
      <c r="AA33" s="23">
        <v>2.7141603981096406E-2</v>
      </c>
      <c r="AB33" s="23">
        <v>2.0655911179772952E-2</v>
      </c>
      <c r="AC33" s="23">
        <v>1.7716282529545262E-2</v>
      </c>
      <c r="AD33" s="212"/>
      <c r="AE33" s="213"/>
      <c r="AF33" s="213"/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  <c r="BI33" s="213"/>
      <c r="BJ33" s="213"/>
      <c r="BK33" s="213"/>
      <c r="BL33" s="213"/>
      <c r="BM33" s="54"/>
    </row>
    <row r="34" spans="1:65">
      <c r="A34" s="29"/>
      <c r="B34" s="3" t="s">
        <v>87</v>
      </c>
      <c r="C34" s="28"/>
      <c r="D34" s="13">
        <v>1.2424509259837504E-2</v>
      </c>
      <c r="E34" s="13">
        <v>2.3421601750764853E-2</v>
      </c>
      <c r="F34" s="13">
        <v>1.4787827042504382E-2</v>
      </c>
      <c r="G34" s="13">
        <v>7.6998786977574398E-3</v>
      </c>
      <c r="H34" s="13">
        <v>2.6799871190469234E-2</v>
      </c>
      <c r="I34" s="13">
        <v>3.4780029710307622E-2</v>
      </c>
      <c r="J34" s="13">
        <v>1.2475071997022301E-2</v>
      </c>
      <c r="K34" s="13">
        <v>1.2057624061242847E-2</v>
      </c>
      <c r="L34" s="13">
        <v>1.4648911060753262E-2</v>
      </c>
      <c r="M34" s="13">
        <v>8.4752261294057055E-3</v>
      </c>
      <c r="N34" s="13">
        <v>1.2424305277890606E-2</v>
      </c>
      <c r="O34" s="13">
        <v>2.3490434433913989E-2</v>
      </c>
      <c r="P34" s="13">
        <v>4.2322274339964702E-2</v>
      </c>
      <c r="Q34" s="13">
        <v>1.8261122279715634E-2</v>
      </c>
      <c r="R34" s="13">
        <v>1.9616052036793282E-2</v>
      </c>
      <c r="S34" s="13">
        <v>1.8512758110343384E-2</v>
      </c>
      <c r="T34" s="13">
        <v>1.3097362119324401E-2</v>
      </c>
      <c r="U34" s="13">
        <v>2.243441386460214E-2</v>
      </c>
      <c r="V34" s="13">
        <v>1.8633899812498252E-2</v>
      </c>
      <c r="W34" s="13">
        <v>2.0626407277975725E-2</v>
      </c>
      <c r="X34" s="13">
        <v>1.7661813305180386E-2</v>
      </c>
      <c r="Y34" s="13">
        <v>4.9847612352183282E-2</v>
      </c>
      <c r="Z34" s="13">
        <v>9.8639137797313075E-3</v>
      </c>
      <c r="AA34" s="13">
        <v>1.335928005632309E-2</v>
      </c>
      <c r="AB34" s="13">
        <v>1.0574698556197758E-2</v>
      </c>
      <c r="AC34" s="13">
        <v>9.9269420225318993E-3</v>
      </c>
      <c r="AD34" s="14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9"/>
      <c r="B35" s="3" t="s">
        <v>266</v>
      </c>
      <c r="C35" s="28"/>
      <c r="D35" s="13">
        <v>6.4240123136840577E-3</v>
      </c>
      <c r="E35" s="13">
        <v>-9.9108940384170507E-2</v>
      </c>
      <c r="F35" s="13">
        <v>-2.3605689673510288E-2</v>
      </c>
      <c r="G35" s="13">
        <v>-1.5883766305374802E-2</v>
      </c>
      <c r="H35" s="13">
        <v>2.1867859049955474E-2</v>
      </c>
      <c r="I35" s="13">
        <v>4.417563766901389E-2</v>
      </c>
      <c r="J35" s="13">
        <v>3.3021748359484571E-2</v>
      </c>
      <c r="K35" s="13">
        <v>1.2760634015935857E-3</v>
      </c>
      <c r="L35" s="13">
        <v>-9.0185828936546919E-2</v>
      </c>
      <c r="M35" s="13">
        <v>2.5281062498105911E-5</v>
      </c>
      <c r="N35" s="13">
        <v>-2.8248141869297028E-3</v>
      </c>
      <c r="O35" s="13">
        <v>-0.1188427445471838</v>
      </c>
      <c r="P35" s="13">
        <v>1.380273908768026E-2</v>
      </c>
      <c r="Q35" s="13">
        <v>0.10999216451009053</v>
      </c>
      <c r="R35" s="13">
        <v>-3.2185604526994371E-2</v>
      </c>
      <c r="S35" s="13">
        <v>-9.0198344225875804E-3</v>
      </c>
      <c r="T35" s="13">
        <v>5.1621461430366278E-2</v>
      </c>
      <c r="U35" s="13">
        <v>-3.7333553439084954E-2</v>
      </c>
      <c r="V35" s="13">
        <v>-1.1593808878632705E-2</v>
      </c>
      <c r="W35" s="13">
        <v>-1.8457740761419927E-2</v>
      </c>
      <c r="X35" s="13">
        <v>5.3613544007846459E-2</v>
      </c>
      <c r="Y35" s="13">
        <v>-0.15487838693181688</v>
      </c>
      <c r="Z35" s="13">
        <v>4.7740412112424746E-2</v>
      </c>
      <c r="AA35" s="13">
        <v>4.589162063971064E-2</v>
      </c>
      <c r="AB35" s="13">
        <v>5.5660208283354606E-3</v>
      </c>
      <c r="AC35" s="13">
        <v>-8.1262717488923442E-2</v>
      </c>
      <c r="AD35" s="14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A36" s="29"/>
      <c r="B36" s="45" t="s">
        <v>267</v>
      </c>
      <c r="C36" s="46"/>
      <c r="D36" s="44">
        <v>0.16</v>
      </c>
      <c r="E36" s="44">
        <v>2.02</v>
      </c>
      <c r="F36" s="44">
        <v>0.46</v>
      </c>
      <c r="G36" s="44">
        <v>0.3</v>
      </c>
      <c r="H36" s="44">
        <v>0.48</v>
      </c>
      <c r="I36" s="44">
        <v>0.94</v>
      </c>
      <c r="J36" s="44">
        <v>0.71</v>
      </c>
      <c r="K36" s="44">
        <v>0.06</v>
      </c>
      <c r="L36" s="44">
        <v>1.84</v>
      </c>
      <c r="M36" s="44">
        <v>0.03</v>
      </c>
      <c r="N36" s="44">
        <v>0.03</v>
      </c>
      <c r="O36" s="44">
        <v>2.4300000000000002</v>
      </c>
      <c r="P36" s="44">
        <v>0.31</v>
      </c>
      <c r="Q36" s="44">
        <v>2.2999999999999998</v>
      </c>
      <c r="R36" s="44">
        <v>0.64</v>
      </c>
      <c r="S36" s="44">
        <v>0.16</v>
      </c>
      <c r="T36" s="44">
        <v>1.1000000000000001</v>
      </c>
      <c r="U36" s="44">
        <v>0.74</v>
      </c>
      <c r="V36" s="44">
        <v>0.21</v>
      </c>
      <c r="W36" s="44">
        <v>0.35</v>
      </c>
      <c r="X36" s="44">
        <v>1.1399999999999999</v>
      </c>
      <c r="Y36" s="44">
        <v>3.17</v>
      </c>
      <c r="Z36" s="44">
        <v>1.02</v>
      </c>
      <c r="AA36" s="44">
        <v>0.98</v>
      </c>
      <c r="AB36" s="44">
        <v>0.14000000000000001</v>
      </c>
      <c r="AC36" s="44">
        <v>1.65</v>
      </c>
      <c r="AD36" s="14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3"/>
    </row>
    <row r="37" spans="1:65">
      <c r="B37" s="3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BM37" s="53"/>
    </row>
    <row r="38" spans="1:65" ht="15">
      <c r="B38" s="8" t="s">
        <v>494</v>
      </c>
      <c r="BM38" s="27" t="s">
        <v>67</v>
      </c>
    </row>
    <row r="39" spans="1:65" ht="15">
      <c r="A39" s="24" t="s">
        <v>7</v>
      </c>
      <c r="B39" s="18" t="s">
        <v>110</v>
      </c>
      <c r="C39" s="15" t="s">
        <v>111</v>
      </c>
      <c r="D39" s="16" t="s">
        <v>226</v>
      </c>
      <c r="E39" s="17" t="s">
        <v>226</v>
      </c>
      <c r="F39" s="17" t="s">
        <v>226</v>
      </c>
      <c r="G39" s="17" t="s">
        <v>226</v>
      </c>
      <c r="H39" s="17" t="s">
        <v>226</v>
      </c>
      <c r="I39" s="17" t="s">
        <v>226</v>
      </c>
      <c r="J39" s="17" t="s">
        <v>226</v>
      </c>
      <c r="K39" s="17" t="s">
        <v>226</v>
      </c>
      <c r="L39" s="17" t="s">
        <v>226</v>
      </c>
      <c r="M39" s="17" t="s">
        <v>226</v>
      </c>
      <c r="N39" s="17" t="s">
        <v>226</v>
      </c>
      <c r="O39" s="17" t="s">
        <v>226</v>
      </c>
      <c r="P39" s="17" t="s">
        <v>226</v>
      </c>
      <c r="Q39" s="17" t="s">
        <v>226</v>
      </c>
      <c r="R39" s="17" t="s">
        <v>226</v>
      </c>
      <c r="S39" s="17" t="s">
        <v>226</v>
      </c>
      <c r="T39" s="17" t="s">
        <v>226</v>
      </c>
      <c r="U39" s="17" t="s">
        <v>226</v>
      </c>
      <c r="V39" s="17" t="s">
        <v>226</v>
      </c>
      <c r="W39" s="17" t="s">
        <v>226</v>
      </c>
      <c r="X39" s="17" t="s">
        <v>226</v>
      </c>
      <c r="Y39" s="17" t="s">
        <v>226</v>
      </c>
      <c r="Z39" s="17" t="s">
        <v>226</v>
      </c>
      <c r="AA39" s="17" t="s">
        <v>226</v>
      </c>
      <c r="AB39" s="17" t="s">
        <v>226</v>
      </c>
      <c r="AC39" s="17" t="s">
        <v>226</v>
      </c>
      <c r="AD39" s="14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>
        <v>1</v>
      </c>
    </row>
    <row r="40" spans="1:65">
      <c r="A40" s="29"/>
      <c r="B40" s="19" t="s">
        <v>227</v>
      </c>
      <c r="C40" s="9" t="s">
        <v>227</v>
      </c>
      <c r="D40" s="141" t="s">
        <v>229</v>
      </c>
      <c r="E40" s="142" t="s">
        <v>230</v>
      </c>
      <c r="F40" s="142" t="s">
        <v>231</v>
      </c>
      <c r="G40" s="142" t="s">
        <v>232</v>
      </c>
      <c r="H40" s="142" t="s">
        <v>233</v>
      </c>
      <c r="I40" s="142" t="s">
        <v>234</v>
      </c>
      <c r="J40" s="142" t="s">
        <v>235</v>
      </c>
      <c r="K40" s="142" t="s">
        <v>236</v>
      </c>
      <c r="L40" s="142" t="s">
        <v>237</v>
      </c>
      <c r="M40" s="142" t="s">
        <v>238</v>
      </c>
      <c r="N40" s="142" t="s">
        <v>239</v>
      </c>
      <c r="O40" s="142" t="s">
        <v>240</v>
      </c>
      <c r="P40" s="142" t="s">
        <v>241</v>
      </c>
      <c r="Q40" s="142" t="s">
        <v>242</v>
      </c>
      <c r="R40" s="142" t="s">
        <v>244</v>
      </c>
      <c r="S40" s="142" t="s">
        <v>245</v>
      </c>
      <c r="T40" s="142" t="s">
        <v>246</v>
      </c>
      <c r="U40" s="142" t="s">
        <v>247</v>
      </c>
      <c r="V40" s="142" t="s">
        <v>271</v>
      </c>
      <c r="W40" s="142" t="s">
        <v>248</v>
      </c>
      <c r="X40" s="142" t="s">
        <v>249</v>
      </c>
      <c r="Y40" s="142" t="s">
        <v>251</v>
      </c>
      <c r="Z40" s="142" t="s">
        <v>253</v>
      </c>
      <c r="AA40" s="142" t="s">
        <v>254</v>
      </c>
      <c r="AB40" s="142" t="s">
        <v>255</v>
      </c>
      <c r="AC40" s="142" t="s">
        <v>256</v>
      </c>
      <c r="AD40" s="14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 t="s">
        <v>3</v>
      </c>
    </row>
    <row r="41" spans="1:65">
      <c r="A41" s="29"/>
      <c r="B41" s="19"/>
      <c r="C41" s="9"/>
      <c r="D41" s="10" t="s">
        <v>274</v>
      </c>
      <c r="E41" s="11" t="s">
        <v>273</v>
      </c>
      <c r="F41" s="11" t="s">
        <v>273</v>
      </c>
      <c r="G41" s="11" t="s">
        <v>273</v>
      </c>
      <c r="H41" s="11" t="s">
        <v>273</v>
      </c>
      <c r="I41" s="11" t="s">
        <v>273</v>
      </c>
      <c r="J41" s="11" t="s">
        <v>273</v>
      </c>
      <c r="K41" s="11" t="s">
        <v>273</v>
      </c>
      <c r="L41" s="11" t="s">
        <v>273</v>
      </c>
      <c r="M41" s="11" t="s">
        <v>294</v>
      </c>
      <c r="N41" s="11" t="s">
        <v>273</v>
      </c>
      <c r="O41" s="11" t="s">
        <v>274</v>
      </c>
      <c r="P41" s="11" t="s">
        <v>274</v>
      </c>
      <c r="Q41" s="11" t="s">
        <v>294</v>
      </c>
      <c r="R41" s="11" t="s">
        <v>294</v>
      </c>
      <c r="S41" s="11" t="s">
        <v>274</v>
      </c>
      <c r="T41" s="11" t="s">
        <v>274</v>
      </c>
      <c r="U41" s="11" t="s">
        <v>274</v>
      </c>
      <c r="V41" s="11" t="s">
        <v>273</v>
      </c>
      <c r="W41" s="11" t="s">
        <v>273</v>
      </c>
      <c r="X41" s="11" t="s">
        <v>294</v>
      </c>
      <c r="Y41" s="11" t="s">
        <v>294</v>
      </c>
      <c r="Z41" s="11" t="s">
        <v>274</v>
      </c>
      <c r="AA41" s="11" t="s">
        <v>274</v>
      </c>
      <c r="AB41" s="11" t="s">
        <v>274</v>
      </c>
      <c r="AC41" s="11" t="s">
        <v>294</v>
      </c>
      <c r="AD41" s="14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1</v>
      </c>
    </row>
    <row r="42" spans="1:65">
      <c r="A42" s="29"/>
      <c r="B42" s="19"/>
      <c r="C42" s="9"/>
      <c r="D42" s="25" t="s">
        <v>295</v>
      </c>
      <c r="E42" s="25" t="s">
        <v>296</v>
      </c>
      <c r="F42" s="25" t="s">
        <v>262</v>
      </c>
      <c r="G42" s="25" t="s">
        <v>297</v>
      </c>
      <c r="H42" s="25" t="s">
        <v>296</v>
      </c>
      <c r="I42" s="25" t="s">
        <v>296</v>
      </c>
      <c r="J42" s="25" t="s">
        <v>296</v>
      </c>
      <c r="K42" s="25" t="s">
        <v>296</v>
      </c>
      <c r="L42" s="25" t="s">
        <v>296</v>
      </c>
      <c r="M42" s="25" t="s">
        <v>296</v>
      </c>
      <c r="N42" s="25" t="s">
        <v>298</v>
      </c>
      <c r="O42" s="25" t="s">
        <v>296</v>
      </c>
      <c r="P42" s="25" t="s">
        <v>296</v>
      </c>
      <c r="Q42" s="25" t="s">
        <v>296</v>
      </c>
      <c r="R42" s="25" t="s">
        <v>295</v>
      </c>
      <c r="S42" s="25" t="s">
        <v>297</v>
      </c>
      <c r="T42" s="25" t="s">
        <v>295</v>
      </c>
      <c r="U42" s="25" t="s">
        <v>298</v>
      </c>
      <c r="V42" s="25" t="s">
        <v>296</v>
      </c>
      <c r="W42" s="25" t="s">
        <v>296</v>
      </c>
      <c r="X42" s="25" t="s">
        <v>296</v>
      </c>
      <c r="Y42" s="25" t="s">
        <v>297</v>
      </c>
      <c r="Z42" s="25" t="s">
        <v>296</v>
      </c>
      <c r="AA42" s="25" t="s">
        <v>297</v>
      </c>
      <c r="AB42" s="25" t="s">
        <v>297</v>
      </c>
      <c r="AC42" s="25" t="s">
        <v>297</v>
      </c>
      <c r="AD42" s="14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7">
        <v>2</v>
      </c>
    </row>
    <row r="43" spans="1:65">
      <c r="A43" s="29"/>
      <c r="B43" s="18">
        <v>1</v>
      </c>
      <c r="C43" s="14">
        <v>1</v>
      </c>
      <c r="D43" s="218">
        <v>22</v>
      </c>
      <c r="E43" s="218">
        <v>21.9</v>
      </c>
      <c r="F43" s="218">
        <v>21.1</v>
      </c>
      <c r="G43" s="218">
        <v>22</v>
      </c>
      <c r="H43" s="218">
        <v>21.3</v>
      </c>
      <c r="I43" s="218">
        <v>20.9</v>
      </c>
      <c r="J43" s="218">
        <v>22.5</v>
      </c>
      <c r="K43" s="218">
        <v>20.5</v>
      </c>
      <c r="L43" s="218">
        <v>21.06</v>
      </c>
      <c r="M43" s="219">
        <v>18.644400000000001</v>
      </c>
      <c r="N43" s="218">
        <v>21.688898155435933</v>
      </c>
      <c r="O43" s="218">
        <v>23</v>
      </c>
      <c r="P43" s="219">
        <v>16.48</v>
      </c>
      <c r="Q43" s="218">
        <v>23.03</v>
      </c>
      <c r="R43" s="218">
        <v>20.3</v>
      </c>
      <c r="S43" s="218">
        <v>23</v>
      </c>
      <c r="T43" s="218">
        <v>20.612133014324037</v>
      </c>
      <c r="U43" s="218">
        <v>21</v>
      </c>
      <c r="V43" s="218">
        <v>20.399999999999999</v>
      </c>
      <c r="W43" s="218">
        <v>21.4</v>
      </c>
      <c r="X43" s="218">
        <v>21.2</v>
      </c>
      <c r="Y43" s="218">
        <v>22.891999999999999</v>
      </c>
      <c r="Z43" s="218">
        <v>20.513000000000002</v>
      </c>
      <c r="AA43" s="218">
        <v>20.399999999999999</v>
      </c>
      <c r="AB43" s="219">
        <v>25</v>
      </c>
      <c r="AC43" s="224">
        <v>25</v>
      </c>
      <c r="AD43" s="206"/>
      <c r="AE43" s="207"/>
      <c r="AF43" s="207"/>
      <c r="AG43" s="207"/>
      <c r="AH43" s="207"/>
      <c r="AI43" s="207"/>
      <c r="AJ43" s="207"/>
      <c r="AK43" s="207"/>
      <c r="AL43" s="207"/>
      <c r="AM43" s="207"/>
      <c r="AN43" s="207"/>
      <c r="AO43" s="207"/>
      <c r="AP43" s="207"/>
      <c r="AQ43" s="207"/>
      <c r="AR43" s="207"/>
      <c r="AS43" s="207"/>
      <c r="AT43" s="207"/>
      <c r="AU43" s="207"/>
      <c r="AV43" s="207"/>
      <c r="AW43" s="207"/>
      <c r="AX43" s="207"/>
      <c r="AY43" s="207"/>
      <c r="AZ43" s="207"/>
      <c r="BA43" s="207"/>
      <c r="BB43" s="207"/>
      <c r="BC43" s="207"/>
      <c r="BD43" s="207"/>
      <c r="BE43" s="207"/>
      <c r="BF43" s="207"/>
      <c r="BG43" s="207"/>
      <c r="BH43" s="207"/>
      <c r="BI43" s="207"/>
      <c r="BJ43" s="207"/>
      <c r="BK43" s="207"/>
      <c r="BL43" s="207"/>
      <c r="BM43" s="220">
        <v>1</v>
      </c>
    </row>
    <row r="44" spans="1:65">
      <c r="A44" s="29"/>
      <c r="B44" s="19">
        <v>1</v>
      </c>
      <c r="C44" s="9">
        <v>2</v>
      </c>
      <c r="D44" s="205">
        <v>22</v>
      </c>
      <c r="E44" s="205">
        <v>21.1</v>
      </c>
      <c r="F44" s="205">
        <v>20.8</v>
      </c>
      <c r="G44" s="205">
        <v>21</v>
      </c>
      <c r="H44" s="205">
        <v>22</v>
      </c>
      <c r="I44" s="205">
        <v>21</v>
      </c>
      <c r="J44" s="205">
        <v>22.8</v>
      </c>
      <c r="K44" s="205">
        <v>21.1</v>
      </c>
      <c r="L44" s="205">
        <v>20.54</v>
      </c>
      <c r="M44" s="221">
        <v>18.746700000000001</v>
      </c>
      <c r="N44" s="205">
        <v>22.041336537006792</v>
      </c>
      <c r="O44" s="205">
        <v>24.4</v>
      </c>
      <c r="P44" s="221">
        <v>16.87</v>
      </c>
      <c r="Q44" s="205">
        <v>23.21</v>
      </c>
      <c r="R44" s="205">
        <v>21.3</v>
      </c>
      <c r="S44" s="205">
        <v>23</v>
      </c>
      <c r="T44" s="205">
        <v>20.462015840676035</v>
      </c>
      <c r="U44" s="205">
        <v>21</v>
      </c>
      <c r="V44" s="205">
        <v>20.2</v>
      </c>
      <c r="W44" s="205">
        <v>21.2</v>
      </c>
      <c r="X44" s="205">
        <v>20.9</v>
      </c>
      <c r="Y44" s="205">
        <v>23.431999999999999</v>
      </c>
      <c r="Z44" s="205">
        <v>19.541</v>
      </c>
      <c r="AA44" s="205">
        <v>20.2</v>
      </c>
      <c r="AB44" s="221">
        <v>25</v>
      </c>
      <c r="AC44" s="205">
        <v>23</v>
      </c>
      <c r="AD44" s="206"/>
      <c r="AE44" s="207"/>
      <c r="AF44" s="207"/>
      <c r="AG44" s="207"/>
      <c r="AH44" s="207"/>
      <c r="AI44" s="207"/>
      <c r="AJ44" s="207"/>
      <c r="AK44" s="207"/>
      <c r="AL44" s="207"/>
      <c r="AM44" s="207"/>
      <c r="AN44" s="207"/>
      <c r="AO44" s="207"/>
      <c r="AP44" s="207"/>
      <c r="AQ44" s="207"/>
      <c r="AR44" s="207"/>
      <c r="AS44" s="207"/>
      <c r="AT44" s="207"/>
      <c r="AU44" s="207"/>
      <c r="AV44" s="207"/>
      <c r="AW44" s="207"/>
      <c r="AX44" s="207"/>
      <c r="AY44" s="207"/>
      <c r="AZ44" s="207"/>
      <c r="BA44" s="207"/>
      <c r="BB44" s="207"/>
      <c r="BC44" s="207"/>
      <c r="BD44" s="207"/>
      <c r="BE44" s="207"/>
      <c r="BF44" s="207"/>
      <c r="BG44" s="207"/>
      <c r="BH44" s="207"/>
      <c r="BI44" s="207"/>
      <c r="BJ44" s="207"/>
      <c r="BK44" s="207"/>
      <c r="BL44" s="207"/>
      <c r="BM44" s="220">
        <v>13</v>
      </c>
    </row>
    <row r="45" spans="1:65">
      <c r="A45" s="29"/>
      <c r="B45" s="19">
        <v>1</v>
      </c>
      <c r="C45" s="9">
        <v>3</v>
      </c>
      <c r="D45" s="205">
        <v>21</v>
      </c>
      <c r="E45" s="205">
        <v>20.3</v>
      </c>
      <c r="F45" s="205">
        <v>20.5</v>
      </c>
      <c r="G45" s="205">
        <v>22</v>
      </c>
      <c r="H45" s="205">
        <v>21.9</v>
      </c>
      <c r="I45" s="205">
        <v>22.1</v>
      </c>
      <c r="J45" s="205">
        <v>22.6</v>
      </c>
      <c r="K45" s="205">
        <v>20.9</v>
      </c>
      <c r="L45" s="205">
        <v>21.55</v>
      </c>
      <c r="M45" s="221">
        <v>18.138100000000001</v>
      </c>
      <c r="N45" s="205">
        <v>21.906343838100149</v>
      </c>
      <c r="O45" s="205">
        <v>24.1</v>
      </c>
      <c r="P45" s="221" t="s">
        <v>105</v>
      </c>
      <c r="Q45" s="205">
        <v>23.66</v>
      </c>
      <c r="R45" s="205">
        <v>19.8</v>
      </c>
      <c r="S45" s="205">
        <v>21</v>
      </c>
      <c r="T45" s="205">
        <v>20.386940117769235</v>
      </c>
      <c r="U45" s="205">
        <v>21</v>
      </c>
      <c r="V45" s="222">
        <v>22.4</v>
      </c>
      <c r="W45" s="205">
        <v>21.5</v>
      </c>
      <c r="X45" s="205">
        <v>21.6</v>
      </c>
      <c r="Y45" s="205">
        <v>21.693000000000001</v>
      </c>
      <c r="Z45" s="205">
        <v>21.818000000000001</v>
      </c>
      <c r="AA45" s="205">
        <v>19.899999999999999</v>
      </c>
      <c r="AB45" s="221">
        <v>25</v>
      </c>
      <c r="AC45" s="205">
        <v>19</v>
      </c>
      <c r="AD45" s="206"/>
      <c r="AE45" s="207"/>
      <c r="AF45" s="207"/>
      <c r="AG45" s="207"/>
      <c r="AH45" s="207"/>
      <c r="AI45" s="207"/>
      <c r="AJ45" s="207"/>
      <c r="AK45" s="207"/>
      <c r="AL45" s="207"/>
      <c r="AM45" s="207"/>
      <c r="AN45" s="207"/>
      <c r="AO45" s="207"/>
      <c r="AP45" s="207"/>
      <c r="AQ45" s="207"/>
      <c r="AR45" s="207"/>
      <c r="AS45" s="207"/>
      <c r="AT45" s="207"/>
      <c r="AU45" s="207"/>
      <c r="AV45" s="207"/>
      <c r="AW45" s="207"/>
      <c r="AX45" s="207"/>
      <c r="AY45" s="207"/>
      <c r="AZ45" s="207"/>
      <c r="BA45" s="207"/>
      <c r="BB45" s="207"/>
      <c r="BC45" s="207"/>
      <c r="BD45" s="207"/>
      <c r="BE45" s="207"/>
      <c r="BF45" s="207"/>
      <c r="BG45" s="207"/>
      <c r="BH45" s="207"/>
      <c r="BI45" s="207"/>
      <c r="BJ45" s="207"/>
      <c r="BK45" s="207"/>
      <c r="BL45" s="207"/>
      <c r="BM45" s="220">
        <v>16</v>
      </c>
    </row>
    <row r="46" spans="1:65">
      <c r="A46" s="29"/>
      <c r="B46" s="19">
        <v>1</v>
      </c>
      <c r="C46" s="9">
        <v>4</v>
      </c>
      <c r="D46" s="205">
        <v>21</v>
      </c>
      <c r="E46" s="205">
        <v>21.4</v>
      </c>
      <c r="F46" s="205">
        <v>20.7</v>
      </c>
      <c r="G46" s="205">
        <v>22</v>
      </c>
      <c r="H46" s="205">
        <v>21.2</v>
      </c>
      <c r="I46" s="205">
        <v>23.4</v>
      </c>
      <c r="J46" s="205">
        <v>22</v>
      </c>
      <c r="K46" s="205">
        <v>20.5</v>
      </c>
      <c r="L46" s="205">
        <v>20.74</v>
      </c>
      <c r="M46" s="221">
        <v>18.627700000000001</v>
      </c>
      <c r="N46" s="205">
        <v>22.484573142651978</v>
      </c>
      <c r="O46" s="205">
        <v>24.4</v>
      </c>
      <c r="P46" s="221">
        <v>15.36</v>
      </c>
      <c r="Q46" s="205">
        <v>23.03</v>
      </c>
      <c r="R46" s="205">
        <v>20.8</v>
      </c>
      <c r="S46" s="205">
        <v>23</v>
      </c>
      <c r="T46" s="205">
        <v>20.583335797644679</v>
      </c>
      <c r="U46" s="205">
        <v>21</v>
      </c>
      <c r="V46" s="205">
        <v>20</v>
      </c>
      <c r="W46" s="205">
        <v>22.1</v>
      </c>
      <c r="X46" s="205">
        <v>21.8</v>
      </c>
      <c r="Y46" s="205">
        <v>21.024999999999999</v>
      </c>
      <c r="Z46" s="205">
        <v>20.457999999999998</v>
      </c>
      <c r="AA46" s="205">
        <v>20.6</v>
      </c>
      <c r="AB46" s="221">
        <v>24</v>
      </c>
      <c r="AC46" s="222">
        <v>18</v>
      </c>
      <c r="AD46" s="206"/>
      <c r="AE46" s="207"/>
      <c r="AF46" s="207"/>
      <c r="AG46" s="207"/>
      <c r="AH46" s="207"/>
      <c r="AI46" s="207"/>
      <c r="AJ46" s="207"/>
      <c r="AK46" s="207"/>
      <c r="AL46" s="207"/>
      <c r="AM46" s="207"/>
      <c r="AN46" s="207"/>
      <c r="AO46" s="207"/>
      <c r="AP46" s="207"/>
      <c r="AQ46" s="207"/>
      <c r="AR46" s="207"/>
      <c r="AS46" s="207"/>
      <c r="AT46" s="207"/>
      <c r="AU46" s="207"/>
      <c r="AV46" s="207"/>
      <c r="AW46" s="207"/>
      <c r="AX46" s="207"/>
      <c r="AY46" s="207"/>
      <c r="AZ46" s="207"/>
      <c r="BA46" s="207"/>
      <c r="BB46" s="207"/>
      <c r="BC46" s="207"/>
      <c r="BD46" s="207"/>
      <c r="BE46" s="207"/>
      <c r="BF46" s="207"/>
      <c r="BG46" s="207"/>
      <c r="BH46" s="207"/>
      <c r="BI46" s="207"/>
      <c r="BJ46" s="207"/>
      <c r="BK46" s="207"/>
      <c r="BL46" s="207"/>
      <c r="BM46" s="220">
        <v>21.467445548120445</v>
      </c>
    </row>
    <row r="47" spans="1:65">
      <c r="A47" s="29"/>
      <c r="B47" s="19">
        <v>1</v>
      </c>
      <c r="C47" s="9">
        <v>5</v>
      </c>
      <c r="D47" s="205">
        <v>21</v>
      </c>
      <c r="E47" s="205">
        <v>20.399999999999999</v>
      </c>
      <c r="F47" s="205">
        <v>20.6</v>
      </c>
      <c r="G47" s="205">
        <v>22</v>
      </c>
      <c r="H47" s="205">
        <v>21.7</v>
      </c>
      <c r="I47" s="205">
        <v>21.5</v>
      </c>
      <c r="J47" s="205">
        <v>21.9</v>
      </c>
      <c r="K47" s="205">
        <v>21.7</v>
      </c>
      <c r="L47" s="205">
        <v>20.76</v>
      </c>
      <c r="M47" s="221">
        <v>17.9696</v>
      </c>
      <c r="N47" s="205">
        <v>21.880458040139132</v>
      </c>
      <c r="O47" s="205">
        <v>22.4</v>
      </c>
      <c r="P47" s="221">
        <v>15.24</v>
      </c>
      <c r="Q47" s="205">
        <v>23.35</v>
      </c>
      <c r="R47" s="205">
        <v>19.899999999999999</v>
      </c>
      <c r="S47" s="205">
        <v>23</v>
      </c>
      <c r="T47" s="205">
        <v>20.591138768374638</v>
      </c>
      <c r="U47" s="205">
        <v>21</v>
      </c>
      <c r="V47" s="205">
        <v>20.100000000000001</v>
      </c>
      <c r="W47" s="222">
        <v>19.8</v>
      </c>
      <c r="X47" s="205">
        <v>22.2</v>
      </c>
      <c r="Y47" s="205">
        <v>22.402000000000001</v>
      </c>
      <c r="Z47" s="205">
        <v>20.706</v>
      </c>
      <c r="AA47" s="205">
        <v>20</v>
      </c>
      <c r="AB47" s="221">
        <v>24</v>
      </c>
      <c r="AC47" s="222">
        <v>25</v>
      </c>
      <c r="AD47" s="206"/>
      <c r="AE47" s="207"/>
      <c r="AF47" s="207"/>
      <c r="AG47" s="207"/>
      <c r="AH47" s="207"/>
      <c r="AI47" s="207"/>
      <c r="AJ47" s="207"/>
      <c r="AK47" s="207"/>
      <c r="AL47" s="207"/>
      <c r="AM47" s="207"/>
      <c r="AN47" s="207"/>
      <c r="AO47" s="207"/>
      <c r="AP47" s="207"/>
      <c r="AQ47" s="207"/>
      <c r="AR47" s="207"/>
      <c r="AS47" s="207"/>
      <c r="AT47" s="207"/>
      <c r="AU47" s="207"/>
      <c r="AV47" s="207"/>
      <c r="AW47" s="207"/>
      <c r="AX47" s="207"/>
      <c r="AY47" s="207"/>
      <c r="AZ47" s="207"/>
      <c r="BA47" s="207"/>
      <c r="BB47" s="207"/>
      <c r="BC47" s="207"/>
      <c r="BD47" s="207"/>
      <c r="BE47" s="207"/>
      <c r="BF47" s="207"/>
      <c r="BG47" s="207"/>
      <c r="BH47" s="207"/>
      <c r="BI47" s="207"/>
      <c r="BJ47" s="207"/>
      <c r="BK47" s="207"/>
      <c r="BL47" s="207"/>
      <c r="BM47" s="220">
        <v>73</v>
      </c>
    </row>
    <row r="48" spans="1:65">
      <c r="A48" s="29"/>
      <c r="B48" s="19">
        <v>1</v>
      </c>
      <c r="C48" s="9">
        <v>6</v>
      </c>
      <c r="D48" s="205">
        <v>22</v>
      </c>
      <c r="E48" s="205">
        <v>21.9</v>
      </c>
      <c r="F48" s="205">
        <v>20.9</v>
      </c>
      <c r="G48" s="205">
        <v>22</v>
      </c>
      <c r="H48" s="205">
        <v>20.5</v>
      </c>
      <c r="I48" s="205">
        <v>21.7</v>
      </c>
      <c r="J48" s="205">
        <v>22</v>
      </c>
      <c r="K48" s="205">
        <v>21.1</v>
      </c>
      <c r="L48" s="205">
        <v>20.98</v>
      </c>
      <c r="M48" s="221">
        <v>17.94819</v>
      </c>
      <c r="N48" s="205">
        <v>22.240731937479168</v>
      </c>
      <c r="O48" s="205">
        <v>23.9</v>
      </c>
      <c r="P48" s="221">
        <v>15.959999999999999</v>
      </c>
      <c r="Q48" s="205">
        <v>22.96</v>
      </c>
      <c r="R48" s="205">
        <v>21.5</v>
      </c>
      <c r="S48" s="205">
        <v>22</v>
      </c>
      <c r="T48" s="205">
        <v>20.424580451019438</v>
      </c>
      <c r="U48" s="205">
        <v>21</v>
      </c>
      <c r="V48" s="205">
        <v>21</v>
      </c>
      <c r="W48" s="205">
        <v>21.9</v>
      </c>
      <c r="X48" s="205">
        <v>21.9</v>
      </c>
      <c r="Y48" s="205">
        <v>21.238</v>
      </c>
      <c r="Z48" s="205">
        <v>21.157</v>
      </c>
      <c r="AA48" s="205">
        <v>19.8</v>
      </c>
      <c r="AB48" s="221">
        <v>24</v>
      </c>
      <c r="AC48" s="205">
        <v>21</v>
      </c>
      <c r="AD48" s="206"/>
      <c r="AE48" s="207"/>
      <c r="AF48" s="207"/>
      <c r="AG48" s="207"/>
      <c r="AH48" s="207"/>
      <c r="AI48" s="207"/>
      <c r="AJ48" s="207"/>
      <c r="AK48" s="207"/>
      <c r="AL48" s="207"/>
      <c r="AM48" s="207"/>
      <c r="AN48" s="207"/>
      <c r="AO48" s="207"/>
      <c r="AP48" s="207"/>
      <c r="AQ48" s="207"/>
      <c r="AR48" s="207"/>
      <c r="AS48" s="207"/>
      <c r="AT48" s="207"/>
      <c r="AU48" s="207"/>
      <c r="AV48" s="207"/>
      <c r="AW48" s="207"/>
      <c r="AX48" s="207"/>
      <c r="AY48" s="207"/>
      <c r="AZ48" s="207"/>
      <c r="BA48" s="207"/>
      <c r="BB48" s="207"/>
      <c r="BC48" s="207"/>
      <c r="BD48" s="207"/>
      <c r="BE48" s="207"/>
      <c r="BF48" s="207"/>
      <c r="BG48" s="207"/>
      <c r="BH48" s="207"/>
      <c r="BI48" s="207"/>
      <c r="BJ48" s="207"/>
      <c r="BK48" s="207"/>
      <c r="BL48" s="207"/>
      <c r="BM48" s="208"/>
    </row>
    <row r="49" spans="1:65">
      <c r="A49" s="29"/>
      <c r="B49" s="20" t="s">
        <v>263</v>
      </c>
      <c r="C49" s="12"/>
      <c r="D49" s="223">
        <v>21.5</v>
      </c>
      <c r="E49" s="223">
        <v>21.166666666666668</v>
      </c>
      <c r="F49" s="223">
        <v>20.766666666666669</v>
      </c>
      <c r="G49" s="223">
        <v>21.833333333333332</v>
      </c>
      <c r="H49" s="223">
        <v>21.433333333333334</v>
      </c>
      <c r="I49" s="223">
        <v>21.766666666666666</v>
      </c>
      <c r="J49" s="223">
        <v>22.3</v>
      </c>
      <c r="K49" s="223">
        <v>20.966666666666669</v>
      </c>
      <c r="L49" s="223">
        <v>20.938333333333333</v>
      </c>
      <c r="M49" s="223">
        <v>18.345781666666667</v>
      </c>
      <c r="N49" s="223">
        <v>22.040390275135525</v>
      </c>
      <c r="O49" s="223">
        <v>23.700000000000003</v>
      </c>
      <c r="P49" s="223">
        <v>15.981999999999999</v>
      </c>
      <c r="Q49" s="223">
        <v>23.206666666666667</v>
      </c>
      <c r="R49" s="223">
        <v>20.599999999999998</v>
      </c>
      <c r="S49" s="223">
        <v>22.5</v>
      </c>
      <c r="T49" s="223">
        <v>20.510023998301346</v>
      </c>
      <c r="U49" s="223">
        <v>21</v>
      </c>
      <c r="V49" s="223">
        <v>20.683333333333334</v>
      </c>
      <c r="W49" s="223">
        <v>21.316666666666663</v>
      </c>
      <c r="X49" s="223">
        <v>21.599999999999998</v>
      </c>
      <c r="Y49" s="223">
        <v>22.113666666666671</v>
      </c>
      <c r="Z49" s="223">
        <v>20.698833333333333</v>
      </c>
      <c r="AA49" s="223">
        <v>20.149999999999999</v>
      </c>
      <c r="AB49" s="223">
        <v>24.5</v>
      </c>
      <c r="AC49" s="223">
        <v>21.833333333333332</v>
      </c>
      <c r="AD49" s="206"/>
      <c r="AE49" s="207"/>
      <c r="AF49" s="207"/>
      <c r="AG49" s="207"/>
      <c r="AH49" s="207"/>
      <c r="AI49" s="207"/>
      <c r="AJ49" s="207"/>
      <c r="AK49" s="207"/>
      <c r="AL49" s="207"/>
      <c r="AM49" s="207"/>
      <c r="AN49" s="207"/>
      <c r="AO49" s="207"/>
      <c r="AP49" s="207"/>
      <c r="AQ49" s="207"/>
      <c r="AR49" s="207"/>
      <c r="AS49" s="207"/>
      <c r="AT49" s="207"/>
      <c r="AU49" s="207"/>
      <c r="AV49" s="207"/>
      <c r="AW49" s="207"/>
      <c r="AX49" s="207"/>
      <c r="AY49" s="207"/>
      <c r="AZ49" s="207"/>
      <c r="BA49" s="207"/>
      <c r="BB49" s="207"/>
      <c r="BC49" s="207"/>
      <c r="BD49" s="207"/>
      <c r="BE49" s="207"/>
      <c r="BF49" s="207"/>
      <c r="BG49" s="207"/>
      <c r="BH49" s="207"/>
      <c r="BI49" s="207"/>
      <c r="BJ49" s="207"/>
      <c r="BK49" s="207"/>
      <c r="BL49" s="207"/>
      <c r="BM49" s="208"/>
    </row>
    <row r="50" spans="1:65">
      <c r="A50" s="29"/>
      <c r="B50" s="3" t="s">
        <v>264</v>
      </c>
      <c r="C50" s="28"/>
      <c r="D50" s="205">
        <v>21.5</v>
      </c>
      <c r="E50" s="205">
        <v>21.25</v>
      </c>
      <c r="F50" s="205">
        <v>20.75</v>
      </c>
      <c r="G50" s="205">
        <v>22</v>
      </c>
      <c r="H50" s="205">
        <v>21.5</v>
      </c>
      <c r="I50" s="205">
        <v>21.6</v>
      </c>
      <c r="J50" s="205">
        <v>22.25</v>
      </c>
      <c r="K50" s="205">
        <v>21</v>
      </c>
      <c r="L50" s="205">
        <v>20.87</v>
      </c>
      <c r="M50" s="205">
        <v>18.382899999999999</v>
      </c>
      <c r="N50" s="205">
        <v>21.973840187553471</v>
      </c>
      <c r="O50" s="205">
        <v>24</v>
      </c>
      <c r="P50" s="205">
        <v>15.959999999999999</v>
      </c>
      <c r="Q50" s="205">
        <v>23.12</v>
      </c>
      <c r="R50" s="205">
        <v>20.55</v>
      </c>
      <c r="S50" s="205">
        <v>23</v>
      </c>
      <c r="T50" s="205">
        <v>20.522675819160355</v>
      </c>
      <c r="U50" s="205">
        <v>21</v>
      </c>
      <c r="V50" s="205">
        <v>20.299999999999997</v>
      </c>
      <c r="W50" s="205">
        <v>21.45</v>
      </c>
      <c r="X50" s="205">
        <v>21.700000000000003</v>
      </c>
      <c r="Y50" s="205">
        <v>22.047499999999999</v>
      </c>
      <c r="Z50" s="205">
        <v>20.609500000000001</v>
      </c>
      <c r="AA50" s="205">
        <v>20.100000000000001</v>
      </c>
      <c r="AB50" s="205">
        <v>24.5</v>
      </c>
      <c r="AC50" s="205">
        <v>22</v>
      </c>
      <c r="AD50" s="206"/>
      <c r="AE50" s="207"/>
      <c r="AF50" s="207"/>
      <c r="AG50" s="207"/>
      <c r="AH50" s="207"/>
      <c r="AI50" s="207"/>
      <c r="AJ50" s="207"/>
      <c r="AK50" s="207"/>
      <c r="AL50" s="207"/>
      <c r="AM50" s="207"/>
      <c r="AN50" s="207"/>
      <c r="AO50" s="207"/>
      <c r="AP50" s="207"/>
      <c r="AQ50" s="207"/>
      <c r="AR50" s="207"/>
      <c r="AS50" s="207"/>
      <c r="AT50" s="207"/>
      <c r="AU50" s="207"/>
      <c r="AV50" s="207"/>
      <c r="AW50" s="207"/>
      <c r="AX50" s="207"/>
      <c r="AY50" s="207"/>
      <c r="AZ50" s="207"/>
      <c r="BA50" s="207"/>
      <c r="BB50" s="207"/>
      <c r="BC50" s="207"/>
      <c r="BD50" s="207"/>
      <c r="BE50" s="207"/>
      <c r="BF50" s="207"/>
      <c r="BG50" s="207"/>
      <c r="BH50" s="207"/>
      <c r="BI50" s="207"/>
      <c r="BJ50" s="207"/>
      <c r="BK50" s="207"/>
      <c r="BL50" s="207"/>
      <c r="BM50" s="208"/>
    </row>
    <row r="51" spans="1:65">
      <c r="A51" s="29"/>
      <c r="B51" s="3" t="s">
        <v>265</v>
      </c>
      <c r="C51" s="28"/>
      <c r="D51" s="23">
        <v>0.54772255750516607</v>
      </c>
      <c r="E51" s="23">
        <v>0.70332543439482254</v>
      </c>
      <c r="F51" s="23">
        <v>0.21602468994692878</v>
      </c>
      <c r="G51" s="23">
        <v>0.40824829046386296</v>
      </c>
      <c r="H51" s="23">
        <v>0.55737479909542587</v>
      </c>
      <c r="I51" s="23">
        <v>0.91578745714639831</v>
      </c>
      <c r="J51" s="23">
        <v>0.37947331922020622</v>
      </c>
      <c r="K51" s="23">
        <v>0.45018514709691015</v>
      </c>
      <c r="L51" s="23">
        <v>0.35227356793643622</v>
      </c>
      <c r="M51" s="23">
        <v>0.36663601025631243</v>
      </c>
      <c r="N51" s="23">
        <v>0.28443965059780807</v>
      </c>
      <c r="O51" s="23">
        <v>0.81975606127676792</v>
      </c>
      <c r="P51" s="23">
        <v>0.7025809561893922</v>
      </c>
      <c r="Q51" s="23">
        <v>0.26432303468798651</v>
      </c>
      <c r="R51" s="23">
        <v>0.71554175279993282</v>
      </c>
      <c r="S51" s="23">
        <v>0.83666002653407556</v>
      </c>
      <c r="T51" s="23">
        <v>9.7093255808689063E-2</v>
      </c>
      <c r="U51" s="23">
        <v>0</v>
      </c>
      <c r="V51" s="23">
        <v>0.9130534851073433</v>
      </c>
      <c r="W51" s="23">
        <v>0.81342895612749511</v>
      </c>
      <c r="X51" s="23">
        <v>0.47749345545253313</v>
      </c>
      <c r="Y51" s="23">
        <v>0.95455637165474228</v>
      </c>
      <c r="Z51" s="23">
        <v>0.76100129215834267</v>
      </c>
      <c r="AA51" s="23">
        <v>0.30822070014844904</v>
      </c>
      <c r="AB51" s="23">
        <v>0.54772255750516607</v>
      </c>
      <c r="AC51" s="23">
        <v>2.9944392908634327</v>
      </c>
      <c r="AD51" s="14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9"/>
      <c r="B52" s="3" t="s">
        <v>87</v>
      </c>
      <c r="C52" s="28"/>
      <c r="D52" s="13">
        <v>2.5475467790937956E-2</v>
      </c>
      <c r="E52" s="13">
        <v>3.3227973278495554E-2</v>
      </c>
      <c r="F52" s="13">
        <v>1.0402473031152267E-2</v>
      </c>
      <c r="G52" s="13">
        <v>1.8698394983077692E-2</v>
      </c>
      <c r="H52" s="13">
        <v>2.6005045058884565E-2</v>
      </c>
      <c r="I52" s="13">
        <v>4.2072930649911106E-2</v>
      </c>
      <c r="J52" s="13">
        <v>1.7016740772206555E-2</v>
      </c>
      <c r="K52" s="13">
        <v>2.1471469654860579E-2</v>
      </c>
      <c r="L52" s="13">
        <v>1.6824336604462448E-2</v>
      </c>
      <c r="M52" s="13">
        <v>1.9984758181357355E-2</v>
      </c>
      <c r="N52" s="13">
        <v>1.2905381758085002E-2</v>
      </c>
      <c r="O52" s="13">
        <v>3.4588863345011302E-2</v>
      </c>
      <c r="P52" s="13">
        <v>4.3960765623163076E-2</v>
      </c>
      <c r="Q52" s="13">
        <v>1.1389961276414243E-2</v>
      </c>
      <c r="R52" s="13">
        <v>3.4735036543686065E-2</v>
      </c>
      <c r="S52" s="13">
        <v>3.718489006818114E-2</v>
      </c>
      <c r="T52" s="13">
        <v>4.7339415993238425E-3</v>
      </c>
      <c r="U52" s="13">
        <v>0</v>
      </c>
      <c r="V52" s="13">
        <v>4.4144407015665264E-2</v>
      </c>
      <c r="W52" s="13">
        <v>3.8159294267122529E-2</v>
      </c>
      <c r="X52" s="13">
        <v>2.2106178493172833E-2</v>
      </c>
      <c r="Y52" s="13">
        <v>4.316590215649789E-2</v>
      </c>
      <c r="Z52" s="13">
        <v>3.6765419572359605E-2</v>
      </c>
      <c r="AA52" s="13">
        <v>1.5296312662454048E-2</v>
      </c>
      <c r="AB52" s="13">
        <v>2.2356022755312902E-2</v>
      </c>
      <c r="AC52" s="13">
        <v>0.1371498911845847</v>
      </c>
      <c r="AD52" s="14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9"/>
      <c r="B53" s="3" t="s">
        <v>266</v>
      </c>
      <c r="C53" s="28"/>
      <c r="D53" s="13">
        <v>1.5164567114696048E-3</v>
      </c>
      <c r="E53" s="13">
        <v>-1.4010930214289563E-2</v>
      </c>
      <c r="F53" s="13">
        <v>-3.2643794525200609E-2</v>
      </c>
      <c r="G53" s="13">
        <v>1.7043843637228662E-2</v>
      </c>
      <c r="H53" s="13">
        <v>-1.5890206736822732E-3</v>
      </c>
      <c r="I53" s="13">
        <v>1.3938366252076895E-2</v>
      </c>
      <c r="J53" s="13">
        <v>3.8782185333291697E-2</v>
      </c>
      <c r="K53" s="13">
        <v>-2.3327362369745086E-2</v>
      </c>
      <c r="L53" s="13">
        <v>-2.4647190258434759E-2</v>
      </c>
      <c r="M53" s="13">
        <v>-0.1454138488185005</v>
      </c>
      <c r="N53" s="13">
        <v>2.6689003390309995E-2</v>
      </c>
      <c r="O53" s="13">
        <v>0.10399721042148058</v>
      </c>
      <c r="P53" s="13">
        <v>-0.25552390645754852</v>
      </c>
      <c r="Q53" s="13">
        <v>8.1016677771356793E-2</v>
      </c>
      <c r="R53" s="13">
        <v>-4.0407487988080359E-2</v>
      </c>
      <c r="S53" s="13">
        <v>4.809861748874722E-2</v>
      </c>
      <c r="T53" s="13">
        <v>-4.459876456530365E-2</v>
      </c>
      <c r="U53" s="13">
        <v>-2.1774623677169203E-2</v>
      </c>
      <c r="V53" s="13">
        <v>-3.6525641256640484E-2</v>
      </c>
      <c r="W53" s="13">
        <v>-7.0236060976981429E-3</v>
      </c>
      <c r="X53" s="13">
        <v>6.1746727891973663E-3</v>
      </c>
      <c r="Y53" s="13">
        <v>3.0102376041792445E-2</v>
      </c>
      <c r="Z53" s="13">
        <v>-3.5803617764592732E-2</v>
      </c>
      <c r="AA53" s="13">
        <v>-6.1369460337855286E-2</v>
      </c>
      <c r="AB53" s="13">
        <v>0.14126293904330267</v>
      </c>
      <c r="AC53" s="13">
        <v>1.7043843637228662E-2</v>
      </c>
      <c r="AD53" s="14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A54" s="29"/>
      <c r="B54" s="45" t="s">
        <v>267</v>
      </c>
      <c r="C54" s="46"/>
      <c r="D54" s="44">
        <v>0.13</v>
      </c>
      <c r="E54" s="44">
        <v>0.21</v>
      </c>
      <c r="F54" s="44">
        <v>0.61</v>
      </c>
      <c r="G54" s="44">
        <v>0.46</v>
      </c>
      <c r="H54" s="44">
        <v>0.06</v>
      </c>
      <c r="I54" s="44">
        <v>0.39</v>
      </c>
      <c r="J54" s="44">
        <v>0.93</v>
      </c>
      <c r="K54" s="44">
        <v>0.41</v>
      </c>
      <c r="L54" s="44">
        <v>0.44</v>
      </c>
      <c r="M54" s="44">
        <v>3.05</v>
      </c>
      <c r="N54" s="44">
        <v>0.67</v>
      </c>
      <c r="O54" s="44">
        <v>2.34</v>
      </c>
      <c r="P54" s="44">
        <v>8.09</v>
      </c>
      <c r="Q54" s="44">
        <v>1.84</v>
      </c>
      <c r="R54" s="44">
        <v>0.78</v>
      </c>
      <c r="S54" s="44">
        <v>1.1299999999999999</v>
      </c>
      <c r="T54" s="44">
        <v>0.87</v>
      </c>
      <c r="U54" s="44">
        <v>0.38</v>
      </c>
      <c r="V54" s="44">
        <v>0.7</v>
      </c>
      <c r="W54" s="44">
        <v>0.06</v>
      </c>
      <c r="X54" s="44">
        <v>0.23</v>
      </c>
      <c r="Y54" s="44">
        <v>0.74</v>
      </c>
      <c r="Z54" s="44">
        <v>0.68</v>
      </c>
      <c r="AA54" s="44">
        <v>1.23</v>
      </c>
      <c r="AB54" s="44">
        <v>3.14</v>
      </c>
      <c r="AC54" s="44">
        <v>0.46</v>
      </c>
      <c r="AD54" s="14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3"/>
    </row>
    <row r="55" spans="1:65">
      <c r="B55" s="3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BM55" s="53"/>
    </row>
    <row r="56" spans="1:65" ht="15">
      <c r="B56" s="8" t="s">
        <v>495</v>
      </c>
      <c r="BM56" s="27" t="s">
        <v>67</v>
      </c>
    </row>
    <row r="57" spans="1:65" ht="15">
      <c r="A57" s="24" t="s">
        <v>49</v>
      </c>
      <c r="B57" s="18" t="s">
        <v>110</v>
      </c>
      <c r="C57" s="15" t="s">
        <v>111</v>
      </c>
      <c r="D57" s="16" t="s">
        <v>226</v>
      </c>
      <c r="E57" s="17" t="s">
        <v>226</v>
      </c>
      <c r="F57" s="17" t="s">
        <v>226</v>
      </c>
      <c r="G57" s="17" t="s">
        <v>226</v>
      </c>
      <c r="H57" s="17" t="s">
        <v>226</v>
      </c>
      <c r="I57" s="17" t="s">
        <v>226</v>
      </c>
      <c r="J57" s="17" t="s">
        <v>226</v>
      </c>
      <c r="K57" s="17" t="s">
        <v>226</v>
      </c>
      <c r="L57" s="17" t="s">
        <v>226</v>
      </c>
      <c r="M57" s="17" t="s">
        <v>226</v>
      </c>
      <c r="N57" s="17" t="s">
        <v>226</v>
      </c>
      <c r="O57" s="17" t="s">
        <v>226</v>
      </c>
      <c r="P57" s="17" t="s">
        <v>226</v>
      </c>
      <c r="Q57" s="17" t="s">
        <v>226</v>
      </c>
      <c r="R57" s="14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>
        <v>1</v>
      </c>
    </row>
    <row r="58" spans="1:65">
      <c r="A58" s="29"/>
      <c r="B58" s="19" t="s">
        <v>227</v>
      </c>
      <c r="C58" s="9" t="s">
        <v>227</v>
      </c>
      <c r="D58" s="141" t="s">
        <v>230</v>
      </c>
      <c r="E58" s="142" t="s">
        <v>231</v>
      </c>
      <c r="F58" s="142" t="s">
        <v>233</v>
      </c>
      <c r="G58" s="142" t="s">
        <v>234</v>
      </c>
      <c r="H58" s="142" t="s">
        <v>235</v>
      </c>
      <c r="I58" s="142" t="s">
        <v>236</v>
      </c>
      <c r="J58" s="142" t="s">
        <v>238</v>
      </c>
      <c r="K58" s="142" t="s">
        <v>240</v>
      </c>
      <c r="L58" s="142" t="s">
        <v>241</v>
      </c>
      <c r="M58" s="142" t="s">
        <v>246</v>
      </c>
      <c r="N58" s="142" t="s">
        <v>271</v>
      </c>
      <c r="O58" s="142" t="s">
        <v>248</v>
      </c>
      <c r="P58" s="142" t="s">
        <v>250</v>
      </c>
      <c r="Q58" s="142" t="s">
        <v>255</v>
      </c>
      <c r="R58" s="14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 t="s">
        <v>3</v>
      </c>
    </row>
    <row r="59" spans="1:65">
      <c r="A59" s="29"/>
      <c r="B59" s="19"/>
      <c r="C59" s="9"/>
      <c r="D59" s="10" t="s">
        <v>273</v>
      </c>
      <c r="E59" s="11" t="s">
        <v>273</v>
      </c>
      <c r="F59" s="11" t="s">
        <v>273</v>
      </c>
      <c r="G59" s="11" t="s">
        <v>273</v>
      </c>
      <c r="H59" s="11" t="s">
        <v>273</v>
      </c>
      <c r="I59" s="11" t="s">
        <v>273</v>
      </c>
      <c r="J59" s="11" t="s">
        <v>294</v>
      </c>
      <c r="K59" s="11" t="s">
        <v>274</v>
      </c>
      <c r="L59" s="11" t="s">
        <v>274</v>
      </c>
      <c r="M59" s="11" t="s">
        <v>274</v>
      </c>
      <c r="N59" s="11" t="s">
        <v>273</v>
      </c>
      <c r="O59" s="11" t="s">
        <v>273</v>
      </c>
      <c r="P59" s="11" t="s">
        <v>274</v>
      </c>
      <c r="Q59" s="11" t="s">
        <v>274</v>
      </c>
      <c r="R59" s="14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1</v>
      </c>
    </row>
    <row r="60" spans="1:65">
      <c r="A60" s="29"/>
      <c r="B60" s="19"/>
      <c r="C60" s="9"/>
      <c r="D60" s="25" t="s">
        <v>296</v>
      </c>
      <c r="E60" s="25" t="s">
        <v>262</v>
      </c>
      <c r="F60" s="25" t="s">
        <v>296</v>
      </c>
      <c r="G60" s="25" t="s">
        <v>296</v>
      </c>
      <c r="H60" s="25" t="s">
        <v>296</v>
      </c>
      <c r="I60" s="25" t="s">
        <v>296</v>
      </c>
      <c r="J60" s="25" t="s">
        <v>296</v>
      </c>
      <c r="K60" s="25" t="s">
        <v>296</v>
      </c>
      <c r="L60" s="25" t="s">
        <v>296</v>
      </c>
      <c r="M60" s="25" t="s">
        <v>295</v>
      </c>
      <c r="N60" s="25" t="s">
        <v>296</v>
      </c>
      <c r="O60" s="25" t="s">
        <v>296</v>
      </c>
      <c r="P60" s="25" t="s">
        <v>296</v>
      </c>
      <c r="Q60" s="25" t="s">
        <v>297</v>
      </c>
      <c r="R60" s="14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1</v>
      </c>
    </row>
    <row r="61" spans="1:65">
      <c r="A61" s="29"/>
      <c r="B61" s="18">
        <v>1</v>
      </c>
      <c r="C61" s="14">
        <v>1</v>
      </c>
      <c r="D61" s="218" t="s">
        <v>292</v>
      </c>
      <c r="E61" s="218" t="s">
        <v>102</v>
      </c>
      <c r="F61" s="218" t="s">
        <v>96</v>
      </c>
      <c r="G61" s="218" t="s">
        <v>96</v>
      </c>
      <c r="H61" s="218">
        <v>10</v>
      </c>
      <c r="I61" s="218" t="s">
        <v>96</v>
      </c>
      <c r="J61" s="218">
        <v>10.6808</v>
      </c>
      <c r="K61" s="219">
        <v>25</v>
      </c>
      <c r="L61" s="219">
        <v>36.700000000000003</v>
      </c>
      <c r="M61" s="218" t="s">
        <v>96</v>
      </c>
      <c r="N61" s="218" t="s">
        <v>96</v>
      </c>
      <c r="O61" s="218" t="s">
        <v>96</v>
      </c>
      <c r="P61" s="218" t="s">
        <v>292</v>
      </c>
      <c r="Q61" s="218" t="s">
        <v>96</v>
      </c>
      <c r="R61" s="206"/>
      <c r="S61" s="207"/>
      <c r="T61" s="207"/>
      <c r="U61" s="207"/>
      <c r="V61" s="207"/>
      <c r="W61" s="207"/>
      <c r="X61" s="207"/>
      <c r="Y61" s="207"/>
      <c r="Z61" s="207"/>
      <c r="AA61" s="207"/>
      <c r="AB61" s="207"/>
      <c r="AC61" s="207"/>
      <c r="AD61" s="207"/>
      <c r="AE61" s="207"/>
      <c r="AF61" s="207"/>
      <c r="AG61" s="207"/>
      <c r="AH61" s="207"/>
      <c r="AI61" s="207"/>
      <c r="AJ61" s="207"/>
      <c r="AK61" s="207"/>
      <c r="AL61" s="207"/>
      <c r="AM61" s="207"/>
      <c r="AN61" s="207"/>
      <c r="AO61" s="207"/>
      <c r="AP61" s="207"/>
      <c r="AQ61" s="207"/>
      <c r="AR61" s="207"/>
      <c r="AS61" s="207"/>
      <c r="AT61" s="207"/>
      <c r="AU61" s="207"/>
      <c r="AV61" s="207"/>
      <c r="AW61" s="207"/>
      <c r="AX61" s="207"/>
      <c r="AY61" s="207"/>
      <c r="AZ61" s="207"/>
      <c r="BA61" s="207"/>
      <c r="BB61" s="207"/>
      <c r="BC61" s="207"/>
      <c r="BD61" s="207"/>
      <c r="BE61" s="207"/>
      <c r="BF61" s="207"/>
      <c r="BG61" s="207"/>
      <c r="BH61" s="207"/>
      <c r="BI61" s="207"/>
      <c r="BJ61" s="207"/>
      <c r="BK61" s="207"/>
      <c r="BL61" s="207"/>
      <c r="BM61" s="220">
        <v>1</v>
      </c>
    </row>
    <row r="62" spans="1:65">
      <c r="A62" s="29"/>
      <c r="B62" s="19">
        <v>1</v>
      </c>
      <c r="C62" s="9">
        <v>2</v>
      </c>
      <c r="D62" s="205" t="s">
        <v>292</v>
      </c>
      <c r="E62" s="205" t="s">
        <v>102</v>
      </c>
      <c r="F62" s="205" t="s">
        <v>96</v>
      </c>
      <c r="G62" s="205" t="s">
        <v>96</v>
      </c>
      <c r="H62" s="205">
        <v>10</v>
      </c>
      <c r="I62" s="205" t="s">
        <v>96</v>
      </c>
      <c r="J62" s="205">
        <v>10.680400000000001</v>
      </c>
      <c r="K62" s="221">
        <v>24</v>
      </c>
      <c r="L62" s="221">
        <v>26.14</v>
      </c>
      <c r="M62" s="205" t="s">
        <v>96</v>
      </c>
      <c r="N62" s="205" t="s">
        <v>96</v>
      </c>
      <c r="O62" s="205" t="s">
        <v>96</v>
      </c>
      <c r="P62" s="205" t="s">
        <v>292</v>
      </c>
      <c r="Q62" s="205" t="s">
        <v>96</v>
      </c>
      <c r="R62" s="206"/>
      <c r="S62" s="207"/>
      <c r="T62" s="207"/>
      <c r="U62" s="207"/>
      <c r="V62" s="207"/>
      <c r="W62" s="207"/>
      <c r="X62" s="207"/>
      <c r="Y62" s="207"/>
      <c r="Z62" s="207"/>
      <c r="AA62" s="207"/>
      <c r="AB62" s="207"/>
      <c r="AC62" s="207"/>
      <c r="AD62" s="207"/>
      <c r="AE62" s="207"/>
      <c r="AF62" s="207"/>
      <c r="AG62" s="207"/>
      <c r="AH62" s="207"/>
      <c r="AI62" s="207"/>
      <c r="AJ62" s="207"/>
      <c r="AK62" s="207"/>
      <c r="AL62" s="207"/>
      <c r="AM62" s="207"/>
      <c r="AN62" s="207"/>
      <c r="AO62" s="207"/>
      <c r="AP62" s="207"/>
      <c r="AQ62" s="207"/>
      <c r="AR62" s="207"/>
      <c r="AS62" s="207"/>
      <c r="AT62" s="207"/>
      <c r="AU62" s="207"/>
      <c r="AV62" s="207"/>
      <c r="AW62" s="207"/>
      <c r="AX62" s="207"/>
      <c r="AY62" s="207"/>
      <c r="AZ62" s="207"/>
      <c r="BA62" s="207"/>
      <c r="BB62" s="207"/>
      <c r="BC62" s="207"/>
      <c r="BD62" s="207"/>
      <c r="BE62" s="207"/>
      <c r="BF62" s="207"/>
      <c r="BG62" s="207"/>
      <c r="BH62" s="207"/>
      <c r="BI62" s="207"/>
      <c r="BJ62" s="207"/>
      <c r="BK62" s="207"/>
      <c r="BL62" s="207"/>
      <c r="BM62" s="220">
        <v>3</v>
      </c>
    </row>
    <row r="63" spans="1:65">
      <c r="A63" s="29"/>
      <c r="B63" s="19">
        <v>1</v>
      </c>
      <c r="C63" s="9">
        <v>3</v>
      </c>
      <c r="D63" s="205" t="s">
        <v>292</v>
      </c>
      <c r="E63" s="205" t="s">
        <v>102</v>
      </c>
      <c r="F63" s="205" t="s">
        <v>96</v>
      </c>
      <c r="G63" s="205" t="s">
        <v>96</v>
      </c>
      <c r="H63" s="205">
        <v>10</v>
      </c>
      <c r="I63" s="205" t="s">
        <v>96</v>
      </c>
      <c r="J63" s="205">
        <v>10.2508</v>
      </c>
      <c r="K63" s="221">
        <v>24</v>
      </c>
      <c r="L63" s="221">
        <v>23.33</v>
      </c>
      <c r="M63" s="205" t="s">
        <v>96</v>
      </c>
      <c r="N63" s="205" t="s">
        <v>96</v>
      </c>
      <c r="O63" s="205" t="s">
        <v>96</v>
      </c>
      <c r="P63" s="205" t="s">
        <v>292</v>
      </c>
      <c r="Q63" s="205" t="s">
        <v>96</v>
      </c>
      <c r="R63" s="206"/>
      <c r="S63" s="207"/>
      <c r="T63" s="207"/>
      <c r="U63" s="207"/>
      <c r="V63" s="207"/>
      <c r="W63" s="207"/>
      <c r="X63" s="207"/>
      <c r="Y63" s="207"/>
      <c r="Z63" s="207"/>
      <c r="AA63" s="207"/>
      <c r="AB63" s="207"/>
      <c r="AC63" s="207"/>
      <c r="AD63" s="207"/>
      <c r="AE63" s="207"/>
      <c r="AF63" s="207"/>
      <c r="AG63" s="207"/>
      <c r="AH63" s="207"/>
      <c r="AI63" s="207"/>
      <c r="AJ63" s="207"/>
      <c r="AK63" s="207"/>
      <c r="AL63" s="207"/>
      <c r="AM63" s="207"/>
      <c r="AN63" s="207"/>
      <c r="AO63" s="207"/>
      <c r="AP63" s="207"/>
      <c r="AQ63" s="207"/>
      <c r="AR63" s="207"/>
      <c r="AS63" s="207"/>
      <c r="AT63" s="207"/>
      <c r="AU63" s="207"/>
      <c r="AV63" s="207"/>
      <c r="AW63" s="207"/>
      <c r="AX63" s="207"/>
      <c r="AY63" s="207"/>
      <c r="AZ63" s="207"/>
      <c r="BA63" s="207"/>
      <c r="BB63" s="207"/>
      <c r="BC63" s="207"/>
      <c r="BD63" s="207"/>
      <c r="BE63" s="207"/>
      <c r="BF63" s="207"/>
      <c r="BG63" s="207"/>
      <c r="BH63" s="207"/>
      <c r="BI63" s="207"/>
      <c r="BJ63" s="207"/>
      <c r="BK63" s="207"/>
      <c r="BL63" s="207"/>
      <c r="BM63" s="220">
        <v>16</v>
      </c>
    </row>
    <row r="64" spans="1:65">
      <c r="A64" s="29"/>
      <c r="B64" s="19">
        <v>1</v>
      </c>
      <c r="C64" s="9">
        <v>4</v>
      </c>
      <c r="D64" s="205" t="s">
        <v>292</v>
      </c>
      <c r="E64" s="205" t="s">
        <v>102</v>
      </c>
      <c r="F64" s="205" t="s">
        <v>96</v>
      </c>
      <c r="G64" s="205" t="s">
        <v>96</v>
      </c>
      <c r="H64" s="205">
        <v>10</v>
      </c>
      <c r="I64" s="205" t="s">
        <v>96</v>
      </c>
      <c r="J64" s="205">
        <v>11.0215</v>
      </c>
      <c r="K64" s="221">
        <v>23</v>
      </c>
      <c r="L64" s="221">
        <v>19.98</v>
      </c>
      <c r="M64" s="205" t="s">
        <v>96</v>
      </c>
      <c r="N64" s="205" t="s">
        <v>96</v>
      </c>
      <c r="O64" s="205" t="s">
        <v>96</v>
      </c>
      <c r="P64" s="205" t="s">
        <v>292</v>
      </c>
      <c r="Q64" s="205" t="s">
        <v>96</v>
      </c>
      <c r="R64" s="206"/>
      <c r="S64" s="207"/>
      <c r="T64" s="207"/>
      <c r="U64" s="207"/>
      <c r="V64" s="207"/>
      <c r="W64" s="207"/>
      <c r="X64" s="207"/>
      <c r="Y64" s="207"/>
      <c r="Z64" s="207"/>
      <c r="AA64" s="207"/>
      <c r="AB64" s="207"/>
      <c r="AC64" s="207"/>
      <c r="AD64" s="207"/>
      <c r="AE64" s="207"/>
      <c r="AF64" s="207"/>
      <c r="AG64" s="207"/>
      <c r="AH64" s="207"/>
      <c r="AI64" s="207"/>
      <c r="AJ64" s="207"/>
      <c r="AK64" s="207"/>
      <c r="AL64" s="207"/>
      <c r="AM64" s="207"/>
      <c r="AN64" s="207"/>
      <c r="AO64" s="207"/>
      <c r="AP64" s="207"/>
      <c r="AQ64" s="207"/>
      <c r="AR64" s="207"/>
      <c r="AS64" s="207"/>
      <c r="AT64" s="207"/>
      <c r="AU64" s="207"/>
      <c r="AV64" s="207"/>
      <c r="AW64" s="207"/>
      <c r="AX64" s="207"/>
      <c r="AY64" s="207"/>
      <c r="AZ64" s="207"/>
      <c r="BA64" s="207"/>
      <c r="BB64" s="207"/>
      <c r="BC64" s="207"/>
      <c r="BD64" s="207"/>
      <c r="BE64" s="207"/>
      <c r="BF64" s="207"/>
      <c r="BG64" s="207"/>
      <c r="BH64" s="207"/>
      <c r="BI64" s="207"/>
      <c r="BJ64" s="207"/>
      <c r="BK64" s="207"/>
      <c r="BL64" s="207"/>
      <c r="BM64" s="220" t="s">
        <v>96</v>
      </c>
    </row>
    <row r="65" spans="1:65">
      <c r="A65" s="29"/>
      <c r="B65" s="19">
        <v>1</v>
      </c>
      <c r="C65" s="9">
        <v>5</v>
      </c>
      <c r="D65" s="205" t="s">
        <v>292</v>
      </c>
      <c r="E65" s="205" t="s">
        <v>102</v>
      </c>
      <c r="F65" s="205" t="s">
        <v>96</v>
      </c>
      <c r="G65" s="205" t="s">
        <v>96</v>
      </c>
      <c r="H65" s="205">
        <v>10</v>
      </c>
      <c r="I65" s="205" t="s">
        <v>96</v>
      </c>
      <c r="J65" s="205">
        <v>10.4825</v>
      </c>
      <c r="K65" s="221">
        <v>24</v>
      </c>
      <c r="L65" s="222">
        <v>55.51</v>
      </c>
      <c r="M65" s="205" t="s">
        <v>96</v>
      </c>
      <c r="N65" s="205" t="s">
        <v>96</v>
      </c>
      <c r="O65" s="205" t="s">
        <v>96</v>
      </c>
      <c r="P65" s="205" t="s">
        <v>292</v>
      </c>
      <c r="Q65" s="205" t="s">
        <v>96</v>
      </c>
      <c r="R65" s="206"/>
      <c r="S65" s="207"/>
      <c r="T65" s="207"/>
      <c r="U65" s="207"/>
      <c r="V65" s="207"/>
      <c r="W65" s="207"/>
      <c r="X65" s="207"/>
      <c r="Y65" s="207"/>
      <c r="Z65" s="207"/>
      <c r="AA65" s="207"/>
      <c r="AB65" s="207"/>
      <c r="AC65" s="207"/>
      <c r="AD65" s="207"/>
      <c r="AE65" s="207"/>
      <c r="AF65" s="207"/>
      <c r="AG65" s="207"/>
      <c r="AH65" s="207"/>
      <c r="AI65" s="207"/>
      <c r="AJ65" s="207"/>
      <c r="AK65" s="207"/>
      <c r="AL65" s="207"/>
      <c r="AM65" s="207"/>
      <c r="AN65" s="207"/>
      <c r="AO65" s="207"/>
      <c r="AP65" s="207"/>
      <c r="AQ65" s="207"/>
      <c r="AR65" s="207"/>
      <c r="AS65" s="207"/>
      <c r="AT65" s="207"/>
      <c r="AU65" s="207"/>
      <c r="AV65" s="207"/>
      <c r="AW65" s="207"/>
      <c r="AX65" s="207"/>
      <c r="AY65" s="207"/>
      <c r="AZ65" s="207"/>
      <c r="BA65" s="207"/>
      <c r="BB65" s="207"/>
      <c r="BC65" s="207"/>
      <c r="BD65" s="207"/>
      <c r="BE65" s="207"/>
      <c r="BF65" s="207"/>
      <c r="BG65" s="207"/>
      <c r="BH65" s="207"/>
      <c r="BI65" s="207"/>
      <c r="BJ65" s="207"/>
      <c r="BK65" s="207"/>
      <c r="BL65" s="207"/>
      <c r="BM65" s="220">
        <v>74</v>
      </c>
    </row>
    <row r="66" spans="1:65">
      <c r="A66" s="29"/>
      <c r="B66" s="19">
        <v>1</v>
      </c>
      <c r="C66" s="9">
        <v>6</v>
      </c>
      <c r="D66" s="205" t="s">
        <v>292</v>
      </c>
      <c r="E66" s="205" t="s">
        <v>102</v>
      </c>
      <c r="F66" s="205" t="s">
        <v>96</v>
      </c>
      <c r="G66" s="205" t="s">
        <v>96</v>
      </c>
      <c r="H66" s="205" t="s">
        <v>96</v>
      </c>
      <c r="I66" s="205" t="s">
        <v>96</v>
      </c>
      <c r="J66" s="205">
        <v>9.7660999999999998</v>
      </c>
      <c r="K66" s="221">
        <v>23</v>
      </c>
      <c r="L66" s="221">
        <v>21.03</v>
      </c>
      <c r="M66" s="205" t="s">
        <v>96</v>
      </c>
      <c r="N66" s="205" t="s">
        <v>96</v>
      </c>
      <c r="O66" s="205" t="s">
        <v>96</v>
      </c>
      <c r="P66" s="205" t="s">
        <v>292</v>
      </c>
      <c r="Q66" s="205" t="s">
        <v>96</v>
      </c>
      <c r="R66" s="206"/>
      <c r="S66" s="207"/>
      <c r="T66" s="207"/>
      <c r="U66" s="207"/>
      <c r="V66" s="207"/>
      <c r="W66" s="207"/>
      <c r="X66" s="207"/>
      <c r="Y66" s="207"/>
      <c r="Z66" s="207"/>
      <c r="AA66" s="207"/>
      <c r="AB66" s="207"/>
      <c r="AC66" s="207"/>
      <c r="AD66" s="207"/>
      <c r="AE66" s="207"/>
      <c r="AF66" s="207"/>
      <c r="AG66" s="207"/>
      <c r="AH66" s="207"/>
      <c r="AI66" s="207"/>
      <c r="AJ66" s="207"/>
      <c r="AK66" s="207"/>
      <c r="AL66" s="207"/>
      <c r="AM66" s="207"/>
      <c r="AN66" s="207"/>
      <c r="AO66" s="207"/>
      <c r="AP66" s="207"/>
      <c r="AQ66" s="207"/>
      <c r="AR66" s="207"/>
      <c r="AS66" s="207"/>
      <c r="AT66" s="207"/>
      <c r="AU66" s="207"/>
      <c r="AV66" s="207"/>
      <c r="AW66" s="207"/>
      <c r="AX66" s="207"/>
      <c r="AY66" s="207"/>
      <c r="AZ66" s="207"/>
      <c r="BA66" s="207"/>
      <c r="BB66" s="207"/>
      <c r="BC66" s="207"/>
      <c r="BD66" s="207"/>
      <c r="BE66" s="207"/>
      <c r="BF66" s="207"/>
      <c r="BG66" s="207"/>
      <c r="BH66" s="207"/>
      <c r="BI66" s="207"/>
      <c r="BJ66" s="207"/>
      <c r="BK66" s="207"/>
      <c r="BL66" s="207"/>
      <c r="BM66" s="208"/>
    </row>
    <row r="67" spans="1:65">
      <c r="A67" s="29"/>
      <c r="B67" s="20" t="s">
        <v>263</v>
      </c>
      <c r="C67" s="12"/>
      <c r="D67" s="223" t="s">
        <v>637</v>
      </c>
      <c r="E67" s="223" t="s">
        <v>637</v>
      </c>
      <c r="F67" s="223" t="s">
        <v>637</v>
      </c>
      <c r="G67" s="223" t="s">
        <v>637</v>
      </c>
      <c r="H67" s="223">
        <v>10</v>
      </c>
      <c r="I67" s="223" t="s">
        <v>637</v>
      </c>
      <c r="J67" s="223">
        <v>10.48035</v>
      </c>
      <c r="K67" s="223">
        <v>23.833333333333332</v>
      </c>
      <c r="L67" s="223">
        <v>30.448333333333334</v>
      </c>
      <c r="M67" s="223" t="s">
        <v>637</v>
      </c>
      <c r="N67" s="223" t="s">
        <v>637</v>
      </c>
      <c r="O67" s="223" t="s">
        <v>637</v>
      </c>
      <c r="P67" s="223" t="s">
        <v>637</v>
      </c>
      <c r="Q67" s="223" t="s">
        <v>637</v>
      </c>
      <c r="R67" s="206"/>
      <c r="S67" s="207"/>
      <c r="T67" s="207"/>
      <c r="U67" s="207"/>
      <c r="V67" s="207"/>
      <c r="W67" s="207"/>
      <c r="X67" s="207"/>
      <c r="Y67" s="207"/>
      <c r="Z67" s="207"/>
      <c r="AA67" s="207"/>
      <c r="AB67" s="207"/>
      <c r="AC67" s="207"/>
      <c r="AD67" s="207"/>
      <c r="AE67" s="207"/>
      <c r="AF67" s="207"/>
      <c r="AG67" s="207"/>
      <c r="AH67" s="207"/>
      <c r="AI67" s="207"/>
      <c r="AJ67" s="207"/>
      <c r="AK67" s="207"/>
      <c r="AL67" s="207"/>
      <c r="AM67" s="207"/>
      <c r="AN67" s="207"/>
      <c r="AO67" s="207"/>
      <c r="AP67" s="207"/>
      <c r="AQ67" s="207"/>
      <c r="AR67" s="207"/>
      <c r="AS67" s="207"/>
      <c r="AT67" s="207"/>
      <c r="AU67" s="207"/>
      <c r="AV67" s="207"/>
      <c r="AW67" s="207"/>
      <c r="AX67" s="207"/>
      <c r="AY67" s="207"/>
      <c r="AZ67" s="207"/>
      <c r="BA67" s="207"/>
      <c r="BB67" s="207"/>
      <c r="BC67" s="207"/>
      <c r="BD67" s="207"/>
      <c r="BE67" s="207"/>
      <c r="BF67" s="207"/>
      <c r="BG67" s="207"/>
      <c r="BH67" s="207"/>
      <c r="BI67" s="207"/>
      <c r="BJ67" s="207"/>
      <c r="BK67" s="207"/>
      <c r="BL67" s="207"/>
      <c r="BM67" s="208"/>
    </row>
    <row r="68" spans="1:65">
      <c r="A68" s="29"/>
      <c r="B68" s="3" t="s">
        <v>264</v>
      </c>
      <c r="C68" s="28"/>
      <c r="D68" s="205" t="s">
        <v>637</v>
      </c>
      <c r="E68" s="205" t="s">
        <v>637</v>
      </c>
      <c r="F68" s="205" t="s">
        <v>637</v>
      </c>
      <c r="G68" s="205" t="s">
        <v>637</v>
      </c>
      <c r="H68" s="205">
        <v>10</v>
      </c>
      <c r="I68" s="205" t="s">
        <v>637</v>
      </c>
      <c r="J68" s="205">
        <v>10.58145</v>
      </c>
      <c r="K68" s="205">
        <v>24</v>
      </c>
      <c r="L68" s="205">
        <v>24.734999999999999</v>
      </c>
      <c r="M68" s="205" t="s">
        <v>637</v>
      </c>
      <c r="N68" s="205" t="s">
        <v>637</v>
      </c>
      <c r="O68" s="205" t="s">
        <v>637</v>
      </c>
      <c r="P68" s="205" t="s">
        <v>637</v>
      </c>
      <c r="Q68" s="205" t="s">
        <v>637</v>
      </c>
      <c r="R68" s="206"/>
      <c r="S68" s="207"/>
      <c r="T68" s="207"/>
      <c r="U68" s="207"/>
      <c r="V68" s="207"/>
      <c r="W68" s="207"/>
      <c r="X68" s="207"/>
      <c r="Y68" s="207"/>
      <c r="Z68" s="207"/>
      <c r="AA68" s="207"/>
      <c r="AB68" s="207"/>
      <c r="AC68" s="207"/>
      <c r="AD68" s="207"/>
      <c r="AE68" s="207"/>
      <c r="AF68" s="207"/>
      <c r="AG68" s="207"/>
      <c r="AH68" s="207"/>
      <c r="AI68" s="207"/>
      <c r="AJ68" s="207"/>
      <c r="AK68" s="207"/>
      <c r="AL68" s="207"/>
      <c r="AM68" s="207"/>
      <c r="AN68" s="207"/>
      <c r="AO68" s="207"/>
      <c r="AP68" s="207"/>
      <c r="AQ68" s="207"/>
      <c r="AR68" s="207"/>
      <c r="AS68" s="207"/>
      <c r="AT68" s="207"/>
      <c r="AU68" s="207"/>
      <c r="AV68" s="207"/>
      <c r="AW68" s="207"/>
      <c r="AX68" s="207"/>
      <c r="AY68" s="207"/>
      <c r="AZ68" s="207"/>
      <c r="BA68" s="207"/>
      <c r="BB68" s="207"/>
      <c r="BC68" s="207"/>
      <c r="BD68" s="207"/>
      <c r="BE68" s="207"/>
      <c r="BF68" s="207"/>
      <c r="BG68" s="207"/>
      <c r="BH68" s="207"/>
      <c r="BI68" s="207"/>
      <c r="BJ68" s="207"/>
      <c r="BK68" s="207"/>
      <c r="BL68" s="207"/>
      <c r="BM68" s="208"/>
    </row>
    <row r="69" spans="1:65">
      <c r="A69" s="29"/>
      <c r="B69" s="3" t="s">
        <v>265</v>
      </c>
      <c r="C69" s="28"/>
      <c r="D69" s="205" t="s">
        <v>637</v>
      </c>
      <c r="E69" s="205" t="s">
        <v>637</v>
      </c>
      <c r="F69" s="205" t="s">
        <v>637</v>
      </c>
      <c r="G69" s="205" t="s">
        <v>637</v>
      </c>
      <c r="H69" s="205">
        <v>0</v>
      </c>
      <c r="I69" s="205" t="s">
        <v>637</v>
      </c>
      <c r="J69" s="205">
        <v>0.43264174902568064</v>
      </c>
      <c r="K69" s="205">
        <v>0.752772652709081</v>
      </c>
      <c r="L69" s="205">
        <v>13.672555601154709</v>
      </c>
      <c r="M69" s="205" t="s">
        <v>637</v>
      </c>
      <c r="N69" s="205" t="s">
        <v>637</v>
      </c>
      <c r="O69" s="205" t="s">
        <v>637</v>
      </c>
      <c r="P69" s="205" t="s">
        <v>637</v>
      </c>
      <c r="Q69" s="205" t="s">
        <v>637</v>
      </c>
      <c r="R69" s="206"/>
      <c r="S69" s="207"/>
      <c r="T69" s="207"/>
      <c r="U69" s="207"/>
      <c r="V69" s="207"/>
      <c r="W69" s="207"/>
      <c r="X69" s="207"/>
      <c r="Y69" s="207"/>
      <c r="Z69" s="207"/>
      <c r="AA69" s="207"/>
      <c r="AB69" s="207"/>
      <c r="AC69" s="207"/>
      <c r="AD69" s="207"/>
      <c r="AE69" s="207"/>
      <c r="AF69" s="207"/>
      <c r="AG69" s="207"/>
      <c r="AH69" s="207"/>
      <c r="AI69" s="207"/>
      <c r="AJ69" s="207"/>
      <c r="AK69" s="207"/>
      <c r="AL69" s="207"/>
      <c r="AM69" s="207"/>
      <c r="AN69" s="207"/>
      <c r="AO69" s="207"/>
      <c r="AP69" s="207"/>
      <c r="AQ69" s="207"/>
      <c r="AR69" s="207"/>
      <c r="AS69" s="207"/>
      <c r="AT69" s="207"/>
      <c r="AU69" s="207"/>
      <c r="AV69" s="207"/>
      <c r="AW69" s="207"/>
      <c r="AX69" s="207"/>
      <c r="AY69" s="207"/>
      <c r="AZ69" s="207"/>
      <c r="BA69" s="207"/>
      <c r="BB69" s="207"/>
      <c r="BC69" s="207"/>
      <c r="BD69" s="207"/>
      <c r="BE69" s="207"/>
      <c r="BF69" s="207"/>
      <c r="BG69" s="207"/>
      <c r="BH69" s="207"/>
      <c r="BI69" s="207"/>
      <c r="BJ69" s="207"/>
      <c r="BK69" s="207"/>
      <c r="BL69" s="207"/>
      <c r="BM69" s="208"/>
    </row>
    <row r="70" spans="1:65">
      <c r="A70" s="29"/>
      <c r="B70" s="3" t="s">
        <v>87</v>
      </c>
      <c r="C70" s="28"/>
      <c r="D70" s="13" t="s">
        <v>637</v>
      </c>
      <c r="E70" s="13" t="s">
        <v>637</v>
      </c>
      <c r="F70" s="13" t="s">
        <v>637</v>
      </c>
      <c r="G70" s="13" t="s">
        <v>637</v>
      </c>
      <c r="H70" s="13">
        <v>0</v>
      </c>
      <c r="I70" s="13" t="s">
        <v>637</v>
      </c>
      <c r="J70" s="13">
        <v>4.1281230972790094E-2</v>
      </c>
      <c r="K70" s="13">
        <v>3.1584866547234171E-2</v>
      </c>
      <c r="L70" s="13">
        <v>0.44904118236864771</v>
      </c>
      <c r="M70" s="13" t="s">
        <v>637</v>
      </c>
      <c r="N70" s="13" t="s">
        <v>637</v>
      </c>
      <c r="O70" s="13" t="s">
        <v>637</v>
      </c>
      <c r="P70" s="13" t="s">
        <v>637</v>
      </c>
      <c r="Q70" s="13" t="s">
        <v>637</v>
      </c>
      <c r="R70" s="14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9"/>
      <c r="B71" s="3" t="s">
        <v>266</v>
      </c>
      <c r="C71" s="28"/>
      <c r="D71" s="13" t="s">
        <v>637</v>
      </c>
      <c r="E71" s="13" t="s">
        <v>637</v>
      </c>
      <c r="F71" s="13" t="s">
        <v>637</v>
      </c>
      <c r="G71" s="13" t="s">
        <v>637</v>
      </c>
      <c r="H71" s="13" t="s">
        <v>637</v>
      </c>
      <c r="I71" s="13" t="s">
        <v>637</v>
      </c>
      <c r="J71" s="13" t="s">
        <v>637</v>
      </c>
      <c r="K71" s="13" t="s">
        <v>637</v>
      </c>
      <c r="L71" s="13" t="s">
        <v>637</v>
      </c>
      <c r="M71" s="13" t="s">
        <v>637</v>
      </c>
      <c r="N71" s="13" t="s">
        <v>637</v>
      </c>
      <c r="O71" s="13" t="s">
        <v>637</v>
      </c>
      <c r="P71" s="13" t="s">
        <v>637</v>
      </c>
      <c r="Q71" s="13" t="s">
        <v>637</v>
      </c>
      <c r="R71" s="14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A72" s="29"/>
      <c r="B72" s="45" t="s">
        <v>267</v>
      </c>
      <c r="C72" s="46"/>
      <c r="D72" s="44">
        <v>1.62</v>
      </c>
      <c r="E72" s="44">
        <v>1.46</v>
      </c>
      <c r="F72" s="44">
        <v>0</v>
      </c>
      <c r="G72" s="44">
        <v>0</v>
      </c>
      <c r="H72" s="44">
        <v>1.35</v>
      </c>
      <c r="I72" s="44">
        <v>0</v>
      </c>
      <c r="J72" s="44">
        <v>1.77</v>
      </c>
      <c r="K72" s="44">
        <v>6.1</v>
      </c>
      <c r="L72" s="44">
        <v>8.24</v>
      </c>
      <c r="M72" s="44">
        <v>0</v>
      </c>
      <c r="N72" s="44">
        <v>0</v>
      </c>
      <c r="O72" s="44">
        <v>0</v>
      </c>
      <c r="P72" s="44">
        <v>1.62</v>
      </c>
      <c r="Q72" s="44">
        <v>0</v>
      </c>
      <c r="R72" s="14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3"/>
    </row>
    <row r="73" spans="1:65">
      <c r="B73" s="3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BM73" s="53"/>
    </row>
    <row r="74" spans="1:65" ht="15">
      <c r="B74" s="8" t="s">
        <v>496</v>
      </c>
      <c r="BM74" s="27" t="s">
        <v>67</v>
      </c>
    </row>
    <row r="75" spans="1:65" ht="15">
      <c r="A75" s="24" t="s">
        <v>10</v>
      </c>
      <c r="B75" s="18" t="s">
        <v>110</v>
      </c>
      <c r="C75" s="15" t="s">
        <v>111</v>
      </c>
      <c r="D75" s="16" t="s">
        <v>226</v>
      </c>
      <c r="E75" s="17" t="s">
        <v>226</v>
      </c>
      <c r="F75" s="17" t="s">
        <v>226</v>
      </c>
      <c r="G75" s="17" t="s">
        <v>226</v>
      </c>
      <c r="H75" s="17" t="s">
        <v>226</v>
      </c>
      <c r="I75" s="17" t="s">
        <v>226</v>
      </c>
      <c r="J75" s="17" t="s">
        <v>226</v>
      </c>
      <c r="K75" s="17" t="s">
        <v>226</v>
      </c>
      <c r="L75" s="17" t="s">
        <v>226</v>
      </c>
      <c r="M75" s="17" t="s">
        <v>226</v>
      </c>
      <c r="N75" s="17" t="s">
        <v>226</v>
      </c>
      <c r="O75" s="17" t="s">
        <v>226</v>
      </c>
      <c r="P75" s="17" t="s">
        <v>226</v>
      </c>
      <c r="Q75" s="17" t="s">
        <v>226</v>
      </c>
      <c r="R75" s="17" t="s">
        <v>226</v>
      </c>
      <c r="S75" s="17" t="s">
        <v>226</v>
      </c>
      <c r="T75" s="17" t="s">
        <v>226</v>
      </c>
      <c r="U75" s="17" t="s">
        <v>226</v>
      </c>
      <c r="V75" s="17" t="s">
        <v>226</v>
      </c>
      <c r="W75" s="17" t="s">
        <v>226</v>
      </c>
      <c r="X75" s="17" t="s">
        <v>226</v>
      </c>
      <c r="Y75" s="17" t="s">
        <v>226</v>
      </c>
      <c r="Z75" s="17" t="s">
        <v>226</v>
      </c>
      <c r="AA75" s="17" t="s">
        <v>226</v>
      </c>
      <c r="AB75" s="17" t="s">
        <v>226</v>
      </c>
      <c r="AC75" s="14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1</v>
      </c>
    </row>
    <row r="76" spans="1:65">
      <c r="A76" s="29"/>
      <c r="B76" s="19" t="s">
        <v>227</v>
      </c>
      <c r="C76" s="9" t="s">
        <v>227</v>
      </c>
      <c r="D76" s="141" t="s">
        <v>229</v>
      </c>
      <c r="E76" s="142" t="s">
        <v>230</v>
      </c>
      <c r="F76" s="142" t="s">
        <v>231</v>
      </c>
      <c r="G76" s="142" t="s">
        <v>232</v>
      </c>
      <c r="H76" s="142" t="s">
        <v>233</v>
      </c>
      <c r="I76" s="142" t="s">
        <v>234</v>
      </c>
      <c r="J76" s="142" t="s">
        <v>235</v>
      </c>
      <c r="K76" s="142" t="s">
        <v>236</v>
      </c>
      <c r="L76" s="142" t="s">
        <v>237</v>
      </c>
      <c r="M76" s="142" t="s">
        <v>238</v>
      </c>
      <c r="N76" s="142" t="s">
        <v>239</v>
      </c>
      <c r="O76" s="142" t="s">
        <v>240</v>
      </c>
      <c r="P76" s="142" t="s">
        <v>241</v>
      </c>
      <c r="Q76" s="142" t="s">
        <v>244</v>
      </c>
      <c r="R76" s="142" t="s">
        <v>245</v>
      </c>
      <c r="S76" s="142" t="s">
        <v>246</v>
      </c>
      <c r="T76" s="142" t="s">
        <v>247</v>
      </c>
      <c r="U76" s="142" t="s">
        <v>271</v>
      </c>
      <c r="V76" s="142" t="s">
        <v>248</v>
      </c>
      <c r="W76" s="142" t="s">
        <v>249</v>
      </c>
      <c r="X76" s="142" t="s">
        <v>250</v>
      </c>
      <c r="Y76" s="142" t="s">
        <v>251</v>
      </c>
      <c r="Z76" s="142" t="s">
        <v>254</v>
      </c>
      <c r="AA76" s="142" t="s">
        <v>255</v>
      </c>
      <c r="AB76" s="142" t="s">
        <v>256</v>
      </c>
      <c r="AC76" s="14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 t="s">
        <v>3</v>
      </c>
    </row>
    <row r="77" spans="1:65">
      <c r="A77" s="29"/>
      <c r="B77" s="19"/>
      <c r="C77" s="9"/>
      <c r="D77" s="10" t="s">
        <v>274</v>
      </c>
      <c r="E77" s="11" t="s">
        <v>273</v>
      </c>
      <c r="F77" s="11" t="s">
        <v>273</v>
      </c>
      <c r="G77" s="11" t="s">
        <v>294</v>
      </c>
      <c r="H77" s="11" t="s">
        <v>273</v>
      </c>
      <c r="I77" s="11" t="s">
        <v>273</v>
      </c>
      <c r="J77" s="11" t="s">
        <v>273</v>
      </c>
      <c r="K77" s="11" t="s">
        <v>273</v>
      </c>
      <c r="L77" s="11" t="s">
        <v>273</v>
      </c>
      <c r="M77" s="11" t="s">
        <v>294</v>
      </c>
      <c r="N77" s="11" t="s">
        <v>273</v>
      </c>
      <c r="O77" s="11" t="s">
        <v>274</v>
      </c>
      <c r="P77" s="11" t="s">
        <v>274</v>
      </c>
      <c r="Q77" s="11" t="s">
        <v>294</v>
      </c>
      <c r="R77" s="11" t="s">
        <v>274</v>
      </c>
      <c r="S77" s="11" t="s">
        <v>274</v>
      </c>
      <c r="T77" s="11" t="s">
        <v>273</v>
      </c>
      <c r="U77" s="11" t="s">
        <v>273</v>
      </c>
      <c r="V77" s="11" t="s">
        <v>273</v>
      </c>
      <c r="W77" s="11" t="s">
        <v>294</v>
      </c>
      <c r="X77" s="11" t="s">
        <v>274</v>
      </c>
      <c r="Y77" s="11" t="s">
        <v>294</v>
      </c>
      <c r="Z77" s="11" t="s">
        <v>274</v>
      </c>
      <c r="AA77" s="11" t="s">
        <v>274</v>
      </c>
      <c r="AB77" s="11" t="s">
        <v>294</v>
      </c>
      <c r="AC77" s="14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0</v>
      </c>
    </row>
    <row r="78" spans="1:65">
      <c r="A78" s="29"/>
      <c r="B78" s="19"/>
      <c r="C78" s="9"/>
      <c r="D78" s="25" t="s">
        <v>295</v>
      </c>
      <c r="E78" s="25" t="s">
        <v>296</v>
      </c>
      <c r="F78" s="25" t="s">
        <v>262</v>
      </c>
      <c r="G78" s="25" t="s">
        <v>297</v>
      </c>
      <c r="H78" s="25" t="s">
        <v>296</v>
      </c>
      <c r="I78" s="25" t="s">
        <v>296</v>
      </c>
      <c r="J78" s="25" t="s">
        <v>296</v>
      </c>
      <c r="K78" s="25" t="s">
        <v>296</v>
      </c>
      <c r="L78" s="25" t="s">
        <v>296</v>
      </c>
      <c r="M78" s="25" t="s">
        <v>296</v>
      </c>
      <c r="N78" s="25" t="s">
        <v>298</v>
      </c>
      <c r="O78" s="25" t="s">
        <v>296</v>
      </c>
      <c r="P78" s="25" t="s">
        <v>296</v>
      </c>
      <c r="Q78" s="25" t="s">
        <v>295</v>
      </c>
      <c r="R78" s="25" t="s">
        <v>297</v>
      </c>
      <c r="S78" s="25" t="s">
        <v>295</v>
      </c>
      <c r="T78" s="25" t="s">
        <v>298</v>
      </c>
      <c r="U78" s="25" t="s">
        <v>296</v>
      </c>
      <c r="V78" s="25" t="s">
        <v>296</v>
      </c>
      <c r="W78" s="25" t="s">
        <v>296</v>
      </c>
      <c r="X78" s="25" t="s">
        <v>296</v>
      </c>
      <c r="Y78" s="25" t="s">
        <v>297</v>
      </c>
      <c r="Z78" s="25" t="s">
        <v>297</v>
      </c>
      <c r="AA78" s="25" t="s">
        <v>297</v>
      </c>
      <c r="AB78" s="25" t="s">
        <v>297</v>
      </c>
      <c r="AC78" s="14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0</v>
      </c>
    </row>
    <row r="79" spans="1:65">
      <c r="A79" s="29"/>
      <c r="B79" s="18">
        <v>1</v>
      </c>
      <c r="C79" s="14">
        <v>1</v>
      </c>
      <c r="D79" s="193">
        <v>408</v>
      </c>
      <c r="E79" s="193">
        <v>398</v>
      </c>
      <c r="F79" s="193">
        <v>333.6</v>
      </c>
      <c r="G79" s="193">
        <v>434</v>
      </c>
      <c r="H79" s="193">
        <v>400</v>
      </c>
      <c r="I79" s="193">
        <v>370</v>
      </c>
      <c r="J79" s="193">
        <v>430</v>
      </c>
      <c r="K79" s="193">
        <v>420</v>
      </c>
      <c r="L79" s="195">
        <v>219.52</v>
      </c>
      <c r="M79" s="193">
        <v>382.67239500000005</v>
      </c>
      <c r="N79" s="193">
        <v>430.81919130658031</v>
      </c>
      <c r="O79" s="193">
        <v>410</v>
      </c>
      <c r="P79" s="193">
        <v>425.29</v>
      </c>
      <c r="Q79" s="193">
        <v>425.8</v>
      </c>
      <c r="R79" s="193">
        <v>460</v>
      </c>
      <c r="S79" s="193">
        <v>382.04189689687007</v>
      </c>
      <c r="T79" s="193">
        <v>393</v>
      </c>
      <c r="U79" s="193">
        <v>430</v>
      </c>
      <c r="V79" s="195">
        <v>270</v>
      </c>
      <c r="W79" s="195">
        <v>308</v>
      </c>
      <c r="X79" s="193">
        <v>392.4</v>
      </c>
      <c r="Y79" s="193">
        <v>392.858</v>
      </c>
      <c r="Z79" s="193">
        <v>387</v>
      </c>
      <c r="AA79" s="195">
        <v>503</v>
      </c>
      <c r="AB79" s="193">
        <v>388</v>
      </c>
      <c r="AC79" s="196"/>
      <c r="AD79" s="197"/>
      <c r="AE79" s="197"/>
      <c r="AF79" s="197"/>
      <c r="AG79" s="197"/>
      <c r="AH79" s="197"/>
      <c r="AI79" s="197"/>
      <c r="AJ79" s="197"/>
      <c r="AK79" s="197"/>
      <c r="AL79" s="197"/>
      <c r="AM79" s="197"/>
      <c r="AN79" s="197"/>
      <c r="AO79" s="197"/>
      <c r="AP79" s="197"/>
      <c r="AQ79" s="197"/>
      <c r="AR79" s="197"/>
      <c r="AS79" s="197"/>
      <c r="AT79" s="197"/>
      <c r="AU79" s="197"/>
      <c r="AV79" s="197"/>
      <c r="AW79" s="197"/>
      <c r="AX79" s="197"/>
      <c r="AY79" s="197"/>
      <c r="AZ79" s="197"/>
      <c r="BA79" s="197"/>
      <c r="BB79" s="197"/>
      <c r="BC79" s="197"/>
      <c r="BD79" s="197"/>
      <c r="BE79" s="197"/>
      <c r="BF79" s="197"/>
      <c r="BG79" s="197"/>
      <c r="BH79" s="197"/>
      <c r="BI79" s="197"/>
      <c r="BJ79" s="197"/>
      <c r="BK79" s="197"/>
      <c r="BL79" s="197"/>
      <c r="BM79" s="198">
        <v>1</v>
      </c>
    </row>
    <row r="80" spans="1:65">
      <c r="A80" s="29"/>
      <c r="B80" s="19">
        <v>1</v>
      </c>
      <c r="C80" s="9">
        <v>2</v>
      </c>
      <c r="D80" s="200">
        <v>410</v>
      </c>
      <c r="E80" s="200">
        <v>396</v>
      </c>
      <c r="F80" s="200">
        <v>344.9</v>
      </c>
      <c r="G80" s="200">
        <v>427</v>
      </c>
      <c r="H80" s="200">
        <v>420</v>
      </c>
      <c r="I80" s="200">
        <v>390</v>
      </c>
      <c r="J80" s="200">
        <v>420</v>
      </c>
      <c r="K80" s="200">
        <v>390</v>
      </c>
      <c r="L80" s="201">
        <v>219.8</v>
      </c>
      <c r="M80" s="200">
        <v>381.11345999999998</v>
      </c>
      <c r="N80" s="200">
        <v>434.98307502002058</v>
      </c>
      <c r="O80" s="200">
        <v>418</v>
      </c>
      <c r="P80" s="200">
        <v>423.96</v>
      </c>
      <c r="Q80" s="200">
        <v>426.8</v>
      </c>
      <c r="R80" s="200">
        <v>454</v>
      </c>
      <c r="S80" s="200">
        <v>386.86598110342408</v>
      </c>
      <c r="T80" s="200">
        <v>397</v>
      </c>
      <c r="U80" s="200">
        <v>420</v>
      </c>
      <c r="V80" s="201">
        <v>270</v>
      </c>
      <c r="W80" s="201">
        <v>302</v>
      </c>
      <c r="X80" s="200">
        <v>377</v>
      </c>
      <c r="Y80" s="200">
        <v>397.22199999999998</v>
      </c>
      <c r="Z80" s="200">
        <v>367</v>
      </c>
      <c r="AA80" s="201">
        <v>515</v>
      </c>
      <c r="AB80" s="200">
        <v>390</v>
      </c>
      <c r="AC80" s="196"/>
      <c r="AD80" s="197"/>
      <c r="AE80" s="197"/>
      <c r="AF80" s="197"/>
      <c r="AG80" s="197"/>
      <c r="AH80" s="197"/>
      <c r="AI80" s="197"/>
      <c r="AJ80" s="197"/>
      <c r="AK80" s="197"/>
      <c r="AL80" s="197"/>
      <c r="AM80" s="197"/>
      <c r="AN80" s="197"/>
      <c r="AO80" s="197"/>
      <c r="AP80" s="197"/>
      <c r="AQ80" s="197"/>
      <c r="AR80" s="197"/>
      <c r="AS80" s="197"/>
      <c r="AT80" s="197"/>
      <c r="AU80" s="197"/>
      <c r="AV80" s="197"/>
      <c r="AW80" s="197"/>
      <c r="AX80" s="197"/>
      <c r="AY80" s="197"/>
      <c r="AZ80" s="197"/>
      <c r="BA80" s="197"/>
      <c r="BB80" s="197"/>
      <c r="BC80" s="197"/>
      <c r="BD80" s="197"/>
      <c r="BE80" s="197"/>
      <c r="BF80" s="197"/>
      <c r="BG80" s="197"/>
      <c r="BH80" s="197"/>
      <c r="BI80" s="197"/>
      <c r="BJ80" s="197"/>
      <c r="BK80" s="197"/>
      <c r="BL80" s="197"/>
      <c r="BM80" s="198">
        <v>14</v>
      </c>
    </row>
    <row r="81" spans="1:65">
      <c r="A81" s="29"/>
      <c r="B81" s="19">
        <v>1</v>
      </c>
      <c r="C81" s="9">
        <v>3</v>
      </c>
      <c r="D81" s="200">
        <v>407</v>
      </c>
      <c r="E81" s="200">
        <v>398</v>
      </c>
      <c r="F81" s="202">
        <v>325.7</v>
      </c>
      <c r="G81" s="200">
        <v>429</v>
      </c>
      <c r="H81" s="200">
        <v>410</v>
      </c>
      <c r="I81" s="200">
        <v>400</v>
      </c>
      <c r="J81" s="200">
        <v>430</v>
      </c>
      <c r="K81" s="200">
        <v>420</v>
      </c>
      <c r="L81" s="201">
        <v>214.48</v>
      </c>
      <c r="M81" s="200">
        <v>383.27845500000001</v>
      </c>
      <c r="N81" s="200">
        <v>438.63673822808516</v>
      </c>
      <c r="O81" s="200">
        <v>428</v>
      </c>
      <c r="P81" s="200">
        <v>430.68</v>
      </c>
      <c r="Q81" s="200">
        <v>428.4</v>
      </c>
      <c r="R81" s="200">
        <v>456</v>
      </c>
      <c r="S81" s="200">
        <v>376.95576409919909</v>
      </c>
      <c r="T81" s="200">
        <v>409</v>
      </c>
      <c r="U81" s="200">
        <v>410</v>
      </c>
      <c r="V81" s="201">
        <v>320</v>
      </c>
      <c r="W81" s="201">
        <v>316</v>
      </c>
      <c r="X81" s="200">
        <v>369.8</v>
      </c>
      <c r="Y81" s="200">
        <v>390.911</v>
      </c>
      <c r="Z81" s="200">
        <v>392</v>
      </c>
      <c r="AA81" s="201">
        <v>528</v>
      </c>
      <c r="AB81" s="200">
        <v>385</v>
      </c>
      <c r="AC81" s="196"/>
      <c r="AD81" s="197"/>
      <c r="AE81" s="197"/>
      <c r="AF81" s="197"/>
      <c r="AG81" s="197"/>
      <c r="AH81" s="197"/>
      <c r="AI81" s="197"/>
      <c r="AJ81" s="197"/>
      <c r="AK81" s="197"/>
      <c r="AL81" s="197"/>
      <c r="AM81" s="197"/>
      <c r="AN81" s="197"/>
      <c r="AO81" s="197"/>
      <c r="AP81" s="197"/>
      <c r="AQ81" s="197"/>
      <c r="AR81" s="197"/>
      <c r="AS81" s="197"/>
      <c r="AT81" s="197"/>
      <c r="AU81" s="197"/>
      <c r="AV81" s="197"/>
      <c r="AW81" s="197"/>
      <c r="AX81" s="197"/>
      <c r="AY81" s="197"/>
      <c r="AZ81" s="197"/>
      <c r="BA81" s="197"/>
      <c r="BB81" s="197"/>
      <c r="BC81" s="197"/>
      <c r="BD81" s="197"/>
      <c r="BE81" s="197"/>
      <c r="BF81" s="197"/>
      <c r="BG81" s="197"/>
      <c r="BH81" s="197"/>
      <c r="BI81" s="197"/>
      <c r="BJ81" s="197"/>
      <c r="BK81" s="197"/>
      <c r="BL81" s="197"/>
      <c r="BM81" s="198">
        <v>16</v>
      </c>
    </row>
    <row r="82" spans="1:65">
      <c r="A82" s="29"/>
      <c r="B82" s="19">
        <v>1</v>
      </c>
      <c r="C82" s="9">
        <v>4</v>
      </c>
      <c r="D82" s="200">
        <v>409</v>
      </c>
      <c r="E82" s="200">
        <v>410</v>
      </c>
      <c r="F82" s="200">
        <v>374.5</v>
      </c>
      <c r="G82" s="200">
        <v>428</v>
      </c>
      <c r="H82" s="200">
        <v>420</v>
      </c>
      <c r="I82" s="200">
        <v>430</v>
      </c>
      <c r="J82" s="200">
        <v>430</v>
      </c>
      <c r="K82" s="200">
        <v>400</v>
      </c>
      <c r="L82" s="201">
        <v>219.11</v>
      </c>
      <c r="M82" s="200">
        <v>384.22586999999999</v>
      </c>
      <c r="N82" s="202">
        <v>452.0635270161896</v>
      </c>
      <c r="O82" s="200">
        <v>414</v>
      </c>
      <c r="P82" s="200">
        <v>416.27</v>
      </c>
      <c r="Q82" s="200">
        <v>428.3</v>
      </c>
      <c r="R82" s="200">
        <v>459</v>
      </c>
      <c r="S82" s="200">
        <v>372.3779877087976</v>
      </c>
      <c r="T82" s="200">
        <v>395</v>
      </c>
      <c r="U82" s="200">
        <v>410</v>
      </c>
      <c r="V82" s="201">
        <v>230</v>
      </c>
      <c r="W82" s="201">
        <v>315</v>
      </c>
      <c r="X82" s="200">
        <v>386.3</v>
      </c>
      <c r="Y82" s="200">
        <v>396.298</v>
      </c>
      <c r="Z82" s="200">
        <v>382</v>
      </c>
      <c r="AA82" s="201">
        <v>518</v>
      </c>
      <c r="AB82" s="200">
        <v>387</v>
      </c>
      <c r="AC82" s="196"/>
      <c r="AD82" s="197"/>
      <c r="AE82" s="197"/>
      <c r="AF82" s="197"/>
      <c r="AG82" s="197"/>
      <c r="AH82" s="197"/>
      <c r="AI82" s="197"/>
      <c r="AJ82" s="197"/>
      <c r="AK82" s="197"/>
      <c r="AL82" s="197"/>
      <c r="AM82" s="197"/>
      <c r="AN82" s="197"/>
      <c r="AO82" s="197"/>
      <c r="AP82" s="197"/>
      <c r="AQ82" s="197"/>
      <c r="AR82" s="197"/>
      <c r="AS82" s="197"/>
      <c r="AT82" s="197"/>
      <c r="AU82" s="197"/>
      <c r="AV82" s="197"/>
      <c r="AW82" s="197"/>
      <c r="AX82" s="197"/>
      <c r="AY82" s="197"/>
      <c r="AZ82" s="197"/>
      <c r="BA82" s="197"/>
      <c r="BB82" s="197"/>
      <c r="BC82" s="197"/>
      <c r="BD82" s="197"/>
      <c r="BE82" s="197"/>
      <c r="BF82" s="197"/>
      <c r="BG82" s="197"/>
      <c r="BH82" s="197"/>
      <c r="BI82" s="197"/>
      <c r="BJ82" s="197"/>
      <c r="BK82" s="197"/>
      <c r="BL82" s="197"/>
      <c r="BM82" s="198">
        <v>405.67152036038743</v>
      </c>
    </row>
    <row r="83" spans="1:65">
      <c r="A83" s="29"/>
      <c r="B83" s="19">
        <v>1</v>
      </c>
      <c r="C83" s="9">
        <v>5</v>
      </c>
      <c r="D83" s="200">
        <v>407</v>
      </c>
      <c r="E83" s="200">
        <v>403</v>
      </c>
      <c r="F83" s="200">
        <v>343.5</v>
      </c>
      <c r="G83" s="200">
        <v>432</v>
      </c>
      <c r="H83" s="200">
        <v>430</v>
      </c>
      <c r="I83" s="200">
        <v>390</v>
      </c>
      <c r="J83" s="200">
        <v>420</v>
      </c>
      <c r="K83" s="200">
        <v>400</v>
      </c>
      <c r="L83" s="201">
        <v>215.71</v>
      </c>
      <c r="M83" s="200">
        <v>378.52625999999998</v>
      </c>
      <c r="N83" s="200">
        <v>439.65434280044678</v>
      </c>
      <c r="O83" s="200">
        <v>420</v>
      </c>
      <c r="P83" s="200">
        <v>422.59</v>
      </c>
      <c r="Q83" s="200">
        <v>427.6</v>
      </c>
      <c r="R83" s="200">
        <v>466</v>
      </c>
      <c r="S83" s="200">
        <v>375.44736541482007</v>
      </c>
      <c r="T83" s="200">
        <v>405</v>
      </c>
      <c r="U83" s="200">
        <v>410</v>
      </c>
      <c r="V83" s="201">
        <v>270</v>
      </c>
      <c r="W83" s="201">
        <v>317</v>
      </c>
      <c r="X83" s="200">
        <v>369.8</v>
      </c>
      <c r="Y83" s="200">
        <v>396.54199999999997</v>
      </c>
      <c r="Z83" s="200">
        <v>382</v>
      </c>
      <c r="AA83" s="201">
        <v>526</v>
      </c>
      <c r="AB83" s="200">
        <v>383</v>
      </c>
      <c r="AC83" s="196"/>
      <c r="AD83" s="197"/>
      <c r="AE83" s="197"/>
      <c r="AF83" s="197"/>
      <c r="AG83" s="197"/>
      <c r="AH83" s="197"/>
      <c r="AI83" s="197"/>
      <c r="AJ83" s="197"/>
      <c r="AK83" s="197"/>
      <c r="AL83" s="197"/>
      <c r="AM83" s="197"/>
      <c r="AN83" s="197"/>
      <c r="AO83" s="197"/>
      <c r="AP83" s="197"/>
      <c r="AQ83" s="197"/>
      <c r="AR83" s="197"/>
      <c r="AS83" s="197"/>
      <c r="AT83" s="197"/>
      <c r="AU83" s="197"/>
      <c r="AV83" s="197"/>
      <c r="AW83" s="197"/>
      <c r="AX83" s="197"/>
      <c r="AY83" s="197"/>
      <c r="AZ83" s="197"/>
      <c r="BA83" s="197"/>
      <c r="BB83" s="197"/>
      <c r="BC83" s="197"/>
      <c r="BD83" s="197"/>
      <c r="BE83" s="197"/>
      <c r="BF83" s="197"/>
      <c r="BG83" s="197"/>
      <c r="BH83" s="197"/>
      <c r="BI83" s="197"/>
      <c r="BJ83" s="197"/>
      <c r="BK83" s="197"/>
      <c r="BL83" s="197"/>
      <c r="BM83" s="198">
        <v>75</v>
      </c>
    </row>
    <row r="84" spans="1:65">
      <c r="A84" s="29"/>
      <c r="B84" s="19">
        <v>1</v>
      </c>
      <c r="C84" s="9">
        <v>6</v>
      </c>
      <c r="D84" s="200">
        <v>410</v>
      </c>
      <c r="E84" s="200">
        <v>405</v>
      </c>
      <c r="F84" s="200">
        <v>362.9</v>
      </c>
      <c r="G84" s="200">
        <v>429</v>
      </c>
      <c r="H84" s="200">
        <v>410</v>
      </c>
      <c r="I84" s="200">
        <v>380</v>
      </c>
      <c r="J84" s="200">
        <v>420</v>
      </c>
      <c r="K84" s="200">
        <v>420</v>
      </c>
      <c r="L84" s="201">
        <v>219.93</v>
      </c>
      <c r="M84" s="200">
        <v>382.51143000000002</v>
      </c>
      <c r="N84" s="200">
        <v>435.38227112168079</v>
      </c>
      <c r="O84" s="200">
        <v>409</v>
      </c>
      <c r="P84" s="200">
        <v>422.11</v>
      </c>
      <c r="Q84" s="200">
        <v>431.6</v>
      </c>
      <c r="R84" s="200">
        <v>462</v>
      </c>
      <c r="S84" s="200">
        <v>382.53595801352407</v>
      </c>
      <c r="T84" s="200">
        <v>417</v>
      </c>
      <c r="U84" s="200">
        <v>410</v>
      </c>
      <c r="V84" s="201">
        <v>240</v>
      </c>
      <c r="W84" s="201">
        <v>319</v>
      </c>
      <c r="X84" s="200">
        <v>384.2</v>
      </c>
      <c r="Y84" s="200">
        <v>394.67700000000002</v>
      </c>
      <c r="Z84" s="200">
        <v>383</v>
      </c>
      <c r="AA84" s="201">
        <v>525</v>
      </c>
      <c r="AB84" s="200">
        <v>384</v>
      </c>
      <c r="AC84" s="196"/>
      <c r="AD84" s="197"/>
      <c r="AE84" s="197"/>
      <c r="AF84" s="197"/>
      <c r="AG84" s="197"/>
      <c r="AH84" s="197"/>
      <c r="AI84" s="197"/>
      <c r="AJ84" s="197"/>
      <c r="AK84" s="197"/>
      <c r="AL84" s="197"/>
      <c r="AM84" s="197"/>
      <c r="AN84" s="197"/>
      <c r="AO84" s="197"/>
      <c r="AP84" s="197"/>
      <c r="AQ84" s="197"/>
      <c r="AR84" s="197"/>
      <c r="AS84" s="197"/>
      <c r="AT84" s="197"/>
      <c r="AU84" s="197"/>
      <c r="AV84" s="197"/>
      <c r="AW84" s="197"/>
      <c r="AX84" s="197"/>
      <c r="AY84" s="197"/>
      <c r="AZ84" s="197"/>
      <c r="BA84" s="197"/>
      <c r="BB84" s="197"/>
      <c r="BC84" s="197"/>
      <c r="BD84" s="197"/>
      <c r="BE84" s="197"/>
      <c r="BF84" s="197"/>
      <c r="BG84" s="197"/>
      <c r="BH84" s="197"/>
      <c r="BI84" s="197"/>
      <c r="BJ84" s="197"/>
      <c r="BK84" s="197"/>
      <c r="BL84" s="197"/>
      <c r="BM84" s="203"/>
    </row>
    <row r="85" spans="1:65">
      <c r="A85" s="29"/>
      <c r="B85" s="20" t="s">
        <v>263</v>
      </c>
      <c r="C85" s="12"/>
      <c r="D85" s="204">
        <v>408.5</v>
      </c>
      <c r="E85" s="204">
        <v>401.66666666666669</v>
      </c>
      <c r="F85" s="204">
        <v>347.51666666666665</v>
      </c>
      <c r="G85" s="204">
        <v>429.83333333333331</v>
      </c>
      <c r="H85" s="204">
        <v>415</v>
      </c>
      <c r="I85" s="204">
        <v>393.33333333333331</v>
      </c>
      <c r="J85" s="204">
        <v>425</v>
      </c>
      <c r="K85" s="204">
        <v>408.33333333333331</v>
      </c>
      <c r="L85" s="204">
        <v>218.0916666666667</v>
      </c>
      <c r="M85" s="204">
        <v>382.05464499999999</v>
      </c>
      <c r="N85" s="204">
        <v>438.58985758216721</v>
      </c>
      <c r="O85" s="204">
        <v>416.5</v>
      </c>
      <c r="P85" s="204">
        <v>423.48333333333335</v>
      </c>
      <c r="Q85" s="204">
        <v>428.08333333333331</v>
      </c>
      <c r="R85" s="204">
        <v>459.5</v>
      </c>
      <c r="S85" s="204">
        <v>379.37082553943918</v>
      </c>
      <c r="T85" s="204">
        <v>402.66666666666669</v>
      </c>
      <c r="U85" s="204">
        <v>415</v>
      </c>
      <c r="V85" s="204">
        <v>266.66666666666669</v>
      </c>
      <c r="W85" s="204">
        <v>312.83333333333331</v>
      </c>
      <c r="X85" s="204">
        <v>379.91666666666669</v>
      </c>
      <c r="Y85" s="204">
        <v>394.75133333333332</v>
      </c>
      <c r="Z85" s="204">
        <v>382.16666666666669</v>
      </c>
      <c r="AA85" s="204">
        <v>519.16666666666663</v>
      </c>
      <c r="AB85" s="204">
        <v>386.16666666666669</v>
      </c>
      <c r="AC85" s="196"/>
      <c r="AD85" s="197"/>
      <c r="AE85" s="197"/>
      <c r="AF85" s="197"/>
      <c r="AG85" s="197"/>
      <c r="AH85" s="197"/>
      <c r="AI85" s="197"/>
      <c r="AJ85" s="197"/>
      <c r="AK85" s="197"/>
      <c r="AL85" s="197"/>
      <c r="AM85" s="197"/>
      <c r="AN85" s="197"/>
      <c r="AO85" s="197"/>
      <c r="AP85" s="197"/>
      <c r="AQ85" s="197"/>
      <c r="AR85" s="197"/>
      <c r="AS85" s="197"/>
      <c r="AT85" s="197"/>
      <c r="AU85" s="197"/>
      <c r="AV85" s="197"/>
      <c r="AW85" s="197"/>
      <c r="AX85" s="197"/>
      <c r="AY85" s="197"/>
      <c r="AZ85" s="197"/>
      <c r="BA85" s="197"/>
      <c r="BB85" s="197"/>
      <c r="BC85" s="197"/>
      <c r="BD85" s="197"/>
      <c r="BE85" s="197"/>
      <c r="BF85" s="197"/>
      <c r="BG85" s="197"/>
      <c r="BH85" s="197"/>
      <c r="BI85" s="197"/>
      <c r="BJ85" s="197"/>
      <c r="BK85" s="197"/>
      <c r="BL85" s="197"/>
      <c r="BM85" s="203"/>
    </row>
    <row r="86" spans="1:65">
      <c r="A86" s="29"/>
      <c r="B86" s="3" t="s">
        <v>264</v>
      </c>
      <c r="C86" s="28"/>
      <c r="D86" s="200">
        <v>408.5</v>
      </c>
      <c r="E86" s="200">
        <v>400.5</v>
      </c>
      <c r="F86" s="200">
        <v>344.2</v>
      </c>
      <c r="G86" s="200">
        <v>429</v>
      </c>
      <c r="H86" s="200">
        <v>415</v>
      </c>
      <c r="I86" s="200">
        <v>390</v>
      </c>
      <c r="J86" s="200">
        <v>425</v>
      </c>
      <c r="K86" s="200">
        <v>410</v>
      </c>
      <c r="L86" s="200">
        <v>219.315</v>
      </c>
      <c r="M86" s="200">
        <v>382.59191250000003</v>
      </c>
      <c r="N86" s="200">
        <v>437.00950467488298</v>
      </c>
      <c r="O86" s="200">
        <v>416</v>
      </c>
      <c r="P86" s="200">
        <v>423.27499999999998</v>
      </c>
      <c r="Q86" s="200">
        <v>427.95000000000005</v>
      </c>
      <c r="R86" s="200">
        <v>459.5</v>
      </c>
      <c r="S86" s="200">
        <v>379.49883049803458</v>
      </c>
      <c r="T86" s="200">
        <v>401</v>
      </c>
      <c r="U86" s="200">
        <v>410</v>
      </c>
      <c r="V86" s="200">
        <v>270</v>
      </c>
      <c r="W86" s="200">
        <v>315.5</v>
      </c>
      <c r="X86" s="200">
        <v>380.6</v>
      </c>
      <c r="Y86" s="200">
        <v>395.48750000000001</v>
      </c>
      <c r="Z86" s="200">
        <v>382.5</v>
      </c>
      <c r="AA86" s="200">
        <v>521.5</v>
      </c>
      <c r="AB86" s="200">
        <v>386</v>
      </c>
      <c r="AC86" s="196"/>
      <c r="AD86" s="197"/>
      <c r="AE86" s="197"/>
      <c r="AF86" s="197"/>
      <c r="AG86" s="197"/>
      <c r="AH86" s="197"/>
      <c r="AI86" s="197"/>
      <c r="AJ86" s="197"/>
      <c r="AK86" s="197"/>
      <c r="AL86" s="197"/>
      <c r="AM86" s="197"/>
      <c r="AN86" s="197"/>
      <c r="AO86" s="197"/>
      <c r="AP86" s="197"/>
      <c r="AQ86" s="197"/>
      <c r="AR86" s="197"/>
      <c r="AS86" s="197"/>
      <c r="AT86" s="197"/>
      <c r="AU86" s="197"/>
      <c r="AV86" s="197"/>
      <c r="AW86" s="197"/>
      <c r="AX86" s="197"/>
      <c r="AY86" s="197"/>
      <c r="AZ86" s="197"/>
      <c r="BA86" s="197"/>
      <c r="BB86" s="197"/>
      <c r="BC86" s="197"/>
      <c r="BD86" s="197"/>
      <c r="BE86" s="197"/>
      <c r="BF86" s="197"/>
      <c r="BG86" s="197"/>
      <c r="BH86" s="197"/>
      <c r="BI86" s="197"/>
      <c r="BJ86" s="197"/>
      <c r="BK86" s="197"/>
      <c r="BL86" s="197"/>
      <c r="BM86" s="203"/>
    </row>
    <row r="87" spans="1:65">
      <c r="A87" s="29"/>
      <c r="B87" s="3" t="s">
        <v>265</v>
      </c>
      <c r="C87" s="28"/>
      <c r="D87" s="200">
        <v>1.3784048752090221</v>
      </c>
      <c r="E87" s="200">
        <v>5.3166405433005028</v>
      </c>
      <c r="F87" s="200">
        <v>18.206418282206592</v>
      </c>
      <c r="G87" s="200">
        <v>2.639444385977221</v>
      </c>
      <c r="H87" s="200">
        <v>10.488088481701515</v>
      </c>
      <c r="I87" s="200">
        <v>20.65591117977289</v>
      </c>
      <c r="J87" s="200">
        <v>5.4772255750516612</v>
      </c>
      <c r="K87" s="200">
        <v>13.291601358251256</v>
      </c>
      <c r="L87" s="200">
        <v>2.3702946371003537</v>
      </c>
      <c r="M87" s="200">
        <v>2.0068645409145196</v>
      </c>
      <c r="N87" s="200">
        <v>7.2987100272699008</v>
      </c>
      <c r="O87" s="200">
        <v>7.0922492905988577</v>
      </c>
      <c r="P87" s="200">
        <v>4.6904058104461228</v>
      </c>
      <c r="Q87" s="200">
        <v>1.980319839487217</v>
      </c>
      <c r="R87" s="200">
        <v>4.2778499272414878</v>
      </c>
      <c r="S87" s="200">
        <v>5.3564145608530129</v>
      </c>
      <c r="T87" s="200">
        <v>9.3309520771819781</v>
      </c>
      <c r="U87" s="200">
        <v>8.3666002653407556</v>
      </c>
      <c r="V87" s="200">
        <v>31.411250638372596</v>
      </c>
      <c r="W87" s="200">
        <v>6.4935865795927183</v>
      </c>
      <c r="X87" s="200">
        <v>9.2534137844725439</v>
      </c>
      <c r="Y87" s="200">
        <v>2.4511734060785302</v>
      </c>
      <c r="Z87" s="200">
        <v>8.3765545820860421</v>
      </c>
      <c r="AA87" s="200">
        <v>9.3683865562148263</v>
      </c>
      <c r="AB87" s="200">
        <v>2.6394443859772205</v>
      </c>
      <c r="AC87" s="196"/>
      <c r="AD87" s="197"/>
      <c r="AE87" s="197"/>
      <c r="AF87" s="197"/>
      <c r="AG87" s="197"/>
      <c r="AH87" s="197"/>
      <c r="AI87" s="197"/>
      <c r="AJ87" s="197"/>
      <c r="AK87" s="197"/>
      <c r="AL87" s="197"/>
      <c r="AM87" s="197"/>
      <c r="AN87" s="197"/>
      <c r="AO87" s="197"/>
      <c r="AP87" s="197"/>
      <c r="AQ87" s="197"/>
      <c r="AR87" s="197"/>
      <c r="AS87" s="197"/>
      <c r="AT87" s="197"/>
      <c r="AU87" s="197"/>
      <c r="AV87" s="197"/>
      <c r="AW87" s="197"/>
      <c r="AX87" s="197"/>
      <c r="AY87" s="197"/>
      <c r="AZ87" s="197"/>
      <c r="BA87" s="197"/>
      <c r="BB87" s="197"/>
      <c r="BC87" s="197"/>
      <c r="BD87" s="197"/>
      <c r="BE87" s="197"/>
      <c r="BF87" s="197"/>
      <c r="BG87" s="197"/>
      <c r="BH87" s="197"/>
      <c r="BI87" s="197"/>
      <c r="BJ87" s="197"/>
      <c r="BK87" s="197"/>
      <c r="BL87" s="197"/>
      <c r="BM87" s="203"/>
    </row>
    <row r="88" spans="1:65">
      <c r="A88" s="29"/>
      <c r="B88" s="3" t="s">
        <v>87</v>
      </c>
      <c r="C88" s="28"/>
      <c r="D88" s="13">
        <v>3.3743081400465658E-3</v>
      </c>
      <c r="E88" s="13">
        <v>1.3236449485395442E-2</v>
      </c>
      <c r="F88" s="13">
        <v>5.2390057883669634E-2</v>
      </c>
      <c r="G88" s="13">
        <v>6.1406228444603828E-3</v>
      </c>
      <c r="H88" s="13">
        <v>2.5272502365545822E-2</v>
      </c>
      <c r="I88" s="13">
        <v>5.2515028423151415E-2</v>
      </c>
      <c r="J88" s="13">
        <v>1.2887589588356849E-2</v>
      </c>
      <c r="K88" s="13">
        <v>3.2550860469186753E-2</v>
      </c>
      <c r="L88" s="13">
        <v>1.0868341158230195E-2</v>
      </c>
      <c r="M88" s="13">
        <v>5.2528206820113901E-3</v>
      </c>
      <c r="N88" s="13">
        <v>1.6641310557215818E-2</v>
      </c>
      <c r="O88" s="13">
        <v>1.7028209581269767E-2</v>
      </c>
      <c r="P88" s="13">
        <v>1.1075774277884504E-2</v>
      </c>
      <c r="Q88" s="13">
        <v>4.6260148090026482E-3</v>
      </c>
      <c r="R88" s="13">
        <v>9.3097930951936622E-3</v>
      </c>
      <c r="S88" s="13">
        <v>1.4119205274249964E-2</v>
      </c>
      <c r="T88" s="13">
        <v>2.3172894231412194E-2</v>
      </c>
      <c r="U88" s="13">
        <v>2.016048256708616E-2</v>
      </c>
      <c r="V88" s="13">
        <v>0.11779218989389723</v>
      </c>
      <c r="W88" s="13">
        <v>2.07573358964072E-2</v>
      </c>
      <c r="X88" s="13">
        <v>2.4356430228925318E-2</v>
      </c>
      <c r="Y88" s="13">
        <v>6.2094113410092692E-3</v>
      </c>
      <c r="Z88" s="13">
        <v>2.1918590271485499E-2</v>
      </c>
      <c r="AA88" s="13">
        <v>1.8045046336208334E-2</v>
      </c>
      <c r="AB88" s="13">
        <v>6.8349876201395437E-3</v>
      </c>
      <c r="AC88" s="14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9"/>
      <c r="B89" s="3" t="s">
        <v>266</v>
      </c>
      <c r="C89" s="28"/>
      <c r="D89" s="13">
        <v>6.9723396828542672E-3</v>
      </c>
      <c r="E89" s="13">
        <v>-9.8721588593720933E-3</v>
      </c>
      <c r="F89" s="13">
        <v>-0.14335453877082027</v>
      </c>
      <c r="G89" s="13">
        <v>5.956004244882962E-2</v>
      </c>
      <c r="H89" s="13">
        <v>2.2995155369362363E-2</v>
      </c>
      <c r="I89" s="13">
        <v>-3.0414230252331254E-2</v>
      </c>
      <c r="J89" s="13">
        <v>4.76456410409134E-2</v>
      </c>
      <c r="K89" s="13">
        <v>6.5614982549950795E-3</v>
      </c>
      <c r="L89" s="13">
        <v>-0.46239344957486772</v>
      </c>
      <c r="M89" s="13">
        <v>-5.8216744767803363E-2</v>
      </c>
      <c r="N89" s="13">
        <v>8.1145300001676413E-2</v>
      </c>
      <c r="O89" s="13">
        <v>2.6692728220095052E-2</v>
      </c>
      <c r="P89" s="13">
        <v>4.3906984047394682E-2</v>
      </c>
      <c r="Q89" s="13">
        <v>5.5246207456308039E-2</v>
      </c>
      <c r="R89" s="13">
        <v>0.13268981660776391</v>
      </c>
      <c r="S89" s="13">
        <v>-6.4832490083561733E-2</v>
      </c>
      <c r="T89" s="13">
        <v>-7.4071102922169674E-3</v>
      </c>
      <c r="U89" s="13">
        <v>2.2995155369362363E-2</v>
      </c>
      <c r="V89" s="13">
        <v>-0.34265371542530931</v>
      </c>
      <c r="W89" s="13">
        <v>-0.228850639908316</v>
      </c>
      <c r="X89" s="13">
        <v>-6.3486965194995304E-2</v>
      </c>
      <c r="Y89" s="13">
        <v>-2.6918791384105356E-2</v>
      </c>
      <c r="Z89" s="13">
        <v>-5.7940605918896382E-2</v>
      </c>
      <c r="AA89" s="13">
        <v>0.27977104778135087</v>
      </c>
      <c r="AB89" s="13">
        <v>-4.8080411650275989E-2</v>
      </c>
      <c r="AC89" s="14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A90" s="29"/>
      <c r="B90" s="45" t="s">
        <v>267</v>
      </c>
      <c r="C90" s="46"/>
      <c r="D90" s="44">
        <v>0.19</v>
      </c>
      <c r="E90" s="44">
        <v>0.03</v>
      </c>
      <c r="F90" s="44">
        <v>1.79</v>
      </c>
      <c r="G90" s="44">
        <v>0.88</v>
      </c>
      <c r="H90" s="44">
        <v>0.4</v>
      </c>
      <c r="I90" s="44">
        <v>0.3</v>
      </c>
      <c r="J90" s="44">
        <v>0.72</v>
      </c>
      <c r="K90" s="44">
        <v>0.18</v>
      </c>
      <c r="L90" s="44">
        <v>5.98</v>
      </c>
      <c r="M90" s="44">
        <v>0.67</v>
      </c>
      <c r="N90" s="44">
        <v>1.1599999999999999</v>
      </c>
      <c r="O90" s="44">
        <v>0.45</v>
      </c>
      <c r="P90" s="44">
        <v>0.67</v>
      </c>
      <c r="Q90" s="44">
        <v>0.82</v>
      </c>
      <c r="R90" s="44">
        <v>1.84</v>
      </c>
      <c r="S90" s="44">
        <v>0.75</v>
      </c>
      <c r="T90" s="44">
        <v>0</v>
      </c>
      <c r="U90" s="44">
        <v>0.4</v>
      </c>
      <c r="V90" s="44">
        <v>4.41</v>
      </c>
      <c r="W90" s="44">
        <v>2.91</v>
      </c>
      <c r="X90" s="44">
        <v>0.74</v>
      </c>
      <c r="Y90" s="44">
        <v>0.26</v>
      </c>
      <c r="Z90" s="44">
        <v>0.66</v>
      </c>
      <c r="AA90" s="44">
        <v>3.77</v>
      </c>
      <c r="AB90" s="44">
        <v>0.53</v>
      </c>
      <c r="AC90" s="14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3"/>
    </row>
    <row r="91" spans="1:65">
      <c r="B91" s="3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BM91" s="53"/>
    </row>
    <row r="92" spans="1:65" ht="15">
      <c r="B92" s="8" t="s">
        <v>497</v>
      </c>
      <c r="BM92" s="27" t="s">
        <v>67</v>
      </c>
    </row>
    <row r="93" spans="1:65" ht="15">
      <c r="A93" s="24" t="s">
        <v>13</v>
      </c>
      <c r="B93" s="18" t="s">
        <v>110</v>
      </c>
      <c r="C93" s="15" t="s">
        <v>111</v>
      </c>
      <c r="D93" s="16" t="s">
        <v>226</v>
      </c>
      <c r="E93" s="17" t="s">
        <v>226</v>
      </c>
      <c r="F93" s="17" t="s">
        <v>226</v>
      </c>
      <c r="G93" s="17" t="s">
        <v>226</v>
      </c>
      <c r="H93" s="17" t="s">
        <v>226</v>
      </c>
      <c r="I93" s="17" t="s">
        <v>226</v>
      </c>
      <c r="J93" s="17" t="s">
        <v>226</v>
      </c>
      <c r="K93" s="17" t="s">
        <v>226</v>
      </c>
      <c r="L93" s="17" t="s">
        <v>226</v>
      </c>
      <c r="M93" s="17" t="s">
        <v>226</v>
      </c>
      <c r="N93" s="17" t="s">
        <v>226</v>
      </c>
      <c r="O93" s="17" t="s">
        <v>226</v>
      </c>
      <c r="P93" s="17" t="s">
        <v>226</v>
      </c>
      <c r="Q93" s="17" t="s">
        <v>226</v>
      </c>
      <c r="R93" s="17" t="s">
        <v>226</v>
      </c>
      <c r="S93" s="17" t="s">
        <v>226</v>
      </c>
      <c r="T93" s="17" t="s">
        <v>226</v>
      </c>
      <c r="U93" s="17" t="s">
        <v>226</v>
      </c>
      <c r="V93" s="17" t="s">
        <v>226</v>
      </c>
      <c r="W93" s="17" t="s">
        <v>226</v>
      </c>
      <c r="X93" s="17" t="s">
        <v>226</v>
      </c>
      <c r="Y93" s="14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>
        <v>1</v>
      </c>
    </row>
    <row r="94" spans="1:65">
      <c r="A94" s="29"/>
      <c r="B94" s="19" t="s">
        <v>227</v>
      </c>
      <c r="C94" s="9" t="s">
        <v>227</v>
      </c>
      <c r="D94" s="141" t="s">
        <v>229</v>
      </c>
      <c r="E94" s="142" t="s">
        <v>232</v>
      </c>
      <c r="F94" s="142" t="s">
        <v>233</v>
      </c>
      <c r="G94" s="142" t="s">
        <v>234</v>
      </c>
      <c r="H94" s="142" t="s">
        <v>235</v>
      </c>
      <c r="I94" s="142" t="s">
        <v>236</v>
      </c>
      <c r="J94" s="142" t="s">
        <v>237</v>
      </c>
      <c r="K94" s="142" t="s">
        <v>238</v>
      </c>
      <c r="L94" s="142" t="s">
        <v>239</v>
      </c>
      <c r="M94" s="142" t="s">
        <v>240</v>
      </c>
      <c r="N94" s="142" t="s">
        <v>244</v>
      </c>
      <c r="O94" s="142" t="s">
        <v>245</v>
      </c>
      <c r="P94" s="142" t="s">
        <v>246</v>
      </c>
      <c r="Q94" s="142" t="s">
        <v>247</v>
      </c>
      <c r="R94" s="142" t="s">
        <v>271</v>
      </c>
      <c r="S94" s="142" t="s">
        <v>248</v>
      </c>
      <c r="T94" s="142" t="s">
        <v>249</v>
      </c>
      <c r="U94" s="142" t="s">
        <v>251</v>
      </c>
      <c r="V94" s="142" t="s">
        <v>254</v>
      </c>
      <c r="W94" s="142" t="s">
        <v>255</v>
      </c>
      <c r="X94" s="142" t="s">
        <v>256</v>
      </c>
      <c r="Y94" s="14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 t="s">
        <v>3</v>
      </c>
    </row>
    <row r="95" spans="1:65">
      <c r="A95" s="29"/>
      <c r="B95" s="19"/>
      <c r="C95" s="9"/>
      <c r="D95" s="10" t="s">
        <v>274</v>
      </c>
      <c r="E95" s="11" t="s">
        <v>294</v>
      </c>
      <c r="F95" s="11" t="s">
        <v>273</v>
      </c>
      <c r="G95" s="11" t="s">
        <v>273</v>
      </c>
      <c r="H95" s="11" t="s">
        <v>273</v>
      </c>
      <c r="I95" s="11" t="s">
        <v>273</v>
      </c>
      <c r="J95" s="11" t="s">
        <v>273</v>
      </c>
      <c r="K95" s="11" t="s">
        <v>294</v>
      </c>
      <c r="L95" s="11" t="s">
        <v>273</v>
      </c>
      <c r="M95" s="11" t="s">
        <v>274</v>
      </c>
      <c r="N95" s="11" t="s">
        <v>294</v>
      </c>
      <c r="O95" s="11" t="s">
        <v>274</v>
      </c>
      <c r="P95" s="11" t="s">
        <v>274</v>
      </c>
      <c r="Q95" s="11" t="s">
        <v>273</v>
      </c>
      <c r="R95" s="11" t="s">
        <v>273</v>
      </c>
      <c r="S95" s="11" t="s">
        <v>273</v>
      </c>
      <c r="T95" s="11" t="s">
        <v>294</v>
      </c>
      <c r="U95" s="11" t="s">
        <v>294</v>
      </c>
      <c r="V95" s="11" t="s">
        <v>274</v>
      </c>
      <c r="W95" s="11" t="s">
        <v>274</v>
      </c>
      <c r="X95" s="11" t="s">
        <v>294</v>
      </c>
      <c r="Y95" s="14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2</v>
      </c>
    </row>
    <row r="96" spans="1:65">
      <c r="A96" s="29"/>
      <c r="B96" s="19"/>
      <c r="C96" s="9"/>
      <c r="D96" s="25" t="s">
        <v>295</v>
      </c>
      <c r="E96" s="25" t="s">
        <v>297</v>
      </c>
      <c r="F96" s="25" t="s">
        <v>296</v>
      </c>
      <c r="G96" s="25" t="s">
        <v>296</v>
      </c>
      <c r="H96" s="25" t="s">
        <v>296</v>
      </c>
      <c r="I96" s="25" t="s">
        <v>296</v>
      </c>
      <c r="J96" s="25" t="s">
        <v>296</v>
      </c>
      <c r="K96" s="25" t="s">
        <v>296</v>
      </c>
      <c r="L96" s="25" t="s">
        <v>298</v>
      </c>
      <c r="M96" s="25" t="s">
        <v>296</v>
      </c>
      <c r="N96" s="25" t="s">
        <v>295</v>
      </c>
      <c r="O96" s="25" t="s">
        <v>297</v>
      </c>
      <c r="P96" s="25" t="s">
        <v>295</v>
      </c>
      <c r="Q96" s="25" t="s">
        <v>298</v>
      </c>
      <c r="R96" s="25" t="s">
        <v>296</v>
      </c>
      <c r="S96" s="25" t="s">
        <v>296</v>
      </c>
      <c r="T96" s="25" t="s">
        <v>296</v>
      </c>
      <c r="U96" s="25" t="s">
        <v>297</v>
      </c>
      <c r="V96" s="25" t="s">
        <v>297</v>
      </c>
      <c r="W96" s="25" t="s">
        <v>297</v>
      </c>
      <c r="X96" s="25" t="s">
        <v>297</v>
      </c>
      <c r="Y96" s="14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3</v>
      </c>
    </row>
    <row r="97" spans="1:65">
      <c r="A97" s="29"/>
      <c r="B97" s="18">
        <v>1</v>
      </c>
      <c r="C97" s="14">
        <v>1</v>
      </c>
      <c r="D97" s="21">
        <v>1.4</v>
      </c>
      <c r="E97" s="21">
        <v>1.6</v>
      </c>
      <c r="F97" s="21">
        <v>1.32</v>
      </c>
      <c r="G97" s="21">
        <v>1.32</v>
      </c>
      <c r="H97" s="21">
        <v>1.42</v>
      </c>
      <c r="I97" s="21">
        <v>1.35</v>
      </c>
      <c r="J97" s="21">
        <v>1.44</v>
      </c>
      <c r="K97" s="137">
        <v>0.98089999999999999</v>
      </c>
      <c r="L97" s="21">
        <v>1.3675377572651151</v>
      </c>
      <c r="M97" s="137">
        <v>2.23</v>
      </c>
      <c r="N97" s="137" t="s">
        <v>103</v>
      </c>
      <c r="O97" s="137">
        <v>1.7</v>
      </c>
      <c r="P97" s="21">
        <v>1.3294476722140154</v>
      </c>
      <c r="Q97" s="21">
        <v>1.51</v>
      </c>
      <c r="R97" s="21">
        <v>1.35</v>
      </c>
      <c r="S97" s="21">
        <v>1.28</v>
      </c>
      <c r="T97" s="137" t="s">
        <v>104</v>
      </c>
      <c r="U97" s="137" t="s">
        <v>104</v>
      </c>
      <c r="V97" s="137">
        <v>1</v>
      </c>
      <c r="W97" s="21">
        <v>1.8</v>
      </c>
      <c r="X97" s="21">
        <v>1.6</v>
      </c>
      <c r="Y97" s="14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1</v>
      </c>
    </row>
    <row r="98" spans="1:65">
      <c r="A98" s="29"/>
      <c r="B98" s="19">
        <v>1</v>
      </c>
      <c r="C98" s="9">
        <v>2</v>
      </c>
      <c r="D98" s="11">
        <v>1.4</v>
      </c>
      <c r="E98" s="11">
        <v>1.6</v>
      </c>
      <c r="F98" s="11">
        <v>1.37</v>
      </c>
      <c r="G98" s="11">
        <v>1.33</v>
      </c>
      <c r="H98" s="11">
        <v>1.43</v>
      </c>
      <c r="I98" s="11">
        <v>1.38</v>
      </c>
      <c r="J98" s="11">
        <v>1.43</v>
      </c>
      <c r="K98" s="138">
        <v>0.99250000000000005</v>
      </c>
      <c r="L98" s="11">
        <v>1.3450653301342699</v>
      </c>
      <c r="M98" s="138">
        <v>2.2999999999999998</v>
      </c>
      <c r="N98" s="138" t="s">
        <v>103</v>
      </c>
      <c r="O98" s="138">
        <v>1.7</v>
      </c>
      <c r="P98" s="11">
        <v>1.3401202525517775</v>
      </c>
      <c r="Q98" s="11">
        <v>1.49</v>
      </c>
      <c r="R98" s="11">
        <v>1.33</v>
      </c>
      <c r="S98" s="11">
        <v>1.3</v>
      </c>
      <c r="T98" s="138" t="s">
        <v>104</v>
      </c>
      <c r="U98" s="138" t="s">
        <v>104</v>
      </c>
      <c r="V98" s="138">
        <v>1</v>
      </c>
      <c r="W98" s="11">
        <v>1.7</v>
      </c>
      <c r="X98" s="11">
        <v>1.6</v>
      </c>
      <c r="Y98" s="14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28</v>
      </c>
    </row>
    <row r="99" spans="1:65">
      <c r="A99" s="29"/>
      <c r="B99" s="19">
        <v>1</v>
      </c>
      <c r="C99" s="9">
        <v>3</v>
      </c>
      <c r="D99" s="11">
        <v>1.4</v>
      </c>
      <c r="E99" s="11">
        <v>1.7</v>
      </c>
      <c r="F99" s="11">
        <v>1.38</v>
      </c>
      <c r="G99" s="11">
        <v>1.36</v>
      </c>
      <c r="H99" s="11">
        <v>1.44</v>
      </c>
      <c r="I99" s="139">
        <v>1.46</v>
      </c>
      <c r="J99" s="11">
        <v>1.42</v>
      </c>
      <c r="K99" s="138">
        <v>1.0175000000000001</v>
      </c>
      <c r="L99" s="11">
        <v>1.3889694727460702</v>
      </c>
      <c r="M99" s="138">
        <v>2.2400000000000002</v>
      </c>
      <c r="N99" s="138" t="s">
        <v>103</v>
      </c>
      <c r="O99" s="138">
        <v>1.9</v>
      </c>
      <c r="P99" s="11">
        <v>1.3117099019886691</v>
      </c>
      <c r="Q99" s="11">
        <v>1.56</v>
      </c>
      <c r="R99" s="11">
        <v>1.27</v>
      </c>
      <c r="S99" s="11">
        <v>1.26</v>
      </c>
      <c r="T99" s="138" t="s">
        <v>104</v>
      </c>
      <c r="U99" s="138" t="s">
        <v>104</v>
      </c>
      <c r="V99" s="138">
        <v>1</v>
      </c>
      <c r="W99" s="11">
        <v>1.7</v>
      </c>
      <c r="X99" s="11">
        <v>1.6</v>
      </c>
      <c r="Y99" s="14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16</v>
      </c>
    </row>
    <row r="100" spans="1:65">
      <c r="A100" s="29"/>
      <c r="B100" s="19">
        <v>1</v>
      </c>
      <c r="C100" s="9">
        <v>4</v>
      </c>
      <c r="D100" s="11">
        <v>1.4</v>
      </c>
      <c r="E100" s="11">
        <v>1.6</v>
      </c>
      <c r="F100" s="11">
        <v>1.39</v>
      </c>
      <c r="G100" s="139">
        <v>1.45</v>
      </c>
      <c r="H100" s="11">
        <v>1.43</v>
      </c>
      <c r="I100" s="11">
        <v>1.34</v>
      </c>
      <c r="J100" s="11">
        <v>1.45</v>
      </c>
      <c r="K100" s="138">
        <v>1.0001</v>
      </c>
      <c r="L100" s="11">
        <v>1.4074190968581148</v>
      </c>
      <c r="M100" s="138">
        <v>2.17</v>
      </c>
      <c r="N100" s="138" t="s">
        <v>103</v>
      </c>
      <c r="O100" s="138">
        <v>1.8</v>
      </c>
      <c r="P100" s="11">
        <v>1.3020648480799195</v>
      </c>
      <c r="Q100" s="11">
        <v>1.49</v>
      </c>
      <c r="R100" s="11">
        <v>1.3</v>
      </c>
      <c r="S100" s="11">
        <v>1.33</v>
      </c>
      <c r="T100" s="138" t="s">
        <v>104</v>
      </c>
      <c r="U100" s="138" t="s">
        <v>104</v>
      </c>
      <c r="V100" s="138">
        <v>1</v>
      </c>
      <c r="W100" s="11">
        <v>1.7</v>
      </c>
      <c r="X100" s="11">
        <v>1.5</v>
      </c>
      <c r="Y100" s="14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1.4335738398591797</v>
      </c>
    </row>
    <row r="101" spans="1:65">
      <c r="A101" s="29"/>
      <c r="B101" s="19">
        <v>1</v>
      </c>
      <c r="C101" s="9">
        <v>5</v>
      </c>
      <c r="D101" s="11">
        <v>1.4</v>
      </c>
      <c r="E101" s="11">
        <v>1.7</v>
      </c>
      <c r="F101" s="11">
        <v>1.39</v>
      </c>
      <c r="G101" s="11">
        <v>1.35</v>
      </c>
      <c r="H101" s="11">
        <v>1.42</v>
      </c>
      <c r="I101" s="11">
        <v>1.34</v>
      </c>
      <c r="J101" s="11">
        <v>1.42</v>
      </c>
      <c r="K101" s="138">
        <v>0.9869</v>
      </c>
      <c r="L101" s="11">
        <v>1.36421633020483</v>
      </c>
      <c r="M101" s="138">
        <v>2.19</v>
      </c>
      <c r="N101" s="138" t="s">
        <v>103</v>
      </c>
      <c r="O101" s="138">
        <v>1.9</v>
      </c>
      <c r="P101" s="11">
        <v>1.3439454648056477</v>
      </c>
      <c r="Q101" s="11">
        <v>1.51</v>
      </c>
      <c r="R101" s="11">
        <v>1.3</v>
      </c>
      <c r="S101" s="11">
        <v>1.32</v>
      </c>
      <c r="T101" s="138" t="s">
        <v>104</v>
      </c>
      <c r="U101" s="138" t="s">
        <v>104</v>
      </c>
      <c r="V101" s="138">
        <v>2</v>
      </c>
      <c r="W101" s="11">
        <v>1.7</v>
      </c>
      <c r="X101" s="11">
        <v>1.7</v>
      </c>
      <c r="Y101" s="14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>
        <v>76</v>
      </c>
    </row>
    <row r="102" spans="1:65">
      <c r="A102" s="29"/>
      <c r="B102" s="19">
        <v>1</v>
      </c>
      <c r="C102" s="9">
        <v>6</v>
      </c>
      <c r="D102" s="11">
        <v>1.4</v>
      </c>
      <c r="E102" s="11">
        <v>1.6</v>
      </c>
      <c r="F102" s="11">
        <v>1.33</v>
      </c>
      <c r="G102" s="11">
        <v>1.34</v>
      </c>
      <c r="H102" s="11">
        <v>1.41</v>
      </c>
      <c r="I102" s="11">
        <v>1.35</v>
      </c>
      <c r="J102" s="11">
        <v>1.48</v>
      </c>
      <c r="K102" s="138">
        <v>0.97640000000000005</v>
      </c>
      <c r="L102" s="11">
        <v>1.3445051063917299</v>
      </c>
      <c r="M102" s="138">
        <v>2.1800000000000002</v>
      </c>
      <c r="N102" s="138" t="s">
        <v>103</v>
      </c>
      <c r="O102" s="138">
        <v>1.8</v>
      </c>
      <c r="P102" s="11">
        <v>1.3532013149309701</v>
      </c>
      <c r="Q102" s="11">
        <v>1.56</v>
      </c>
      <c r="R102" s="11">
        <v>1.28</v>
      </c>
      <c r="S102" s="11">
        <v>1.26</v>
      </c>
      <c r="T102" s="138" t="s">
        <v>104</v>
      </c>
      <c r="U102" s="138" t="s">
        <v>104</v>
      </c>
      <c r="V102" s="138">
        <v>2</v>
      </c>
      <c r="W102" s="11">
        <v>1.7</v>
      </c>
      <c r="X102" s="11">
        <v>1.5</v>
      </c>
      <c r="Y102" s="14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3"/>
    </row>
    <row r="103" spans="1:65">
      <c r="A103" s="29"/>
      <c r="B103" s="20" t="s">
        <v>263</v>
      </c>
      <c r="C103" s="12"/>
      <c r="D103" s="22">
        <v>1.4000000000000001</v>
      </c>
      <c r="E103" s="22">
        <v>1.6333333333333331</v>
      </c>
      <c r="F103" s="22">
        <v>1.3633333333333333</v>
      </c>
      <c r="G103" s="22">
        <v>1.3583333333333334</v>
      </c>
      <c r="H103" s="22">
        <v>1.4249999999999998</v>
      </c>
      <c r="I103" s="22">
        <v>1.3699999999999999</v>
      </c>
      <c r="J103" s="22">
        <v>1.4400000000000002</v>
      </c>
      <c r="K103" s="22">
        <v>0.99238333333333328</v>
      </c>
      <c r="L103" s="22">
        <v>1.3696188489333547</v>
      </c>
      <c r="M103" s="22">
        <v>2.2183333333333333</v>
      </c>
      <c r="N103" s="22" t="s">
        <v>637</v>
      </c>
      <c r="O103" s="22">
        <v>1.8</v>
      </c>
      <c r="P103" s="22">
        <v>1.3300815757618334</v>
      </c>
      <c r="Q103" s="22">
        <v>1.5200000000000002</v>
      </c>
      <c r="R103" s="22">
        <v>1.3049999999999999</v>
      </c>
      <c r="S103" s="22">
        <v>1.2916666666666667</v>
      </c>
      <c r="T103" s="22" t="s">
        <v>637</v>
      </c>
      <c r="U103" s="22" t="s">
        <v>637</v>
      </c>
      <c r="V103" s="22">
        <v>1.3333333333333333</v>
      </c>
      <c r="W103" s="22">
        <v>1.7166666666666666</v>
      </c>
      <c r="X103" s="22">
        <v>1.5833333333333333</v>
      </c>
      <c r="Y103" s="14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3"/>
    </row>
    <row r="104" spans="1:65">
      <c r="A104" s="29"/>
      <c r="B104" s="3" t="s">
        <v>264</v>
      </c>
      <c r="C104" s="28"/>
      <c r="D104" s="11">
        <v>1.4</v>
      </c>
      <c r="E104" s="11">
        <v>1.6</v>
      </c>
      <c r="F104" s="11">
        <v>1.375</v>
      </c>
      <c r="G104" s="11">
        <v>1.3450000000000002</v>
      </c>
      <c r="H104" s="11">
        <v>1.4249999999999998</v>
      </c>
      <c r="I104" s="11">
        <v>1.35</v>
      </c>
      <c r="J104" s="11">
        <v>1.4350000000000001</v>
      </c>
      <c r="K104" s="11">
        <v>0.98970000000000002</v>
      </c>
      <c r="L104" s="11">
        <v>1.3658770437349725</v>
      </c>
      <c r="M104" s="11">
        <v>2.21</v>
      </c>
      <c r="N104" s="11" t="s">
        <v>637</v>
      </c>
      <c r="O104" s="11">
        <v>1.8</v>
      </c>
      <c r="P104" s="11">
        <v>1.3347839623828963</v>
      </c>
      <c r="Q104" s="11">
        <v>1.51</v>
      </c>
      <c r="R104" s="11">
        <v>1.3</v>
      </c>
      <c r="S104" s="11">
        <v>1.29</v>
      </c>
      <c r="T104" s="11" t="s">
        <v>637</v>
      </c>
      <c r="U104" s="11" t="s">
        <v>637</v>
      </c>
      <c r="V104" s="11">
        <v>1</v>
      </c>
      <c r="W104" s="11">
        <v>1.7</v>
      </c>
      <c r="X104" s="11">
        <v>1.6</v>
      </c>
      <c r="Y104" s="14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3"/>
    </row>
    <row r="105" spans="1:65">
      <c r="A105" s="29"/>
      <c r="B105" s="3" t="s">
        <v>265</v>
      </c>
      <c r="C105" s="28"/>
      <c r="D105" s="23">
        <v>2.4323767777952469E-16</v>
      </c>
      <c r="E105" s="23">
        <v>5.1639777949432163E-2</v>
      </c>
      <c r="F105" s="23">
        <v>3.0767948691238129E-2</v>
      </c>
      <c r="G105" s="23">
        <v>4.7081489639418404E-2</v>
      </c>
      <c r="H105" s="23">
        <v>1.0488088481701525E-2</v>
      </c>
      <c r="I105" s="23">
        <v>4.6475800154488947E-2</v>
      </c>
      <c r="J105" s="23">
        <v>2.2803508501982778E-2</v>
      </c>
      <c r="K105" s="23">
        <v>1.4884947654146019E-2</v>
      </c>
      <c r="L105" s="23">
        <v>2.4780633107821387E-2</v>
      </c>
      <c r="M105" s="23">
        <v>4.8751068364361633E-2</v>
      </c>
      <c r="N105" s="23" t="s">
        <v>637</v>
      </c>
      <c r="O105" s="23">
        <v>8.9442719099991574E-2</v>
      </c>
      <c r="P105" s="23">
        <v>1.975025089106008E-2</v>
      </c>
      <c r="Q105" s="23">
        <v>3.2249030993194226E-2</v>
      </c>
      <c r="R105" s="23">
        <v>3.016620625799674E-2</v>
      </c>
      <c r="S105" s="23">
        <v>2.9944392908634303E-2</v>
      </c>
      <c r="T105" s="23" t="s">
        <v>637</v>
      </c>
      <c r="U105" s="23" t="s">
        <v>637</v>
      </c>
      <c r="V105" s="23">
        <v>0.51639777949432231</v>
      </c>
      <c r="W105" s="23">
        <v>4.0824829046386339E-2</v>
      </c>
      <c r="X105" s="23">
        <v>7.5277265270908097E-2</v>
      </c>
      <c r="Y105" s="212"/>
      <c r="Z105" s="213"/>
      <c r="AA105" s="213"/>
      <c r="AB105" s="213"/>
      <c r="AC105" s="213"/>
      <c r="AD105" s="213"/>
      <c r="AE105" s="213"/>
      <c r="AF105" s="213"/>
      <c r="AG105" s="213"/>
      <c r="AH105" s="213"/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3"/>
      <c r="AU105" s="213"/>
      <c r="AV105" s="213"/>
      <c r="AW105" s="213"/>
      <c r="AX105" s="213"/>
      <c r="AY105" s="213"/>
      <c r="AZ105" s="213"/>
      <c r="BA105" s="213"/>
      <c r="BB105" s="213"/>
      <c r="BC105" s="213"/>
      <c r="BD105" s="213"/>
      <c r="BE105" s="213"/>
      <c r="BF105" s="213"/>
      <c r="BG105" s="213"/>
      <c r="BH105" s="213"/>
      <c r="BI105" s="213"/>
      <c r="BJ105" s="213"/>
      <c r="BK105" s="213"/>
      <c r="BL105" s="213"/>
      <c r="BM105" s="54"/>
    </row>
    <row r="106" spans="1:65">
      <c r="A106" s="29"/>
      <c r="B106" s="3" t="s">
        <v>87</v>
      </c>
      <c r="C106" s="28"/>
      <c r="D106" s="13">
        <v>1.7374119841394619E-16</v>
      </c>
      <c r="E106" s="13">
        <v>3.1616190581285002E-2</v>
      </c>
      <c r="F106" s="13">
        <v>2.2568177524135549E-2</v>
      </c>
      <c r="G106" s="13">
        <v>3.4661219366442994E-2</v>
      </c>
      <c r="H106" s="13">
        <v>7.3600620924221243E-3</v>
      </c>
      <c r="I106" s="13">
        <v>3.392394171860507E-2</v>
      </c>
      <c r="J106" s="13">
        <v>1.5835769793043596E-2</v>
      </c>
      <c r="K106" s="13">
        <v>1.4999191496040865E-2</v>
      </c>
      <c r="L106" s="13">
        <v>1.8093087085593408E-2</v>
      </c>
      <c r="M106" s="13">
        <v>2.197643953314574E-2</v>
      </c>
      <c r="N106" s="13" t="s">
        <v>637</v>
      </c>
      <c r="O106" s="13">
        <v>4.9690399499995319E-2</v>
      </c>
      <c r="P106" s="13">
        <v>1.4848901940279633E-2</v>
      </c>
      <c r="Q106" s="13">
        <v>2.1216467758680409E-2</v>
      </c>
      <c r="R106" s="13">
        <v>2.3115866864365318E-2</v>
      </c>
      <c r="S106" s="13">
        <v>2.3182755800233008E-2</v>
      </c>
      <c r="T106" s="13" t="s">
        <v>637</v>
      </c>
      <c r="U106" s="13" t="s">
        <v>637</v>
      </c>
      <c r="V106" s="13">
        <v>0.38729833462074176</v>
      </c>
      <c r="W106" s="13">
        <v>2.3781453813428936E-2</v>
      </c>
      <c r="X106" s="13">
        <v>4.7543535960573535E-2</v>
      </c>
      <c r="Y106" s="14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9"/>
      <c r="B107" s="3" t="s">
        <v>266</v>
      </c>
      <c r="C107" s="28"/>
      <c r="D107" s="13">
        <v>-2.341967949308954E-2</v>
      </c>
      <c r="E107" s="13">
        <v>0.13934370725806189</v>
      </c>
      <c r="F107" s="13">
        <v>-4.8996783125413446E-2</v>
      </c>
      <c r="G107" s="13">
        <v>-5.248456998436668E-2</v>
      </c>
      <c r="H107" s="13">
        <v>-5.9807451983234783E-3</v>
      </c>
      <c r="I107" s="13">
        <v>-4.434640064680917E-2</v>
      </c>
      <c r="J107" s="13">
        <v>4.4826153785364475E-3</v>
      </c>
      <c r="K107" s="13">
        <v>-0.30775569019115523</v>
      </c>
      <c r="L107" s="13">
        <v>-4.4612275383113409E-2</v>
      </c>
      <c r="M107" s="13">
        <v>0.54741476975559245</v>
      </c>
      <c r="N107" s="13" t="s">
        <v>637</v>
      </c>
      <c r="O107" s="13">
        <v>0.25560326922317045</v>
      </c>
      <c r="P107" s="13">
        <v>-7.2191791744408818E-2</v>
      </c>
      <c r="Q107" s="13">
        <v>6.0287205121788645E-2</v>
      </c>
      <c r="R107" s="13">
        <v>-8.9687629813201442E-2</v>
      </c>
      <c r="S107" s="13">
        <v>-9.8988394770409993E-2</v>
      </c>
      <c r="T107" s="13" t="s">
        <v>637</v>
      </c>
      <c r="U107" s="13" t="s">
        <v>637</v>
      </c>
      <c r="V107" s="13">
        <v>-6.9923504279132964E-2</v>
      </c>
      <c r="W107" s="13">
        <v>0.19747348824061617</v>
      </c>
      <c r="X107" s="13">
        <v>0.10446583866852954</v>
      </c>
      <c r="Y107" s="14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A108" s="29"/>
      <c r="B108" s="45" t="s">
        <v>267</v>
      </c>
      <c r="C108" s="46"/>
      <c r="D108" s="44">
        <v>7.0000000000000007E-2</v>
      </c>
      <c r="E108" s="44">
        <v>1.3</v>
      </c>
      <c r="F108" s="44">
        <v>0.28999999999999998</v>
      </c>
      <c r="G108" s="44">
        <v>0.32</v>
      </c>
      <c r="H108" s="44">
        <v>7.0000000000000007E-2</v>
      </c>
      <c r="I108" s="44">
        <v>0.25</v>
      </c>
      <c r="J108" s="44">
        <v>0.16</v>
      </c>
      <c r="K108" s="44">
        <v>2.48</v>
      </c>
      <c r="L108" s="44">
        <v>0.25</v>
      </c>
      <c r="M108" s="44">
        <v>4.76</v>
      </c>
      <c r="N108" s="44">
        <v>2.44</v>
      </c>
      <c r="O108" s="44">
        <v>2.29</v>
      </c>
      <c r="P108" s="44">
        <v>0.49</v>
      </c>
      <c r="Q108" s="44">
        <v>0.63</v>
      </c>
      <c r="R108" s="44">
        <v>0.63</v>
      </c>
      <c r="S108" s="44">
        <v>0.71</v>
      </c>
      <c r="T108" s="44">
        <v>6.42</v>
      </c>
      <c r="U108" s="44">
        <v>6.42</v>
      </c>
      <c r="V108" s="44" t="s">
        <v>268</v>
      </c>
      <c r="W108" s="44">
        <v>1.8</v>
      </c>
      <c r="X108" s="44">
        <v>1.01</v>
      </c>
      <c r="Y108" s="14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3"/>
    </row>
    <row r="109" spans="1:65">
      <c r="B109" s="30" t="s">
        <v>299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BM109" s="53"/>
    </row>
    <row r="110" spans="1:65">
      <c r="BM110" s="53"/>
    </row>
    <row r="111" spans="1:65" ht="15">
      <c r="B111" s="8" t="s">
        <v>498</v>
      </c>
      <c r="BM111" s="27" t="s">
        <v>67</v>
      </c>
    </row>
    <row r="112" spans="1:65" ht="15">
      <c r="A112" s="24" t="s">
        <v>16</v>
      </c>
      <c r="B112" s="18" t="s">
        <v>110</v>
      </c>
      <c r="C112" s="15" t="s">
        <v>111</v>
      </c>
      <c r="D112" s="16" t="s">
        <v>226</v>
      </c>
      <c r="E112" s="17" t="s">
        <v>226</v>
      </c>
      <c r="F112" s="17" t="s">
        <v>226</v>
      </c>
      <c r="G112" s="17" t="s">
        <v>226</v>
      </c>
      <c r="H112" s="17" t="s">
        <v>226</v>
      </c>
      <c r="I112" s="17" t="s">
        <v>226</v>
      </c>
      <c r="J112" s="17" t="s">
        <v>226</v>
      </c>
      <c r="K112" s="17" t="s">
        <v>226</v>
      </c>
      <c r="L112" s="17" t="s">
        <v>226</v>
      </c>
      <c r="M112" s="17" t="s">
        <v>226</v>
      </c>
      <c r="N112" s="17" t="s">
        <v>226</v>
      </c>
      <c r="O112" s="17" t="s">
        <v>226</v>
      </c>
      <c r="P112" s="17" t="s">
        <v>226</v>
      </c>
      <c r="Q112" s="17" t="s">
        <v>226</v>
      </c>
      <c r="R112" s="17" t="s">
        <v>226</v>
      </c>
      <c r="S112" s="17" t="s">
        <v>226</v>
      </c>
      <c r="T112" s="17" t="s">
        <v>226</v>
      </c>
      <c r="U112" s="17" t="s">
        <v>226</v>
      </c>
      <c r="V112" s="17" t="s">
        <v>226</v>
      </c>
      <c r="W112" s="17" t="s">
        <v>226</v>
      </c>
      <c r="X112" s="17" t="s">
        <v>226</v>
      </c>
      <c r="Y112" s="17" t="s">
        <v>226</v>
      </c>
      <c r="Z112" s="17" t="s">
        <v>226</v>
      </c>
      <c r="AA112" s="17" t="s">
        <v>226</v>
      </c>
      <c r="AB112" s="17" t="s">
        <v>226</v>
      </c>
      <c r="AC112" s="17" t="s">
        <v>226</v>
      </c>
      <c r="AD112" s="14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>
        <v>1</v>
      </c>
    </row>
    <row r="113" spans="1:65">
      <c r="A113" s="29"/>
      <c r="B113" s="19" t="s">
        <v>227</v>
      </c>
      <c r="C113" s="9" t="s">
        <v>227</v>
      </c>
      <c r="D113" s="141" t="s">
        <v>229</v>
      </c>
      <c r="E113" s="142" t="s">
        <v>230</v>
      </c>
      <c r="F113" s="142" t="s">
        <v>231</v>
      </c>
      <c r="G113" s="142" t="s">
        <v>232</v>
      </c>
      <c r="H113" s="142" t="s">
        <v>233</v>
      </c>
      <c r="I113" s="142" t="s">
        <v>234</v>
      </c>
      <c r="J113" s="142" t="s">
        <v>235</v>
      </c>
      <c r="K113" s="142" t="s">
        <v>236</v>
      </c>
      <c r="L113" s="142" t="s">
        <v>237</v>
      </c>
      <c r="M113" s="142" t="s">
        <v>238</v>
      </c>
      <c r="N113" s="142" t="s">
        <v>239</v>
      </c>
      <c r="O113" s="142" t="s">
        <v>240</v>
      </c>
      <c r="P113" s="142" t="s">
        <v>241</v>
      </c>
      <c r="Q113" s="142" t="s">
        <v>244</v>
      </c>
      <c r="R113" s="142" t="s">
        <v>245</v>
      </c>
      <c r="S113" s="142" t="s">
        <v>246</v>
      </c>
      <c r="T113" s="142" t="s">
        <v>247</v>
      </c>
      <c r="U113" s="142" t="s">
        <v>271</v>
      </c>
      <c r="V113" s="142" t="s">
        <v>248</v>
      </c>
      <c r="W113" s="142" t="s">
        <v>249</v>
      </c>
      <c r="X113" s="142" t="s">
        <v>250</v>
      </c>
      <c r="Y113" s="142" t="s">
        <v>251</v>
      </c>
      <c r="Z113" s="142" t="s">
        <v>253</v>
      </c>
      <c r="AA113" s="142" t="s">
        <v>254</v>
      </c>
      <c r="AB113" s="142" t="s">
        <v>255</v>
      </c>
      <c r="AC113" s="142" t="s">
        <v>256</v>
      </c>
      <c r="AD113" s="14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 t="s">
        <v>3</v>
      </c>
    </row>
    <row r="114" spans="1:65">
      <c r="A114" s="29"/>
      <c r="B114" s="19"/>
      <c r="C114" s="9"/>
      <c r="D114" s="10" t="s">
        <v>274</v>
      </c>
      <c r="E114" s="11" t="s">
        <v>273</v>
      </c>
      <c r="F114" s="11" t="s">
        <v>273</v>
      </c>
      <c r="G114" s="11" t="s">
        <v>273</v>
      </c>
      <c r="H114" s="11" t="s">
        <v>273</v>
      </c>
      <c r="I114" s="11" t="s">
        <v>273</v>
      </c>
      <c r="J114" s="11" t="s">
        <v>273</v>
      </c>
      <c r="K114" s="11" t="s">
        <v>273</v>
      </c>
      <c r="L114" s="11" t="s">
        <v>273</v>
      </c>
      <c r="M114" s="11" t="s">
        <v>294</v>
      </c>
      <c r="N114" s="11" t="s">
        <v>273</v>
      </c>
      <c r="O114" s="11" t="s">
        <v>274</v>
      </c>
      <c r="P114" s="11" t="s">
        <v>274</v>
      </c>
      <c r="Q114" s="11" t="s">
        <v>294</v>
      </c>
      <c r="R114" s="11" t="s">
        <v>274</v>
      </c>
      <c r="S114" s="11" t="s">
        <v>274</v>
      </c>
      <c r="T114" s="11" t="s">
        <v>273</v>
      </c>
      <c r="U114" s="11" t="s">
        <v>273</v>
      </c>
      <c r="V114" s="11" t="s">
        <v>273</v>
      </c>
      <c r="W114" s="11" t="s">
        <v>294</v>
      </c>
      <c r="X114" s="11" t="s">
        <v>274</v>
      </c>
      <c r="Y114" s="11" t="s">
        <v>294</v>
      </c>
      <c r="Z114" s="11" t="s">
        <v>274</v>
      </c>
      <c r="AA114" s="11" t="s">
        <v>274</v>
      </c>
      <c r="AB114" s="11" t="s">
        <v>274</v>
      </c>
      <c r="AC114" s="11" t="s">
        <v>294</v>
      </c>
      <c r="AD114" s="14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2</v>
      </c>
    </row>
    <row r="115" spans="1:65">
      <c r="A115" s="29"/>
      <c r="B115" s="19"/>
      <c r="C115" s="9"/>
      <c r="D115" s="25" t="s">
        <v>295</v>
      </c>
      <c r="E115" s="25" t="s">
        <v>296</v>
      </c>
      <c r="F115" s="25" t="s">
        <v>262</v>
      </c>
      <c r="G115" s="25" t="s">
        <v>297</v>
      </c>
      <c r="H115" s="25" t="s">
        <v>296</v>
      </c>
      <c r="I115" s="25" t="s">
        <v>296</v>
      </c>
      <c r="J115" s="25" t="s">
        <v>296</v>
      </c>
      <c r="K115" s="25" t="s">
        <v>296</v>
      </c>
      <c r="L115" s="25" t="s">
        <v>296</v>
      </c>
      <c r="M115" s="25" t="s">
        <v>296</v>
      </c>
      <c r="N115" s="25" t="s">
        <v>298</v>
      </c>
      <c r="O115" s="25" t="s">
        <v>296</v>
      </c>
      <c r="P115" s="25" t="s">
        <v>296</v>
      </c>
      <c r="Q115" s="25" t="s">
        <v>295</v>
      </c>
      <c r="R115" s="25" t="s">
        <v>297</v>
      </c>
      <c r="S115" s="25" t="s">
        <v>295</v>
      </c>
      <c r="T115" s="25" t="s">
        <v>298</v>
      </c>
      <c r="U115" s="25" t="s">
        <v>296</v>
      </c>
      <c r="V115" s="25" t="s">
        <v>296</v>
      </c>
      <c r="W115" s="25" t="s">
        <v>296</v>
      </c>
      <c r="X115" s="25" t="s">
        <v>296</v>
      </c>
      <c r="Y115" s="25" t="s">
        <v>297</v>
      </c>
      <c r="Z115" s="25" t="s">
        <v>296</v>
      </c>
      <c r="AA115" s="25" t="s">
        <v>297</v>
      </c>
      <c r="AB115" s="25" t="s">
        <v>297</v>
      </c>
      <c r="AC115" s="25" t="s">
        <v>297</v>
      </c>
      <c r="AD115" s="14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3</v>
      </c>
    </row>
    <row r="116" spans="1:65">
      <c r="A116" s="29"/>
      <c r="B116" s="18">
        <v>1</v>
      </c>
      <c r="C116" s="14">
        <v>1</v>
      </c>
      <c r="D116" s="21">
        <v>1.78</v>
      </c>
      <c r="E116" s="137">
        <v>1.6</v>
      </c>
      <c r="F116" s="21">
        <v>1.6</v>
      </c>
      <c r="G116" s="21">
        <v>1.57</v>
      </c>
      <c r="H116" s="21">
        <v>1.34</v>
      </c>
      <c r="I116" s="136">
        <v>2.04</v>
      </c>
      <c r="J116" s="21">
        <v>1.9299999999999997</v>
      </c>
      <c r="K116" s="21">
        <v>1.86</v>
      </c>
      <c r="L116" s="21">
        <v>1.57</v>
      </c>
      <c r="M116" s="137" t="s">
        <v>105</v>
      </c>
      <c r="N116" s="137" t="s">
        <v>300</v>
      </c>
      <c r="O116" s="21">
        <v>1.53</v>
      </c>
      <c r="P116" s="137">
        <v>1.49</v>
      </c>
      <c r="Q116" s="137" t="s">
        <v>104</v>
      </c>
      <c r="R116" s="137">
        <v>2.02</v>
      </c>
      <c r="S116" s="21">
        <v>1.9659474866014304</v>
      </c>
      <c r="T116" s="21">
        <v>1.9</v>
      </c>
      <c r="U116" s="21">
        <v>1.5</v>
      </c>
      <c r="V116" s="21">
        <v>1.54</v>
      </c>
      <c r="W116" s="137" t="s">
        <v>103</v>
      </c>
      <c r="X116" s="136">
        <v>2.4300000000000002</v>
      </c>
      <c r="Y116" s="137" t="s">
        <v>104</v>
      </c>
      <c r="Z116" s="21">
        <v>1.571</v>
      </c>
      <c r="AA116" s="137">
        <v>1.5</v>
      </c>
      <c r="AB116" s="21">
        <v>1.78</v>
      </c>
      <c r="AC116" s="137" t="s">
        <v>104</v>
      </c>
      <c r="AD116" s="14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1</v>
      </c>
    </row>
    <row r="117" spans="1:65">
      <c r="A117" s="29"/>
      <c r="B117" s="19">
        <v>1</v>
      </c>
      <c r="C117" s="9">
        <v>2</v>
      </c>
      <c r="D117" s="11">
        <v>1.64</v>
      </c>
      <c r="E117" s="138">
        <v>1.7</v>
      </c>
      <c r="F117" s="11">
        <v>1.6</v>
      </c>
      <c r="G117" s="11">
        <v>1.66</v>
      </c>
      <c r="H117" s="11">
        <v>1.46</v>
      </c>
      <c r="I117" s="11">
        <v>1.6</v>
      </c>
      <c r="J117" s="11">
        <v>1.62</v>
      </c>
      <c r="K117" s="11">
        <v>1.43</v>
      </c>
      <c r="L117" s="11">
        <v>1.5</v>
      </c>
      <c r="M117" s="138" t="s">
        <v>105</v>
      </c>
      <c r="N117" s="138" t="s">
        <v>300</v>
      </c>
      <c r="O117" s="11">
        <v>1.72</v>
      </c>
      <c r="P117" s="138">
        <v>0.6</v>
      </c>
      <c r="Q117" s="138" t="s">
        <v>104</v>
      </c>
      <c r="R117" s="138">
        <v>2.38</v>
      </c>
      <c r="S117" s="11">
        <v>1.773567948383971</v>
      </c>
      <c r="T117" s="11">
        <v>1.76</v>
      </c>
      <c r="U117" s="11">
        <v>1.45</v>
      </c>
      <c r="V117" s="11">
        <v>1.72</v>
      </c>
      <c r="W117" s="138" t="s">
        <v>103</v>
      </c>
      <c r="X117" s="11">
        <v>1.91</v>
      </c>
      <c r="Y117" s="138" t="s">
        <v>104</v>
      </c>
      <c r="Z117" s="11">
        <v>1.4910000000000001</v>
      </c>
      <c r="AA117" s="138">
        <v>1.7</v>
      </c>
      <c r="AB117" s="11">
        <v>1.69</v>
      </c>
      <c r="AC117" s="138" t="s">
        <v>104</v>
      </c>
      <c r="AD117" s="14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29</v>
      </c>
    </row>
    <row r="118" spans="1:65">
      <c r="A118" s="29"/>
      <c r="B118" s="19">
        <v>1</v>
      </c>
      <c r="C118" s="9">
        <v>3</v>
      </c>
      <c r="D118" s="11">
        <v>1.76</v>
      </c>
      <c r="E118" s="138">
        <v>1.5</v>
      </c>
      <c r="F118" s="11">
        <v>1.57</v>
      </c>
      <c r="G118" s="11">
        <v>1.62</v>
      </c>
      <c r="H118" s="11">
        <v>1.54</v>
      </c>
      <c r="I118" s="11">
        <v>1.66</v>
      </c>
      <c r="J118" s="11">
        <v>1.7</v>
      </c>
      <c r="K118" s="11">
        <v>1.58</v>
      </c>
      <c r="L118" s="11">
        <v>1.65</v>
      </c>
      <c r="M118" s="138">
        <v>0.8921</v>
      </c>
      <c r="N118" s="138" t="s">
        <v>300</v>
      </c>
      <c r="O118" s="11">
        <v>1.7</v>
      </c>
      <c r="P118" s="138">
        <v>1.7</v>
      </c>
      <c r="Q118" s="138" t="s">
        <v>104</v>
      </c>
      <c r="R118" s="138">
        <v>2.66</v>
      </c>
      <c r="S118" s="11">
        <v>1.6593148430911582</v>
      </c>
      <c r="T118" s="11">
        <v>1.91</v>
      </c>
      <c r="U118" s="11">
        <v>1.52</v>
      </c>
      <c r="V118" s="11">
        <v>1.55</v>
      </c>
      <c r="W118" s="138" t="s">
        <v>103</v>
      </c>
      <c r="X118" s="11">
        <v>1.77</v>
      </c>
      <c r="Y118" s="138" t="s">
        <v>104</v>
      </c>
      <c r="Z118" s="11">
        <v>1.5649999999999999</v>
      </c>
      <c r="AA118" s="138">
        <v>1.3</v>
      </c>
      <c r="AB118" s="11">
        <v>1.76</v>
      </c>
      <c r="AC118" s="138" t="s">
        <v>104</v>
      </c>
      <c r="AD118" s="14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16</v>
      </c>
    </row>
    <row r="119" spans="1:65">
      <c r="A119" s="29"/>
      <c r="B119" s="19">
        <v>1</v>
      </c>
      <c r="C119" s="9">
        <v>4</v>
      </c>
      <c r="D119" s="11">
        <v>1.72</v>
      </c>
      <c r="E119" s="138">
        <v>2.7</v>
      </c>
      <c r="F119" s="11">
        <v>1.6</v>
      </c>
      <c r="G119" s="11">
        <v>1.55</v>
      </c>
      <c r="H119" s="11">
        <v>1.66</v>
      </c>
      <c r="I119" s="11">
        <v>1.76</v>
      </c>
      <c r="J119" s="11">
        <v>1.9299999999999997</v>
      </c>
      <c r="K119" s="11">
        <v>1.72</v>
      </c>
      <c r="L119" s="11">
        <v>1.61</v>
      </c>
      <c r="M119" s="138">
        <v>0.20519999999999999</v>
      </c>
      <c r="N119" s="138" t="s">
        <v>300</v>
      </c>
      <c r="O119" s="11">
        <v>1.65</v>
      </c>
      <c r="P119" s="138">
        <v>0.9</v>
      </c>
      <c r="Q119" s="138" t="s">
        <v>104</v>
      </c>
      <c r="R119" s="138">
        <v>1.96</v>
      </c>
      <c r="S119" s="11">
        <v>1.746891872841438</v>
      </c>
      <c r="T119" s="11">
        <v>1.81</v>
      </c>
      <c r="U119" s="11">
        <v>1.46</v>
      </c>
      <c r="V119" s="11">
        <v>1.62</v>
      </c>
      <c r="W119" s="138" t="s">
        <v>103</v>
      </c>
      <c r="X119" s="11">
        <v>1.64</v>
      </c>
      <c r="Y119" s="138" t="s">
        <v>104</v>
      </c>
      <c r="Z119" s="11">
        <v>1.5760000000000001</v>
      </c>
      <c r="AA119" s="138">
        <v>1.6</v>
      </c>
      <c r="AB119" s="11">
        <v>1.6</v>
      </c>
      <c r="AC119" s="138" t="s">
        <v>104</v>
      </c>
      <c r="AD119" s="14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1.6407672376431703</v>
      </c>
    </row>
    <row r="120" spans="1:65">
      <c r="A120" s="29"/>
      <c r="B120" s="19">
        <v>1</v>
      </c>
      <c r="C120" s="9">
        <v>5</v>
      </c>
      <c r="D120" s="11">
        <v>1.7</v>
      </c>
      <c r="E120" s="138">
        <v>1.7</v>
      </c>
      <c r="F120" s="11">
        <v>1.62</v>
      </c>
      <c r="G120" s="11">
        <v>1.57</v>
      </c>
      <c r="H120" s="11">
        <v>1.48</v>
      </c>
      <c r="I120" s="11">
        <v>1.52</v>
      </c>
      <c r="J120" s="11">
        <v>1.64</v>
      </c>
      <c r="K120" s="11">
        <v>1.77</v>
      </c>
      <c r="L120" s="139">
        <v>1.87</v>
      </c>
      <c r="M120" s="138" t="s">
        <v>105</v>
      </c>
      <c r="N120" s="138" t="s">
        <v>300</v>
      </c>
      <c r="O120" s="11">
        <v>1.66</v>
      </c>
      <c r="P120" s="138">
        <v>0.41</v>
      </c>
      <c r="Q120" s="138" t="s">
        <v>104</v>
      </c>
      <c r="R120" s="138">
        <v>2.56</v>
      </c>
      <c r="S120" s="11">
        <v>1.8997411208346213</v>
      </c>
      <c r="T120" s="11">
        <v>1.9</v>
      </c>
      <c r="U120" s="11">
        <v>1.6</v>
      </c>
      <c r="V120" s="11">
        <v>1.49</v>
      </c>
      <c r="W120" s="138" t="s">
        <v>103</v>
      </c>
      <c r="X120" s="11">
        <v>1.68</v>
      </c>
      <c r="Y120" s="138" t="s">
        <v>104</v>
      </c>
      <c r="Z120" s="11">
        <v>1.5069999999999999</v>
      </c>
      <c r="AA120" s="138">
        <v>1.5</v>
      </c>
      <c r="AB120" s="11">
        <v>1.61</v>
      </c>
      <c r="AC120" s="138" t="s">
        <v>104</v>
      </c>
      <c r="AD120" s="14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7">
        <v>77</v>
      </c>
    </row>
    <row r="121" spans="1:65">
      <c r="A121" s="29"/>
      <c r="B121" s="19">
        <v>1</v>
      </c>
      <c r="C121" s="9">
        <v>6</v>
      </c>
      <c r="D121" s="11">
        <v>1.66</v>
      </c>
      <c r="E121" s="138">
        <v>1.6</v>
      </c>
      <c r="F121" s="11">
        <v>1.62</v>
      </c>
      <c r="G121" s="11">
        <v>1.6</v>
      </c>
      <c r="H121" s="11">
        <v>1.37</v>
      </c>
      <c r="I121" s="11">
        <v>1.6</v>
      </c>
      <c r="J121" s="11">
        <v>1.45</v>
      </c>
      <c r="K121" s="11">
        <v>1.6</v>
      </c>
      <c r="L121" s="11">
        <v>1.56</v>
      </c>
      <c r="M121" s="138" t="s">
        <v>105</v>
      </c>
      <c r="N121" s="138" t="s">
        <v>300</v>
      </c>
      <c r="O121" s="11">
        <v>1.61</v>
      </c>
      <c r="P121" s="138">
        <v>1.59</v>
      </c>
      <c r="Q121" s="138" t="s">
        <v>104</v>
      </c>
      <c r="R121" s="138">
        <v>2.16</v>
      </c>
      <c r="S121" s="11">
        <v>1.6101915419917365</v>
      </c>
      <c r="T121" s="11">
        <v>1.8</v>
      </c>
      <c r="U121" s="11">
        <v>1.47</v>
      </c>
      <c r="V121" s="11">
        <v>1.5</v>
      </c>
      <c r="W121" s="138" t="s">
        <v>103</v>
      </c>
      <c r="X121" s="11">
        <v>1.73</v>
      </c>
      <c r="Y121" s="138" t="s">
        <v>104</v>
      </c>
      <c r="Z121" s="11">
        <v>1.516</v>
      </c>
      <c r="AA121" s="138">
        <v>1.4</v>
      </c>
      <c r="AB121" s="11">
        <v>1.59</v>
      </c>
      <c r="AC121" s="138" t="s">
        <v>104</v>
      </c>
      <c r="AD121" s="14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3"/>
    </row>
    <row r="122" spans="1:65">
      <c r="A122" s="29"/>
      <c r="B122" s="20" t="s">
        <v>263</v>
      </c>
      <c r="C122" s="12"/>
      <c r="D122" s="22">
        <v>1.71</v>
      </c>
      <c r="E122" s="22">
        <v>1.7999999999999998</v>
      </c>
      <c r="F122" s="22">
        <v>1.6016666666666668</v>
      </c>
      <c r="G122" s="22">
        <v>1.595</v>
      </c>
      <c r="H122" s="22">
        <v>1.4750000000000003</v>
      </c>
      <c r="I122" s="22">
        <v>1.6966666666666665</v>
      </c>
      <c r="J122" s="22">
        <v>1.7116666666666667</v>
      </c>
      <c r="K122" s="22">
        <v>1.66</v>
      </c>
      <c r="L122" s="22">
        <v>1.6266666666666669</v>
      </c>
      <c r="M122" s="22">
        <v>0.54864999999999997</v>
      </c>
      <c r="N122" s="22" t="s">
        <v>637</v>
      </c>
      <c r="O122" s="22">
        <v>1.6449999999999998</v>
      </c>
      <c r="P122" s="22">
        <v>1.115</v>
      </c>
      <c r="Q122" s="22" t="s">
        <v>637</v>
      </c>
      <c r="R122" s="22">
        <v>2.29</v>
      </c>
      <c r="S122" s="22">
        <v>1.7759424689573926</v>
      </c>
      <c r="T122" s="22">
        <v>1.8466666666666669</v>
      </c>
      <c r="U122" s="22">
        <v>1.5000000000000002</v>
      </c>
      <c r="V122" s="22">
        <v>1.57</v>
      </c>
      <c r="W122" s="22" t="s">
        <v>637</v>
      </c>
      <c r="X122" s="22">
        <v>1.86</v>
      </c>
      <c r="Y122" s="22" t="s">
        <v>637</v>
      </c>
      <c r="Z122" s="22">
        <v>1.5376666666666667</v>
      </c>
      <c r="AA122" s="22">
        <v>1.5</v>
      </c>
      <c r="AB122" s="22">
        <v>1.6716666666666666</v>
      </c>
      <c r="AC122" s="22" t="s">
        <v>637</v>
      </c>
      <c r="AD122" s="14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3"/>
    </row>
    <row r="123" spans="1:65">
      <c r="A123" s="29"/>
      <c r="B123" s="3" t="s">
        <v>264</v>
      </c>
      <c r="C123" s="28"/>
      <c r="D123" s="11">
        <v>1.71</v>
      </c>
      <c r="E123" s="11">
        <v>1.65</v>
      </c>
      <c r="F123" s="11">
        <v>1.6</v>
      </c>
      <c r="G123" s="11">
        <v>1.585</v>
      </c>
      <c r="H123" s="11">
        <v>1.47</v>
      </c>
      <c r="I123" s="11">
        <v>1.63</v>
      </c>
      <c r="J123" s="11">
        <v>1.67</v>
      </c>
      <c r="K123" s="11">
        <v>1.6600000000000001</v>
      </c>
      <c r="L123" s="11">
        <v>1.59</v>
      </c>
      <c r="M123" s="11">
        <v>0.54865000000000008</v>
      </c>
      <c r="N123" s="11" t="s">
        <v>637</v>
      </c>
      <c r="O123" s="11">
        <v>1.6549999999999998</v>
      </c>
      <c r="P123" s="11">
        <v>1.1950000000000001</v>
      </c>
      <c r="Q123" s="11" t="s">
        <v>637</v>
      </c>
      <c r="R123" s="11">
        <v>2.27</v>
      </c>
      <c r="S123" s="11">
        <v>1.7602299106127046</v>
      </c>
      <c r="T123" s="11">
        <v>1.855</v>
      </c>
      <c r="U123" s="11">
        <v>1.4849999999999999</v>
      </c>
      <c r="V123" s="11">
        <v>1.5449999999999999</v>
      </c>
      <c r="W123" s="11" t="s">
        <v>637</v>
      </c>
      <c r="X123" s="11">
        <v>1.75</v>
      </c>
      <c r="Y123" s="11" t="s">
        <v>637</v>
      </c>
      <c r="Z123" s="11">
        <v>1.5405</v>
      </c>
      <c r="AA123" s="11">
        <v>1.5</v>
      </c>
      <c r="AB123" s="11">
        <v>1.65</v>
      </c>
      <c r="AC123" s="11" t="s">
        <v>637</v>
      </c>
      <c r="AD123" s="14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9"/>
      <c r="B124" s="3" t="s">
        <v>265</v>
      </c>
      <c r="C124" s="28"/>
      <c r="D124" s="23">
        <v>5.4772255750516655E-2</v>
      </c>
      <c r="E124" s="23">
        <v>0.44721359549996031</v>
      </c>
      <c r="F124" s="23">
        <v>1.8348478592697198E-2</v>
      </c>
      <c r="G124" s="23">
        <v>4.0373258476372666E-2</v>
      </c>
      <c r="H124" s="23">
        <v>0.11657615536635263</v>
      </c>
      <c r="I124" s="23">
        <v>0.18608241901551761</v>
      </c>
      <c r="J124" s="23">
        <v>0.18840559085830394</v>
      </c>
      <c r="K124" s="23">
        <v>0.15401298646542769</v>
      </c>
      <c r="L124" s="23">
        <v>0.12940891262454327</v>
      </c>
      <c r="M124" s="23">
        <v>0.48571164799703959</v>
      </c>
      <c r="N124" s="23" t="s">
        <v>637</v>
      </c>
      <c r="O124" s="23">
        <v>6.8337398253079523E-2</v>
      </c>
      <c r="P124" s="23">
        <v>0.55080849666649079</v>
      </c>
      <c r="Q124" s="23" t="s">
        <v>637</v>
      </c>
      <c r="R124" s="23">
        <v>0.28865203966021058</v>
      </c>
      <c r="S124" s="23">
        <v>0.13664037567596549</v>
      </c>
      <c r="T124" s="23">
        <v>6.4394616752230613E-2</v>
      </c>
      <c r="U124" s="23">
        <v>5.5497747702046483E-2</v>
      </c>
      <c r="V124" s="23">
        <v>8.6717933554715201E-2</v>
      </c>
      <c r="W124" s="23" t="s">
        <v>637</v>
      </c>
      <c r="X124" s="23">
        <v>0.29434673431176228</v>
      </c>
      <c r="Y124" s="23" t="s">
        <v>637</v>
      </c>
      <c r="Z124" s="23">
        <v>3.71896042822005E-2</v>
      </c>
      <c r="AA124" s="23">
        <v>0.1414213562373095</v>
      </c>
      <c r="AB124" s="23">
        <v>8.4241715715354826E-2</v>
      </c>
      <c r="AC124" s="23" t="s">
        <v>637</v>
      </c>
      <c r="AD124" s="212"/>
      <c r="AE124" s="213"/>
      <c r="AF124" s="213"/>
      <c r="AG124" s="213"/>
      <c r="AH124" s="213"/>
      <c r="AI124" s="213"/>
      <c r="AJ124" s="213"/>
      <c r="AK124" s="213"/>
      <c r="AL124" s="213"/>
      <c r="AM124" s="213"/>
      <c r="AN124" s="213"/>
      <c r="AO124" s="213"/>
      <c r="AP124" s="213"/>
      <c r="AQ124" s="213"/>
      <c r="AR124" s="213"/>
      <c r="AS124" s="213"/>
      <c r="AT124" s="213"/>
      <c r="AU124" s="213"/>
      <c r="AV124" s="213"/>
      <c r="AW124" s="213"/>
      <c r="AX124" s="213"/>
      <c r="AY124" s="213"/>
      <c r="AZ124" s="213"/>
      <c r="BA124" s="213"/>
      <c r="BB124" s="213"/>
      <c r="BC124" s="213"/>
      <c r="BD124" s="213"/>
      <c r="BE124" s="213"/>
      <c r="BF124" s="213"/>
      <c r="BG124" s="213"/>
      <c r="BH124" s="213"/>
      <c r="BI124" s="213"/>
      <c r="BJ124" s="213"/>
      <c r="BK124" s="213"/>
      <c r="BL124" s="213"/>
      <c r="BM124" s="54"/>
    </row>
    <row r="125" spans="1:65">
      <c r="A125" s="29"/>
      <c r="B125" s="3" t="s">
        <v>87</v>
      </c>
      <c r="C125" s="28"/>
      <c r="D125" s="13">
        <v>3.203055891843079E-2</v>
      </c>
      <c r="E125" s="13">
        <v>0.24845199749997798</v>
      </c>
      <c r="F125" s="13">
        <v>1.1455865926762038E-2</v>
      </c>
      <c r="G125" s="13">
        <v>2.5312387759481296E-2</v>
      </c>
      <c r="H125" s="13">
        <v>7.903468160430685E-2</v>
      </c>
      <c r="I125" s="13">
        <v>0.10967529607987286</v>
      </c>
      <c r="J125" s="13">
        <v>0.11007142601264105</v>
      </c>
      <c r="K125" s="13">
        <v>9.2778907509293795E-2</v>
      </c>
      <c r="L125" s="13">
        <v>7.955465940033396E-2</v>
      </c>
      <c r="M125" s="13">
        <v>0.88528505968657545</v>
      </c>
      <c r="N125" s="13" t="s">
        <v>637</v>
      </c>
      <c r="O125" s="13">
        <v>4.1542491339258074E-2</v>
      </c>
      <c r="P125" s="13">
        <v>0.49399865171882584</v>
      </c>
      <c r="Q125" s="13" t="s">
        <v>637</v>
      </c>
      <c r="R125" s="13">
        <v>0.12604892561581249</v>
      </c>
      <c r="S125" s="13">
        <v>7.6939640818535826E-2</v>
      </c>
      <c r="T125" s="13">
        <v>3.4870731093265668E-2</v>
      </c>
      <c r="U125" s="13">
        <v>3.6998498468030987E-2</v>
      </c>
      <c r="V125" s="13">
        <v>5.5234352582621146E-2</v>
      </c>
      <c r="W125" s="13" t="s">
        <v>637</v>
      </c>
      <c r="X125" s="13">
        <v>0.15825093242567864</v>
      </c>
      <c r="Y125" s="13" t="s">
        <v>637</v>
      </c>
      <c r="Z125" s="13">
        <v>2.4185738748450356E-2</v>
      </c>
      <c r="AA125" s="13">
        <v>9.4280904158206336E-2</v>
      </c>
      <c r="AB125" s="13">
        <v>5.0393847885556231E-2</v>
      </c>
      <c r="AC125" s="13" t="s">
        <v>637</v>
      </c>
      <c r="AD125" s="14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A126" s="29"/>
      <c r="B126" s="3" t="s">
        <v>266</v>
      </c>
      <c r="C126" s="28"/>
      <c r="D126" s="13">
        <v>4.2195358834856478E-2</v>
      </c>
      <c r="E126" s="13">
        <v>9.7047746141953883E-2</v>
      </c>
      <c r="F126" s="13">
        <v>-2.3830662923687074E-2</v>
      </c>
      <c r="G126" s="13">
        <v>-2.7893802724212935E-2</v>
      </c>
      <c r="H126" s="13">
        <v>-0.10103031913367633</v>
      </c>
      <c r="I126" s="13">
        <v>3.4069079233804755E-2</v>
      </c>
      <c r="J126" s="13">
        <v>4.3211143784987804E-2</v>
      </c>
      <c r="K126" s="13">
        <v>1.1721810330913129E-2</v>
      </c>
      <c r="L126" s="13">
        <v>-8.5938886717153995E-3</v>
      </c>
      <c r="M126" s="13">
        <v>-0.66561375226623154</v>
      </c>
      <c r="N126" s="13" t="s">
        <v>637</v>
      </c>
      <c r="O126" s="13">
        <v>2.5797457797300805E-3</v>
      </c>
      <c r="P126" s="13">
        <v>-0.32043986836206728</v>
      </c>
      <c r="Q126" s="13" t="s">
        <v>637</v>
      </c>
      <c r="R126" s="13">
        <v>0.39568852148059719</v>
      </c>
      <c r="S126" s="13">
        <v>8.2385379359713795E-2</v>
      </c>
      <c r="T126" s="13">
        <v>0.12548972474563458</v>
      </c>
      <c r="U126" s="13">
        <v>-8.5793544881704764E-2</v>
      </c>
      <c r="V126" s="13">
        <v>-4.3130576976184498E-2</v>
      </c>
      <c r="W126" s="13" t="s">
        <v>637</v>
      </c>
      <c r="X126" s="13">
        <v>0.13361600434668586</v>
      </c>
      <c r="Y126" s="13" t="s">
        <v>637</v>
      </c>
      <c r="Z126" s="13">
        <v>-6.2836805008734342E-2</v>
      </c>
      <c r="AA126" s="13">
        <v>-8.5793544881704875E-2</v>
      </c>
      <c r="AB126" s="13">
        <v>1.8832304981833303E-2</v>
      </c>
      <c r="AC126" s="13" t="s">
        <v>637</v>
      </c>
      <c r="AD126" s="14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3"/>
    </row>
    <row r="127" spans="1:65">
      <c r="A127" s="29"/>
      <c r="B127" s="45" t="s">
        <v>267</v>
      </c>
      <c r="C127" s="46"/>
      <c r="D127" s="44">
        <v>0.25</v>
      </c>
      <c r="E127" s="44" t="s">
        <v>268</v>
      </c>
      <c r="F127" s="44">
        <v>0.36</v>
      </c>
      <c r="G127" s="44">
        <v>0.4</v>
      </c>
      <c r="H127" s="44">
        <v>1.08</v>
      </c>
      <c r="I127" s="44">
        <v>0.17</v>
      </c>
      <c r="J127" s="44">
        <v>0.26</v>
      </c>
      <c r="K127" s="44">
        <v>0.03</v>
      </c>
      <c r="L127" s="44">
        <v>0.22</v>
      </c>
      <c r="M127" s="44">
        <v>8.1999999999999993</v>
      </c>
      <c r="N127" s="44">
        <v>0.48</v>
      </c>
      <c r="O127" s="44">
        <v>0.12</v>
      </c>
      <c r="P127" s="44">
        <v>3.12</v>
      </c>
      <c r="Q127" s="44">
        <v>4.72</v>
      </c>
      <c r="R127" s="44">
        <v>3.53</v>
      </c>
      <c r="S127" s="44">
        <v>0.62</v>
      </c>
      <c r="T127" s="44">
        <v>1.02</v>
      </c>
      <c r="U127" s="44">
        <v>0.94</v>
      </c>
      <c r="V127" s="44">
        <v>0.54</v>
      </c>
      <c r="W127" s="44">
        <v>3.77</v>
      </c>
      <c r="X127" s="44">
        <v>1.1000000000000001</v>
      </c>
      <c r="Y127" s="44">
        <v>4.72</v>
      </c>
      <c r="Z127" s="44">
        <v>0.73</v>
      </c>
      <c r="AA127" s="44" t="s">
        <v>268</v>
      </c>
      <c r="AB127" s="44">
        <v>0.03</v>
      </c>
      <c r="AC127" s="44">
        <v>4.72</v>
      </c>
      <c r="AD127" s="14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3"/>
    </row>
    <row r="128" spans="1:65">
      <c r="B128" s="30" t="s">
        <v>280</v>
      </c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BM128" s="53"/>
    </row>
    <row r="129" spans="1:65">
      <c r="BM129" s="53"/>
    </row>
    <row r="130" spans="1:65" ht="15">
      <c r="B130" s="8" t="s">
        <v>499</v>
      </c>
      <c r="BM130" s="27" t="s">
        <v>67</v>
      </c>
    </row>
    <row r="131" spans="1:65" ht="15">
      <c r="A131" s="24" t="s">
        <v>50</v>
      </c>
      <c r="B131" s="18" t="s">
        <v>110</v>
      </c>
      <c r="C131" s="15" t="s">
        <v>111</v>
      </c>
      <c r="D131" s="16" t="s">
        <v>226</v>
      </c>
      <c r="E131" s="17" t="s">
        <v>226</v>
      </c>
      <c r="F131" s="17" t="s">
        <v>226</v>
      </c>
      <c r="G131" s="17" t="s">
        <v>226</v>
      </c>
      <c r="H131" s="17" t="s">
        <v>226</v>
      </c>
      <c r="I131" s="17" t="s">
        <v>226</v>
      </c>
      <c r="J131" s="17" t="s">
        <v>226</v>
      </c>
      <c r="K131" s="17" t="s">
        <v>226</v>
      </c>
      <c r="L131" s="17" t="s">
        <v>226</v>
      </c>
      <c r="M131" s="17" t="s">
        <v>226</v>
      </c>
      <c r="N131" s="17" t="s">
        <v>226</v>
      </c>
      <c r="O131" s="17" t="s">
        <v>226</v>
      </c>
      <c r="P131" s="17" t="s">
        <v>226</v>
      </c>
      <c r="Q131" s="17" t="s">
        <v>226</v>
      </c>
      <c r="R131" s="17" t="s">
        <v>226</v>
      </c>
      <c r="S131" s="17" t="s">
        <v>226</v>
      </c>
      <c r="T131" s="17" t="s">
        <v>226</v>
      </c>
      <c r="U131" s="17" t="s">
        <v>226</v>
      </c>
      <c r="V131" s="17" t="s">
        <v>226</v>
      </c>
      <c r="W131" s="17" t="s">
        <v>226</v>
      </c>
      <c r="X131" s="17" t="s">
        <v>226</v>
      </c>
      <c r="Y131" s="17" t="s">
        <v>226</v>
      </c>
      <c r="Z131" s="17" t="s">
        <v>226</v>
      </c>
      <c r="AA131" s="17" t="s">
        <v>226</v>
      </c>
      <c r="AB131" s="17" t="s">
        <v>226</v>
      </c>
      <c r="AC131" s="17" t="s">
        <v>226</v>
      </c>
      <c r="AD131" s="17" t="s">
        <v>226</v>
      </c>
      <c r="AE131" s="14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1</v>
      </c>
    </row>
    <row r="132" spans="1:65">
      <c r="A132" s="29"/>
      <c r="B132" s="19" t="s">
        <v>227</v>
      </c>
      <c r="C132" s="9" t="s">
        <v>227</v>
      </c>
      <c r="D132" s="141" t="s">
        <v>229</v>
      </c>
      <c r="E132" s="142" t="s">
        <v>230</v>
      </c>
      <c r="F132" s="142" t="s">
        <v>231</v>
      </c>
      <c r="G132" s="142" t="s">
        <v>232</v>
      </c>
      <c r="H132" s="142" t="s">
        <v>233</v>
      </c>
      <c r="I132" s="142" t="s">
        <v>234</v>
      </c>
      <c r="J132" s="142" t="s">
        <v>235</v>
      </c>
      <c r="K132" s="142" t="s">
        <v>236</v>
      </c>
      <c r="L132" s="142" t="s">
        <v>237</v>
      </c>
      <c r="M132" s="142" t="s">
        <v>238</v>
      </c>
      <c r="N132" s="142" t="s">
        <v>239</v>
      </c>
      <c r="O132" s="142" t="s">
        <v>240</v>
      </c>
      <c r="P132" s="142" t="s">
        <v>241</v>
      </c>
      <c r="Q132" s="142" t="s">
        <v>242</v>
      </c>
      <c r="R132" s="142" t="s">
        <v>244</v>
      </c>
      <c r="S132" s="142" t="s">
        <v>245</v>
      </c>
      <c r="T132" s="142" t="s">
        <v>246</v>
      </c>
      <c r="U132" s="142" t="s">
        <v>247</v>
      </c>
      <c r="V132" s="142" t="s">
        <v>271</v>
      </c>
      <c r="W132" s="142" t="s">
        <v>248</v>
      </c>
      <c r="X132" s="142" t="s">
        <v>249</v>
      </c>
      <c r="Y132" s="142" t="s">
        <v>250</v>
      </c>
      <c r="Z132" s="142" t="s">
        <v>251</v>
      </c>
      <c r="AA132" s="142" t="s">
        <v>253</v>
      </c>
      <c r="AB132" s="142" t="s">
        <v>254</v>
      </c>
      <c r="AC132" s="142" t="s">
        <v>255</v>
      </c>
      <c r="AD132" s="142" t="s">
        <v>256</v>
      </c>
      <c r="AE132" s="14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 t="s">
        <v>1</v>
      </c>
    </row>
    <row r="133" spans="1:65">
      <c r="A133" s="29"/>
      <c r="B133" s="19"/>
      <c r="C133" s="9"/>
      <c r="D133" s="10" t="s">
        <v>274</v>
      </c>
      <c r="E133" s="11" t="s">
        <v>273</v>
      </c>
      <c r="F133" s="11" t="s">
        <v>273</v>
      </c>
      <c r="G133" s="11" t="s">
        <v>294</v>
      </c>
      <c r="H133" s="11" t="s">
        <v>273</v>
      </c>
      <c r="I133" s="11" t="s">
        <v>273</v>
      </c>
      <c r="J133" s="11" t="s">
        <v>273</v>
      </c>
      <c r="K133" s="11" t="s">
        <v>273</v>
      </c>
      <c r="L133" s="11" t="s">
        <v>273</v>
      </c>
      <c r="M133" s="11" t="s">
        <v>294</v>
      </c>
      <c r="N133" s="11" t="s">
        <v>273</v>
      </c>
      <c r="O133" s="11" t="s">
        <v>274</v>
      </c>
      <c r="P133" s="11" t="s">
        <v>274</v>
      </c>
      <c r="Q133" s="11" t="s">
        <v>294</v>
      </c>
      <c r="R133" s="11" t="s">
        <v>294</v>
      </c>
      <c r="S133" s="11" t="s">
        <v>274</v>
      </c>
      <c r="T133" s="11" t="s">
        <v>274</v>
      </c>
      <c r="U133" s="11" t="s">
        <v>274</v>
      </c>
      <c r="V133" s="11" t="s">
        <v>273</v>
      </c>
      <c r="W133" s="11" t="s">
        <v>273</v>
      </c>
      <c r="X133" s="11" t="s">
        <v>294</v>
      </c>
      <c r="Y133" s="11" t="s">
        <v>274</v>
      </c>
      <c r="Z133" s="11" t="s">
        <v>294</v>
      </c>
      <c r="AA133" s="11" t="s">
        <v>274</v>
      </c>
      <c r="AB133" s="11" t="s">
        <v>274</v>
      </c>
      <c r="AC133" s="11" t="s">
        <v>274</v>
      </c>
      <c r="AD133" s="11" t="s">
        <v>294</v>
      </c>
      <c r="AE133" s="14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3</v>
      </c>
    </row>
    <row r="134" spans="1:65">
      <c r="A134" s="29"/>
      <c r="B134" s="19"/>
      <c r="C134" s="9"/>
      <c r="D134" s="25" t="s">
        <v>295</v>
      </c>
      <c r="E134" s="25" t="s">
        <v>296</v>
      </c>
      <c r="F134" s="25" t="s">
        <v>262</v>
      </c>
      <c r="G134" s="25" t="s">
        <v>297</v>
      </c>
      <c r="H134" s="25" t="s">
        <v>296</v>
      </c>
      <c r="I134" s="25" t="s">
        <v>296</v>
      </c>
      <c r="J134" s="25" t="s">
        <v>296</v>
      </c>
      <c r="K134" s="25" t="s">
        <v>296</v>
      </c>
      <c r="L134" s="25" t="s">
        <v>296</v>
      </c>
      <c r="M134" s="25" t="s">
        <v>296</v>
      </c>
      <c r="N134" s="25" t="s">
        <v>298</v>
      </c>
      <c r="O134" s="25" t="s">
        <v>296</v>
      </c>
      <c r="P134" s="25" t="s">
        <v>296</v>
      </c>
      <c r="Q134" s="25" t="s">
        <v>296</v>
      </c>
      <c r="R134" s="25" t="s">
        <v>295</v>
      </c>
      <c r="S134" s="25" t="s">
        <v>297</v>
      </c>
      <c r="T134" s="25" t="s">
        <v>295</v>
      </c>
      <c r="U134" s="25" t="s">
        <v>298</v>
      </c>
      <c r="V134" s="25" t="s">
        <v>296</v>
      </c>
      <c r="W134" s="25" t="s">
        <v>296</v>
      </c>
      <c r="X134" s="25" t="s">
        <v>296</v>
      </c>
      <c r="Y134" s="25" t="s">
        <v>296</v>
      </c>
      <c r="Z134" s="25" t="s">
        <v>297</v>
      </c>
      <c r="AA134" s="25" t="s">
        <v>296</v>
      </c>
      <c r="AB134" s="25" t="s">
        <v>297</v>
      </c>
      <c r="AC134" s="25" t="s">
        <v>297</v>
      </c>
      <c r="AD134" s="25" t="s">
        <v>297</v>
      </c>
      <c r="AE134" s="14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3</v>
      </c>
    </row>
    <row r="135" spans="1:65">
      <c r="A135" s="29"/>
      <c r="B135" s="18">
        <v>1</v>
      </c>
      <c r="C135" s="14">
        <v>1</v>
      </c>
      <c r="D135" s="210">
        <v>0.4</v>
      </c>
      <c r="E135" s="210">
        <v>0.44</v>
      </c>
      <c r="F135" s="210">
        <v>0.43</v>
      </c>
      <c r="G135" s="210">
        <v>0.43</v>
      </c>
      <c r="H135" s="211">
        <v>0.56000000000000005</v>
      </c>
      <c r="I135" s="210">
        <v>0.44</v>
      </c>
      <c r="J135" s="210">
        <v>0.44</v>
      </c>
      <c r="K135" s="210">
        <v>0.44</v>
      </c>
      <c r="L135" s="210">
        <v>0.40899999999999997</v>
      </c>
      <c r="M135" s="210">
        <v>0.43043874999999998</v>
      </c>
      <c r="N135" s="210">
        <v>0.42822188217389562</v>
      </c>
      <c r="O135" s="210">
        <v>0.37</v>
      </c>
      <c r="P135" s="211">
        <v>0.62385699999999999</v>
      </c>
      <c r="Q135" s="209">
        <v>0.51893999999999996</v>
      </c>
      <c r="R135" s="210">
        <v>0.4</v>
      </c>
      <c r="S135" s="210">
        <v>0.42</v>
      </c>
      <c r="T135" s="210">
        <v>0.40206215906851389</v>
      </c>
      <c r="U135" s="210">
        <v>0.44</v>
      </c>
      <c r="V135" s="210">
        <v>0.44</v>
      </c>
      <c r="W135" s="210">
        <v>0.42</v>
      </c>
      <c r="X135" s="210">
        <v>0.45000000000000007</v>
      </c>
      <c r="Y135" s="210">
        <v>0.4</v>
      </c>
      <c r="Z135" s="210">
        <v>0.40951409999999999</v>
      </c>
      <c r="AA135" s="210">
        <v>0.36275770940000002</v>
      </c>
      <c r="AB135" s="210">
        <v>0.45000000000000007</v>
      </c>
      <c r="AC135" s="210">
        <v>0.40999999999999992</v>
      </c>
      <c r="AD135" s="210">
        <v>0.372</v>
      </c>
      <c r="AE135" s="212"/>
      <c r="AF135" s="213"/>
      <c r="AG135" s="213"/>
      <c r="AH135" s="213"/>
      <c r="AI135" s="213"/>
      <c r="AJ135" s="213"/>
      <c r="AK135" s="213"/>
      <c r="AL135" s="213"/>
      <c r="AM135" s="213"/>
      <c r="AN135" s="213"/>
      <c r="AO135" s="213"/>
      <c r="AP135" s="213"/>
      <c r="AQ135" s="213"/>
      <c r="AR135" s="213"/>
      <c r="AS135" s="213"/>
      <c r="AT135" s="213"/>
      <c r="AU135" s="213"/>
      <c r="AV135" s="213"/>
      <c r="AW135" s="213"/>
      <c r="AX135" s="213"/>
      <c r="AY135" s="213"/>
      <c r="AZ135" s="213"/>
      <c r="BA135" s="213"/>
      <c r="BB135" s="213"/>
      <c r="BC135" s="213"/>
      <c r="BD135" s="213"/>
      <c r="BE135" s="213"/>
      <c r="BF135" s="213"/>
      <c r="BG135" s="213"/>
      <c r="BH135" s="213"/>
      <c r="BI135" s="213"/>
      <c r="BJ135" s="213"/>
      <c r="BK135" s="213"/>
      <c r="BL135" s="213"/>
      <c r="BM135" s="214">
        <v>1</v>
      </c>
    </row>
    <row r="136" spans="1:65">
      <c r="A136" s="29"/>
      <c r="B136" s="19">
        <v>1</v>
      </c>
      <c r="C136" s="9">
        <v>2</v>
      </c>
      <c r="D136" s="23">
        <v>0.41000000000000003</v>
      </c>
      <c r="E136" s="23">
        <v>0.43</v>
      </c>
      <c r="F136" s="23">
        <v>0.42</v>
      </c>
      <c r="G136" s="23">
        <v>0.43</v>
      </c>
      <c r="H136" s="23">
        <v>0.48</v>
      </c>
      <c r="I136" s="23">
        <v>0.44</v>
      </c>
      <c r="J136" s="23">
        <v>0.44</v>
      </c>
      <c r="K136" s="23">
        <v>0.45000000000000007</v>
      </c>
      <c r="L136" s="23">
        <v>0.40899999999999997</v>
      </c>
      <c r="M136" s="23">
        <v>0.41912196999999995</v>
      </c>
      <c r="N136" s="23">
        <v>0.43085122647500929</v>
      </c>
      <c r="O136" s="23">
        <v>0.39</v>
      </c>
      <c r="P136" s="215">
        <v>0.31921900000000003</v>
      </c>
      <c r="Q136" s="215">
        <v>0.51829000000000003</v>
      </c>
      <c r="R136" s="23">
        <v>0.4</v>
      </c>
      <c r="S136" s="23">
        <v>0.4</v>
      </c>
      <c r="T136" s="23">
        <v>0.39874596160518949</v>
      </c>
      <c r="U136" s="23">
        <v>0.44</v>
      </c>
      <c r="V136" s="23">
        <v>0.43</v>
      </c>
      <c r="W136" s="23">
        <v>0.42</v>
      </c>
      <c r="X136" s="23">
        <v>0.44</v>
      </c>
      <c r="Y136" s="23">
        <v>0.38</v>
      </c>
      <c r="Z136" s="23">
        <v>0.42188169999999997</v>
      </c>
      <c r="AA136" s="23">
        <v>0.39014194820000009</v>
      </c>
      <c r="AB136" s="23">
        <v>0.44</v>
      </c>
      <c r="AC136" s="23">
        <v>0.40999999999999992</v>
      </c>
      <c r="AD136" s="23">
        <v>0.377</v>
      </c>
      <c r="AE136" s="212"/>
      <c r="AF136" s="213"/>
      <c r="AG136" s="213"/>
      <c r="AH136" s="213"/>
      <c r="AI136" s="213"/>
      <c r="AJ136" s="213"/>
      <c r="AK136" s="213"/>
      <c r="AL136" s="213"/>
      <c r="AM136" s="213"/>
      <c r="AN136" s="213"/>
      <c r="AO136" s="213"/>
      <c r="AP136" s="213"/>
      <c r="AQ136" s="213"/>
      <c r="AR136" s="213"/>
      <c r="AS136" s="213"/>
      <c r="AT136" s="213"/>
      <c r="AU136" s="213"/>
      <c r="AV136" s="213"/>
      <c r="AW136" s="213"/>
      <c r="AX136" s="213"/>
      <c r="AY136" s="213"/>
      <c r="AZ136" s="213"/>
      <c r="BA136" s="213"/>
      <c r="BB136" s="213"/>
      <c r="BC136" s="213"/>
      <c r="BD136" s="213"/>
      <c r="BE136" s="213"/>
      <c r="BF136" s="213"/>
      <c r="BG136" s="213"/>
      <c r="BH136" s="213"/>
      <c r="BI136" s="213"/>
      <c r="BJ136" s="213"/>
      <c r="BK136" s="213"/>
      <c r="BL136" s="213"/>
      <c r="BM136" s="214" t="e">
        <v>#N/A</v>
      </c>
    </row>
    <row r="137" spans="1:65">
      <c r="A137" s="29"/>
      <c r="B137" s="19">
        <v>1</v>
      </c>
      <c r="C137" s="9">
        <v>3</v>
      </c>
      <c r="D137" s="23">
        <v>0.4</v>
      </c>
      <c r="E137" s="23">
        <v>0.44</v>
      </c>
      <c r="F137" s="23">
        <v>0.42</v>
      </c>
      <c r="G137" s="23">
        <v>0.43</v>
      </c>
      <c r="H137" s="23">
        <v>0.45999999999999996</v>
      </c>
      <c r="I137" s="23">
        <v>0.45000000000000007</v>
      </c>
      <c r="J137" s="23">
        <v>0.45000000000000007</v>
      </c>
      <c r="K137" s="23">
        <v>0.44</v>
      </c>
      <c r="L137" s="216">
        <v>0.42399999999999999</v>
      </c>
      <c r="M137" s="23">
        <v>0.41703432000000001</v>
      </c>
      <c r="N137" s="23">
        <v>0.436830047700904</v>
      </c>
      <c r="O137" s="23">
        <v>0.37</v>
      </c>
      <c r="P137" s="215">
        <v>0.31653200000000004</v>
      </c>
      <c r="Q137" s="215">
        <v>0.51863999999999999</v>
      </c>
      <c r="R137" s="23">
        <v>0.40999999999999992</v>
      </c>
      <c r="S137" s="23">
        <v>0.4</v>
      </c>
      <c r="T137" s="23">
        <v>0.39446003851886285</v>
      </c>
      <c r="U137" s="23">
        <v>0.43</v>
      </c>
      <c r="V137" s="23">
        <v>0.42</v>
      </c>
      <c r="W137" s="23">
        <v>0.42</v>
      </c>
      <c r="X137" s="23">
        <v>0.45000000000000007</v>
      </c>
      <c r="Y137" s="23">
        <v>0.38</v>
      </c>
      <c r="Z137" s="23">
        <v>0.41251710000000003</v>
      </c>
      <c r="AA137" s="23">
        <v>0.38924056159999998</v>
      </c>
      <c r="AB137" s="23">
        <v>0.45000000000000007</v>
      </c>
      <c r="AC137" s="23">
        <v>0.4</v>
      </c>
      <c r="AD137" s="23">
        <v>0.36799999999999999</v>
      </c>
      <c r="AE137" s="212"/>
      <c r="AF137" s="213"/>
      <c r="AG137" s="213"/>
      <c r="AH137" s="213"/>
      <c r="AI137" s="213"/>
      <c r="AJ137" s="213"/>
      <c r="AK137" s="213"/>
      <c r="AL137" s="213"/>
      <c r="AM137" s="213"/>
      <c r="AN137" s="213"/>
      <c r="AO137" s="213"/>
      <c r="AP137" s="213"/>
      <c r="AQ137" s="213"/>
      <c r="AR137" s="213"/>
      <c r="AS137" s="213"/>
      <c r="AT137" s="213"/>
      <c r="AU137" s="213"/>
      <c r="AV137" s="213"/>
      <c r="AW137" s="213"/>
      <c r="AX137" s="213"/>
      <c r="AY137" s="213"/>
      <c r="AZ137" s="213"/>
      <c r="BA137" s="213"/>
      <c r="BB137" s="213"/>
      <c r="BC137" s="213"/>
      <c r="BD137" s="213"/>
      <c r="BE137" s="213"/>
      <c r="BF137" s="213"/>
      <c r="BG137" s="213"/>
      <c r="BH137" s="213"/>
      <c r="BI137" s="213"/>
      <c r="BJ137" s="213"/>
      <c r="BK137" s="213"/>
      <c r="BL137" s="213"/>
      <c r="BM137" s="214">
        <v>16</v>
      </c>
    </row>
    <row r="138" spans="1:65">
      <c r="A138" s="29"/>
      <c r="B138" s="19">
        <v>1</v>
      </c>
      <c r="C138" s="9">
        <v>4</v>
      </c>
      <c r="D138" s="23">
        <v>0.4</v>
      </c>
      <c r="E138" s="23">
        <v>0.45000000000000007</v>
      </c>
      <c r="F138" s="23">
        <v>0.43</v>
      </c>
      <c r="G138" s="23">
        <v>0.43</v>
      </c>
      <c r="H138" s="216">
        <v>0.53</v>
      </c>
      <c r="I138" s="216">
        <v>0.48</v>
      </c>
      <c r="J138" s="23">
        <v>0.44</v>
      </c>
      <c r="K138" s="23">
        <v>0.43</v>
      </c>
      <c r="L138" s="23">
        <v>0.41099999999999998</v>
      </c>
      <c r="M138" s="23">
        <v>0.41017596000000001</v>
      </c>
      <c r="N138" s="23">
        <v>0.43918798347165966</v>
      </c>
      <c r="O138" s="23">
        <v>0.36</v>
      </c>
      <c r="P138" s="215">
        <v>0.32815700000000003</v>
      </c>
      <c r="Q138" s="215">
        <v>0.51854999999999996</v>
      </c>
      <c r="R138" s="23">
        <v>0.39</v>
      </c>
      <c r="S138" s="23">
        <v>0.4</v>
      </c>
      <c r="T138" s="23">
        <v>0.39923613441480127</v>
      </c>
      <c r="U138" s="23">
        <v>0.44</v>
      </c>
      <c r="V138" s="23">
        <v>0.42</v>
      </c>
      <c r="W138" s="23">
        <v>0.43</v>
      </c>
      <c r="X138" s="23">
        <v>0.45999999999999996</v>
      </c>
      <c r="Y138" s="23">
        <v>0.38</v>
      </c>
      <c r="Z138" s="23">
        <v>0.41447790000000001</v>
      </c>
      <c r="AA138" s="23">
        <v>0.37175186160000001</v>
      </c>
      <c r="AB138" s="23">
        <v>0.45000000000000007</v>
      </c>
      <c r="AC138" s="23">
        <v>0.4</v>
      </c>
      <c r="AD138" s="23">
        <v>0.375</v>
      </c>
      <c r="AE138" s="212"/>
      <c r="AF138" s="213"/>
      <c r="AG138" s="213"/>
      <c r="AH138" s="213"/>
      <c r="AI138" s="213"/>
      <c r="AJ138" s="213"/>
      <c r="AK138" s="213"/>
      <c r="AL138" s="213"/>
      <c r="AM138" s="213"/>
      <c r="AN138" s="213"/>
      <c r="AO138" s="213"/>
      <c r="AP138" s="213"/>
      <c r="AQ138" s="213"/>
      <c r="AR138" s="213"/>
      <c r="AS138" s="213"/>
      <c r="AT138" s="213"/>
      <c r="AU138" s="213"/>
      <c r="AV138" s="213"/>
      <c r="AW138" s="213"/>
      <c r="AX138" s="213"/>
      <c r="AY138" s="213"/>
      <c r="AZ138" s="213"/>
      <c r="BA138" s="213"/>
      <c r="BB138" s="213"/>
      <c r="BC138" s="213"/>
      <c r="BD138" s="213"/>
      <c r="BE138" s="213"/>
      <c r="BF138" s="213"/>
      <c r="BG138" s="213"/>
      <c r="BH138" s="213"/>
      <c r="BI138" s="213"/>
      <c r="BJ138" s="213"/>
      <c r="BK138" s="213"/>
      <c r="BL138" s="213"/>
      <c r="BM138" s="214">
        <v>0.41834512431245152</v>
      </c>
    </row>
    <row r="139" spans="1:65">
      <c r="A139" s="29"/>
      <c r="B139" s="19">
        <v>1</v>
      </c>
      <c r="C139" s="9">
        <v>5</v>
      </c>
      <c r="D139" s="23">
        <v>0.4</v>
      </c>
      <c r="E139" s="23">
        <v>0.45000000000000007</v>
      </c>
      <c r="F139" s="23">
        <v>0.43</v>
      </c>
      <c r="G139" s="23">
        <v>0.43</v>
      </c>
      <c r="H139" s="23">
        <v>0.45999999999999996</v>
      </c>
      <c r="I139" s="23">
        <v>0.45000000000000007</v>
      </c>
      <c r="J139" s="23">
        <v>0.44</v>
      </c>
      <c r="K139" s="23">
        <v>0.43</v>
      </c>
      <c r="L139" s="23">
        <v>0.40899999999999997</v>
      </c>
      <c r="M139" s="23">
        <v>0.40838576999999998</v>
      </c>
      <c r="N139" s="23">
        <v>0.43440089959003092</v>
      </c>
      <c r="O139" s="23">
        <v>0.37</v>
      </c>
      <c r="P139" s="215">
        <v>0.33398299999999997</v>
      </c>
      <c r="Q139" s="215">
        <v>0.51524999999999999</v>
      </c>
      <c r="R139" s="23">
        <v>0.39</v>
      </c>
      <c r="S139" s="23">
        <v>0.40999999999999992</v>
      </c>
      <c r="T139" s="23">
        <v>0.37918035875013872</v>
      </c>
      <c r="U139" s="23">
        <v>0.43</v>
      </c>
      <c r="V139" s="23">
        <v>0.42</v>
      </c>
      <c r="W139" s="23">
        <v>0.43</v>
      </c>
      <c r="X139" s="23">
        <v>0.46999999999999992</v>
      </c>
      <c r="Y139" s="23">
        <v>0.37</v>
      </c>
      <c r="Z139" s="23">
        <v>0.41798959999999996</v>
      </c>
      <c r="AA139" s="23">
        <v>0.39044186329999997</v>
      </c>
      <c r="AB139" s="23">
        <v>0.45000000000000007</v>
      </c>
      <c r="AC139" s="23">
        <v>0.4</v>
      </c>
      <c r="AD139" s="23">
        <v>0.36599999999999999</v>
      </c>
      <c r="AE139" s="212"/>
      <c r="AF139" s="213"/>
      <c r="AG139" s="213"/>
      <c r="AH139" s="213"/>
      <c r="AI139" s="213"/>
      <c r="AJ139" s="213"/>
      <c r="AK139" s="213"/>
      <c r="AL139" s="213"/>
      <c r="AM139" s="213"/>
      <c r="AN139" s="213"/>
      <c r="AO139" s="213"/>
      <c r="AP139" s="213"/>
      <c r="AQ139" s="213"/>
      <c r="AR139" s="213"/>
      <c r="AS139" s="213"/>
      <c r="AT139" s="213"/>
      <c r="AU139" s="213"/>
      <c r="AV139" s="213"/>
      <c r="AW139" s="213"/>
      <c r="AX139" s="213"/>
      <c r="AY139" s="213"/>
      <c r="AZ139" s="213"/>
      <c r="BA139" s="213"/>
      <c r="BB139" s="213"/>
      <c r="BC139" s="213"/>
      <c r="BD139" s="213"/>
      <c r="BE139" s="213"/>
      <c r="BF139" s="213"/>
      <c r="BG139" s="213"/>
      <c r="BH139" s="213"/>
      <c r="BI139" s="213"/>
      <c r="BJ139" s="213"/>
      <c r="BK139" s="213"/>
      <c r="BL139" s="213"/>
      <c r="BM139" s="214">
        <v>78</v>
      </c>
    </row>
    <row r="140" spans="1:65">
      <c r="A140" s="29"/>
      <c r="B140" s="19">
        <v>1</v>
      </c>
      <c r="C140" s="9">
        <v>6</v>
      </c>
      <c r="D140" s="23">
        <v>0.41000000000000003</v>
      </c>
      <c r="E140" s="23">
        <v>0.45000000000000007</v>
      </c>
      <c r="F140" s="23">
        <v>0.43</v>
      </c>
      <c r="G140" s="23">
        <v>0.43</v>
      </c>
      <c r="H140" s="23">
        <v>0.43</v>
      </c>
      <c r="I140" s="23">
        <v>0.45000000000000007</v>
      </c>
      <c r="J140" s="23">
        <v>0.45999999999999996</v>
      </c>
      <c r="K140" s="23">
        <v>0.44</v>
      </c>
      <c r="L140" s="23">
        <v>0.41199999999999998</v>
      </c>
      <c r="M140" s="23">
        <v>0.41845987999999995</v>
      </c>
      <c r="N140" s="23">
        <v>0.42560266417552495</v>
      </c>
      <c r="O140" s="23">
        <v>0.37</v>
      </c>
      <c r="P140" s="215">
        <v>0.32242599999999999</v>
      </c>
      <c r="Q140" s="215">
        <v>0.51545000000000007</v>
      </c>
      <c r="R140" s="23">
        <v>0.40999999999999992</v>
      </c>
      <c r="S140" s="23">
        <v>0.40999999999999992</v>
      </c>
      <c r="T140" s="23">
        <v>0.38250607442320572</v>
      </c>
      <c r="U140" s="23">
        <v>0.44</v>
      </c>
      <c r="V140" s="23">
        <v>0.42</v>
      </c>
      <c r="W140" s="23">
        <v>0.40999999999999992</v>
      </c>
      <c r="X140" s="23">
        <v>0.45999999999999996</v>
      </c>
      <c r="Y140" s="23">
        <v>0.38</v>
      </c>
      <c r="Z140" s="23">
        <v>0.4116013</v>
      </c>
      <c r="AA140" s="23">
        <v>0.37455092239999999</v>
      </c>
      <c r="AB140" s="23">
        <v>0.45000000000000007</v>
      </c>
      <c r="AC140" s="23">
        <v>0.4</v>
      </c>
      <c r="AD140" s="23">
        <v>0.371</v>
      </c>
      <c r="AE140" s="212"/>
      <c r="AF140" s="213"/>
      <c r="AG140" s="213"/>
      <c r="AH140" s="213"/>
      <c r="AI140" s="213"/>
      <c r="AJ140" s="213"/>
      <c r="AK140" s="213"/>
      <c r="AL140" s="213"/>
      <c r="AM140" s="213"/>
      <c r="AN140" s="213"/>
      <c r="AO140" s="213"/>
      <c r="AP140" s="213"/>
      <c r="AQ140" s="213"/>
      <c r="AR140" s="213"/>
      <c r="AS140" s="213"/>
      <c r="AT140" s="213"/>
      <c r="AU140" s="213"/>
      <c r="AV140" s="213"/>
      <c r="AW140" s="213"/>
      <c r="AX140" s="213"/>
      <c r="AY140" s="213"/>
      <c r="AZ140" s="213"/>
      <c r="BA140" s="213"/>
      <c r="BB140" s="213"/>
      <c r="BC140" s="213"/>
      <c r="BD140" s="213"/>
      <c r="BE140" s="213"/>
      <c r="BF140" s="213"/>
      <c r="BG140" s="213"/>
      <c r="BH140" s="213"/>
      <c r="BI140" s="213"/>
      <c r="BJ140" s="213"/>
      <c r="BK140" s="213"/>
      <c r="BL140" s="213"/>
      <c r="BM140" s="54"/>
    </row>
    <row r="141" spans="1:65">
      <c r="A141" s="29"/>
      <c r="B141" s="20" t="s">
        <v>263</v>
      </c>
      <c r="C141" s="12"/>
      <c r="D141" s="217">
        <v>0.40333333333333332</v>
      </c>
      <c r="E141" s="217">
        <v>0.44333333333333341</v>
      </c>
      <c r="F141" s="217">
        <v>0.42666666666666669</v>
      </c>
      <c r="G141" s="217">
        <v>0.43</v>
      </c>
      <c r="H141" s="217">
        <v>0.48666666666666675</v>
      </c>
      <c r="I141" s="217">
        <v>0.45166666666666672</v>
      </c>
      <c r="J141" s="217">
        <v>0.44500000000000001</v>
      </c>
      <c r="K141" s="217">
        <v>0.4383333333333333</v>
      </c>
      <c r="L141" s="217">
        <v>0.41233333333333327</v>
      </c>
      <c r="M141" s="217">
        <v>0.41726944166666669</v>
      </c>
      <c r="N141" s="217">
        <v>0.43251578393117068</v>
      </c>
      <c r="O141" s="217">
        <v>0.37166666666666665</v>
      </c>
      <c r="P141" s="217">
        <v>0.374029</v>
      </c>
      <c r="Q141" s="217">
        <v>0.51751999999999998</v>
      </c>
      <c r="R141" s="217">
        <v>0.40000000000000008</v>
      </c>
      <c r="S141" s="217">
        <v>0.40666666666666673</v>
      </c>
      <c r="T141" s="217">
        <v>0.39269845446345197</v>
      </c>
      <c r="U141" s="217">
        <v>0.4366666666666667</v>
      </c>
      <c r="V141" s="217">
        <v>0.42499999999999999</v>
      </c>
      <c r="W141" s="217">
        <v>0.42166666666666669</v>
      </c>
      <c r="X141" s="217">
        <v>0.45500000000000002</v>
      </c>
      <c r="Y141" s="217">
        <v>0.38166666666666665</v>
      </c>
      <c r="Z141" s="217">
        <v>0.41466361666666668</v>
      </c>
      <c r="AA141" s="217">
        <v>0.37981414441666667</v>
      </c>
      <c r="AB141" s="217">
        <v>0.44833333333333347</v>
      </c>
      <c r="AC141" s="217">
        <v>0.40333333333333327</v>
      </c>
      <c r="AD141" s="217">
        <v>0.3715</v>
      </c>
      <c r="AE141" s="212"/>
      <c r="AF141" s="213"/>
      <c r="AG141" s="213"/>
      <c r="AH141" s="213"/>
      <c r="AI141" s="213"/>
      <c r="AJ141" s="213"/>
      <c r="AK141" s="213"/>
      <c r="AL141" s="213"/>
      <c r="AM141" s="213"/>
      <c r="AN141" s="213"/>
      <c r="AO141" s="213"/>
      <c r="AP141" s="213"/>
      <c r="AQ141" s="213"/>
      <c r="AR141" s="213"/>
      <c r="AS141" s="213"/>
      <c r="AT141" s="213"/>
      <c r="AU141" s="213"/>
      <c r="AV141" s="213"/>
      <c r="AW141" s="213"/>
      <c r="AX141" s="213"/>
      <c r="AY141" s="213"/>
      <c r="AZ141" s="213"/>
      <c r="BA141" s="213"/>
      <c r="BB141" s="213"/>
      <c r="BC141" s="213"/>
      <c r="BD141" s="213"/>
      <c r="BE141" s="213"/>
      <c r="BF141" s="213"/>
      <c r="BG141" s="213"/>
      <c r="BH141" s="213"/>
      <c r="BI141" s="213"/>
      <c r="BJ141" s="213"/>
      <c r="BK141" s="213"/>
      <c r="BL141" s="213"/>
      <c r="BM141" s="54"/>
    </row>
    <row r="142" spans="1:65">
      <c r="A142" s="29"/>
      <c r="B142" s="3" t="s">
        <v>264</v>
      </c>
      <c r="C142" s="28"/>
      <c r="D142" s="23">
        <v>0.4</v>
      </c>
      <c r="E142" s="23">
        <v>0.44500000000000006</v>
      </c>
      <c r="F142" s="23">
        <v>0.43</v>
      </c>
      <c r="G142" s="23">
        <v>0.43</v>
      </c>
      <c r="H142" s="23">
        <v>0.47</v>
      </c>
      <c r="I142" s="23">
        <v>0.45000000000000007</v>
      </c>
      <c r="J142" s="23">
        <v>0.44</v>
      </c>
      <c r="K142" s="23">
        <v>0.44</v>
      </c>
      <c r="L142" s="23">
        <v>0.41</v>
      </c>
      <c r="M142" s="23">
        <v>0.41774709999999998</v>
      </c>
      <c r="N142" s="23">
        <v>0.4326260630325201</v>
      </c>
      <c r="O142" s="23">
        <v>0.37</v>
      </c>
      <c r="P142" s="23">
        <v>0.32529150000000001</v>
      </c>
      <c r="Q142" s="23">
        <v>0.51841999999999999</v>
      </c>
      <c r="R142" s="23">
        <v>0.4</v>
      </c>
      <c r="S142" s="23">
        <v>0.40499999999999997</v>
      </c>
      <c r="T142" s="23">
        <v>0.3966030000620262</v>
      </c>
      <c r="U142" s="23">
        <v>0.44</v>
      </c>
      <c r="V142" s="23">
        <v>0.42</v>
      </c>
      <c r="W142" s="23">
        <v>0.42</v>
      </c>
      <c r="X142" s="23">
        <v>0.45500000000000002</v>
      </c>
      <c r="Y142" s="23">
        <v>0.38</v>
      </c>
      <c r="Z142" s="23">
        <v>0.41349750000000002</v>
      </c>
      <c r="AA142" s="23">
        <v>0.38189574199999998</v>
      </c>
      <c r="AB142" s="23">
        <v>0.45000000000000007</v>
      </c>
      <c r="AC142" s="23">
        <v>0.4</v>
      </c>
      <c r="AD142" s="23">
        <v>0.3715</v>
      </c>
      <c r="AE142" s="212"/>
      <c r="AF142" s="213"/>
      <c r="AG142" s="213"/>
      <c r="AH142" s="213"/>
      <c r="AI142" s="213"/>
      <c r="AJ142" s="213"/>
      <c r="AK142" s="213"/>
      <c r="AL142" s="213"/>
      <c r="AM142" s="213"/>
      <c r="AN142" s="213"/>
      <c r="AO142" s="213"/>
      <c r="AP142" s="213"/>
      <c r="AQ142" s="213"/>
      <c r="AR142" s="213"/>
      <c r="AS142" s="213"/>
      <c r="AT142" s="213"/>
      <c r="AU142" s="213"/>
      <c r="AV142" s="213"/>
      <c r="AW142" s="213"/>
      <c r="AX142" s="213"/>
      <c r="AY142" s="213"/>
      <c r="AZ142" s="213"/>
      <c r="BA142" s="213"/>
      <c r="BB142" s="213"/>
      <c r="BC142" s="213"/>
      <c r="BD142" s="213"/>
      <c r="BE142" s="213"/>
      <c r="BF142" s="213"/>
      <c r="BG142" s="213"/>
      <c r="BH142" s="213"/>
      <c r="BI142" s="213"/>
      <c r="BJ142" s="213"/>
      <c r="BK142" s="213"/>
      <c r="BL142" s="213"/>
      <c r="BM142" s="54"/>
    </row>
    <row r="143" spans="1:65">
      <c r="A143" s="29"/>
      <c r="B143" s="3" t="s">
        <v>265</v>
      </c>
      <c r="C143" s="28"/>
      <c r="D143" s="23">
        <v>5.1639777949432268E-3</v>
      </c>
      <c r="E143" s="23">
        <v>8.1649658092772942E-3</v>
      </c>
      <c r="F143" s="23">
        <v>5.1639777949432268E-3</v>
      </c>
      <c r="G143" s="23">
        <v>0</v>
      </c>
      <c r="H143" s="23">
        <v>4.8853522561496728E-2</v>
      </c>
      <c r="I143" s="23">
        <v>1.4719601443879732E-2</v>
      </c>
      <c r="J143" s="23">
        <v>8.3666002653407495E-3</v>
      </c>
      <c r="K143" s="23">
        <v>7.5277265270908339E-3</v>
      </c>
      <c r="L143" s="23">
        <v>5.8537737116040557E-3</v>
      </c>
      <c r="M143" s="23">
        <v>7.8431125615317145E-3</v>
      </c>
      <c r="N143" s="23">
        <v>5.2093060615039056E-3</v>
      </c>
      <c r="O143" s="23">
        <v>9.8319208025017587E-3</v>
      </c>
      <c r="P143" s="23">
        <v>0.12255191781608321</v>
      </c>
      <c r="Q143" s="23">
        <v>1.6948392254134057E-3</v>
      </c>
      <c r="R143" s="23">
        <v>8.9442719099991179E-3</v>
      </c>
      <c r="S143" s="23">
        <v>8.16496580927723E-3</v>
      </c>
      <c r="T143" s="23">
        <v>9.5573978329865986E-3</v>
      </c>
      <c r="U143" s="23">
        <v>5.1639777949432268E-3</v>
      </c>
      <c r="V143" s="23">
        <v>8.3666002653407633E-3</v>
      </c>
      <c r="W143" s="23">
        <v>7.5277265270908339E-3</v>
      </c>
      <c r="X143" s="23">
        <v>1.0488088481701472E-2</v>
      </c>
      <c r="Y143" s="23">
        <v>9.8319208025017587E-3</v>
      </c>
      <c r="Z143" s="23">
        <v>4.5541238869475789E-3</v>
      </c>
      <c r="AA143" s="23">
        <v>1.1765144846153425E-2</v>
      </c>
      <c r="AB143" s="23">
        <v>4.0824829046386558E-3</v>
      </c>
      <c r="AC143" s="23">
        <v>5.1639777949431696E-3</v>
      </c>
      <c r="AD143" s="23">
        <v>4.13521462562707E-3</v>
      </c>
      <c r="AE143" s="212"/>
      <c r="AF143" s="213"/>
      <c r="AG143" s="213"/>
      <c r="AH143" s="213"/>
      <c r="AI143" s="213"/>
      <c r="AJ143" s="213"/>
      <c r="AK143" s="213"/>
      <c r="AL143" s="213"/>
      <c r="AM143" s="213"/>
      <c r="AN143" s="213"/>
      <c r="AO143" s="213"/>
      <c r="AP143" s="213"/>
      <c r="AQ143" s="213"/>
      <c r="AR143" s="213"/>
      <c r="AS143" s="213"/>
      <c r="AT143" s="213"/>
      <c r="AU143" s="213"/>
      <c r="AV143" s="213"/>
      <c r="AW143" s="213"/>
      <c r="AX143" s="213"/>
      <c r="AY143" s="213"/>
      <c r="AZ143" s="213"/>
      <c r="BA143" s="213"/>
      <c r="BB143" s="213"/>
      <c r="BC143" s="213"/>
      <c r="BD143" s="213"/>
      <c r="BE143" s="213"/>
      <c r="BF143" s="213"/>
      <c r="BG143" s="213"/>
      <c r="BH143" s="213"/>
      <c r="BI143" s="213"/>
      <c r="BJ143" s="213"/>
      <c r="BK143" s="213"/>
      <c r="BL143" s="213"/>
      <c r="BM143" s="54"/>
    </row>
    <row r="144" spans="1:65">
      <c r="A144" s="29"/>
      <c r="B144" s="3" t="s">
        <v>87</v>
      </c>
      <c r="C144" s="28"/>
      <c r="D144" s="13">
        <v>1.2803250731264199E-2</v>
      </c>
      <c r="E144" s="13">
        <v>1.8417216111151789E-2</v>
      </c>
      <c r="F144" s="13">
        <v>1.2103072956898187E-2</v>
      </c>
      <c r="G144" s="13">
        <v>0</v>
      </c>
      <c r="H144" s="13">
        <v>0.10038395046882888</v>
      </c>
      <c r="I144" s="13">
        <v>3.2589523491984643E-2</v>
      </c>
      <c r="J144" s="13">
        <v>1.8801348910878087E-2</v>
      </c>
      <c r="K144" s="13">
        <v>1.7173520594123578E-2</v>
      </c>
      <c r="L144" s="13">
        <v>1.4196702615046216E-2</v>
      </c>
      <c r="M144" s="13">
        <v>1.8796278323676384E-2</v>
      </c>
      <c r="N144" s="13">
        <v>1.2044198743814861E-2</v>
      </c>
      <c r="O144" s="13">
        <v>2.6453598571753612E-2</v>
      </c>
      <c r="P144" s="13">
        <v>0.32765351835307749</v>
      </c>
      <c r="Q144" s="13">
        <v>3.274925076158227E-3</v>
      </c>
      <c r="R144" s="13">
        <v>2.236067977499779E-2</v>
      </c>
      <c r="S144" s="13">
        <v>2.0077784776911217E-2</v>
      </c>
      <c r="T144" s="13">
        <v>2.4337752604717967E-2</v>
      </c>
      <c r="U144" s="13">
        <v>1.1825903347198229E-2</v>
      </c>
      <c r="V144" s="13">
        <v>1.9686118271390031E-2</v>
      </c>
      <c r="W144" s="13">
        <v>1.7852315874523714E-2</v>
      </c>
      <c r="X144" s="13">
        <v>2.3050743915827409E-2</v>
      </c>
      <c r="Y144" s="13">
        <v>2.5760491185594127E-2</v>
      </c>
      <c r="Z144" s="13">
        <v>1.0982694656349552E-2</v>
      </c>
      <c r="AA144" s="13">
        <v>3.0976057682693181E-2</v>
      </c>
      <c r="AB144" s="13">
        <v>9.1059098244728361E-3</v>
      </c>
      <c r="AC144" s="13">
        <v>1.2803250731264058E-2</v>
      </c>
      <c r="AD144" s="13">
        <v>1.1131129544083634E-2</v>
      </c>
      <c r="AE144" s="14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3"/>
    </row>
    <row r="145" spans="1:65">
      <c r="A145" s="29"/>
      <c r="B145" s="3" t="s">
        <v>266</v>
      </c>
      <c r="C145" s="28"/>
      <c r="D145" s="13">
        <v>-3.5883747907400676E-2</v>
      </c>
      <c r="E145" s="13">
        <v>5.9731087010873818E-2</v>
      </c>
      <c r="F145" s="13">
        <v>1.9891572461592899E-2</v>
      </c>
      <c r="G145" s="13">
        <v>2.785947537144895E-2</v>
      </c>
      <c r="H145" s="13">
        <v>0.16331382483900447</v>
      </c>
      <c r="I145" s="13">
        <v>7.9650844285514388E-2</v>
      </c>
      <c r="J145" s="13">
        <v>6.3715038465801843E-2</v>
      </c>
      <c r="K145" s="13">
        <v>4.7779232646089298E-2</v>
      </c>
      <c r="L145" s="13">
        <v>-1.4370410050789095E-2</v>
      </c>
      <c r="M145" s="13">
        <v>-2.5712804650291909E-3</v>
      </c>
      <c r="N145" s="13">
        <v>3.3873132003172213E-2</v>
      </c>
      <c r="O145" s="13">
        <v>-0.11157882555103449</v>
      </c>
      <c r="P145" s="13">
        <v>-0.10593197275881938</v>
      </c>
      <c r="Q145" s="13">
        <v>0.23706473417263307</v>
      </c>
      <c r="R145" s="13">
        <v>-4.3851650817256616E-2</v>
      </c>
      <c r="S145" s="13">
        <v>-2.7915844997544292E-2</v>
      </c>
      <c r="T145" s="13">
        <v>-6.1305052595389431E-2</v>
      </c>
      <c r="U145" s="13">
        <v>4.3795281191161495E-2</v>
      </c>
      <c r="V145" s="13">
        <v>1.5907621006664652E-2</v>
      </c>
      <c r="W145" s="13">
        <v>7.9397180968083791E-3</v>
      </c>
      <c r="X145" s="13">
        <v>8.7618747195370439E-2</v>
      </c>
      <c r="Y145" s="13">
        <v>-8.7675116821465893E-2</v>
      </c>
      <c r="Z145" s="13">
        <v>-8.8001686450520644E-3</v>
      </c>
      <c r="AA145" s="13">
        <v>-9.2103332049370379E-2</v>
      </c>
      <c r="AB145" s="13">
        <v>7.1682941375658338E-2</v>
      </c>
      <c r="AC145" s="13">
        <v>-3.5883747907400787E-2</v>
      </c>
      <c r="AD145" s="13">
        <v>-0.11197722069652727</v>
      </c>
      <c r="AE145" s="14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3"/>
    </row>
    <row r="146" spans="1:65">
      <c r="A146" s="29"/>
      <c r="B146" s="45" t="s">
        <v>267</v>
      </c>
      <c r="C146" s="46"/>
      <c r="D146" s="44">
        <v>0.56999999999999995</v>
      </c>
      <c r="E146" s="44">
        <v>0.67</v>
      </c>
      <c r="F146" s="44">
        <v>0.16</v>
      </c>
      <c r="G146" s="44">
        <v>0.26</v>
      </c>
      <c r="H146" s="44">
        <v>2.02</v>
      </c>
      <c r="I146" s="44">
        <v>0.93</v>
      </c>
      <c r="J146" s="44">
        <v>0.73</v>
      </c>
      <c r="K146" s="44">
        <v>0.52</v>
      </c>
      <c r="L146" s="44">
        <v>0.28999999999999998</v>
      </c>
      <c r="M146" s="44">
        <v>0.14000000000000001</v>
      </c>
      <c r="N146" s="44">
        <v>0.34</v>
      </c>
      <c r="O146" s="44">
        <v>1.56</v>
      </c>
      <c r="P146" s="44">
        <v>1.48</v>
      </c>
      <c r="Q146" s="44">
        <v>2.98</v>
      </c>
      <c r="R146" s="44">
        <v>0.67</v>
      </c>
      <c r="S146" s="44">
        <v>0.47</v>
      </c>
      <c r="T146" s="44">
        <v>0.9</v>
      </c>
      <c r="U146" s="44">
        <v>0.47</v>
      </c>
      <c r="V146" s="44">
        <v>0.1</v>
      </c>
      <c r="W146" s="44">
        <v>0</v>
      </c>
      <c r="X146" s="44">
        <v>1.04</v>
      </c>
      <c r="Y146" s="44">
        <v>1.24</v>
      </c>
      <c r="Z146" s="44">
        <v>0.22</v>
      </c>
      <c r="AA146" s="44">
        <v>1.3</v>
      </c>
      <c r="AB146" s="44">
        <v>0.83</v>
      </c>
      <c r="AC146" s="44">
        <v>0.56999999999999995</v>
      </c>
      <c r="AD146" s="44">
        <v>1.56</v>
      </c>
      <c r="AE146" s="14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53"/>
    </row>
    <row r="147" spans="1:65">
      <c r="B147" s="3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BM147" s="53"/>
    </row>
    <row r="148" spans="1:65" ht="15">
      <c r="B148" s="8" t="s">
        <v>500</v>
      </c>
      <c r="BM148" s="27" t="s">
        <v>67</v>
      </c>
    </row>
    <row r="149" spans="1:65" ht="15">
      <c r="A149" s="24" t="s">
        <v>19</v>
      </c>
      <c r="B149" s="18" t="s">
        <v>110</v>
      </c>
      <c r="C149" s="15" t="s">
        <v>111</v>
      </c>
      <c r="D149" s="16" t="s">
        <v>226</v>
      </c>
      <c r="E149" s="17" t="s">
        <v>226</v>
      </c>
      <c r="F149" s="17" t="s">
        <v>226</v>
      </c>
      <c r="G149" s="17" t="s">
        <v>226</v>
      </c>
      <c r="H149" s="17" t="s">
        <v>226</v>
      </c>
      <c r="I149" s="17" t="s">
        <v>226</v>
      </c>
      <c r="J149" s="17" t="s">
        <v>226</v>
      </c>
      <c r="K149" s="17" t="s">
        <v>226</v>
      </c>
      <c r="L149" s="17" t="s">
        <v>226</v>
      </c>
      <c r="M149" s="17" t="s">
        <v>226</v>
      </c>
      <c r="N149" s="17" t="s">
        <v>226</v>
      </c>
      <c r="O149" s="17" t="s">
        <v>226</v>
      </c>
      <c r="P149" s="17" t="s">
        <v>226</v>
      </c>
      <c r="Q149" s="17" t="s">
        <v>226</v>
      </c>
      <c r="R149" s="17" t="s">
        <v>226</v>
      </c>
      <c r="S149" s="17" t="s">
        <v>226</v>
      </c>
      <c r="T149" s="17" t="s">
        <v>226</v>
      </c>
      <c r="U149" s="17" t="s">
        <v>226</v>
      </c>
      <c r="V149" s="17" t="s">
        <v>226</v>
      </c>
      <c r="W149" s="17" t="s">
        <v>226</v>
      </c>
      <c r="X149" s="17" t="s">
        <v>226</v>
      </c>
      <c r="Y149" s="17" t="s">
        <v>226</v>
      </c>
      <c r="Z149" s="17" t="s">
        <v>226</v>
      </c>
      <c r="AA149" s="17" t="s">
        <v>226</v>
      </c>
      <c r="AB149" s="17" t="s">
        <v>226</v>
      </c>
      <c r="AC149" s="14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1</v>
      </c>
    </row>
    <row r="150" spans="1:65">
      <c r="A150" s="29"/>
      <c r="B150" s="19" t="s">
        <v>227</v>
      </c>
      <c r="C150" s="9" t="s">
        <v>227</v>
      </c>
      <c r="D150" s="141" t="s">
        <v>229</v>
      </c>
      <c r="E150" s="142" t="s">
        <v>230</v>
      </c>
      <c r="F150" s="142" t="s">
        <v>231</v>
      </c>
      <c r="G150" s="142" t="s">
        <v>232</v>
      </c>
      <c r="H150" s="142" t="s">
        <v>233</v>
      </c>
      <c r="I150" s="142" t="s">
        <v>234</v>
      </c>
      <c r="J150" s="142" t="s">
        <v>235</v>
      </c>
      <c r="K150" s="142" t="s">
        <v>236</v>
      </c>
      <c r="L150" s="142" t="s">
        <v>237</v>
      </c>
      <c r="M150" s="142" t="s">
        <v>238</v>
      </c>
      <c r="N150" s="142" t="s">
        <v>239</v>
      </c>
      <c r="O150" s="142" t="s">
        <v>240</v>
      </c>
      <c r="P150" s="142" t="s">
        <v>241</v>
      </c>
      <c r="Q150" s="142" t="s">
        <v>244</v>
      </c>
      <c r="R150" s="142" t="s">
        <v>245</v>
      </c>
      <c r="S150" s="142" t="s">
        <v>246</v>
      </c>
      <c r="T150" s="142" t="s">
        <v>247</v>
      </c>
      <c r="U150" s="142" t="s">
        <v>271</v>
      </c>
      <c r="V150" s="142" t="s">
        <v>248</v>
      </c>
      <c r="W150" s="142" t="s">
        <v>249</v>
      </c>
      <c r="X150" s="142" t="s">
        <v>250</v>
      </c>
      <c r="Y150" s="142" t="s">
        <v>251</v>
      </c>
      <c r="Z150" s="142" t="s">
        <v>254</v>
      </c>
      <c r="AA150" s="142" t="s">
        <v>255</v>
      </c>
      <c r="AB150" s="142" t="s">
        <v>256</v>
      </c>
      <c r="AC150" s="14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 t="s">
        <v>3</v>
      </c>
    </row>
    <row r="151" spans="1:65">
      <c r="A151" s="29"/>
      <c r="B151" s="19"/>
      <c r="C151" s="9"/>
      <c r="D151" s="10" t="s">
        <v>274</v>
      </c>
      <c r="E151" s="11" t="s">
        <v>273</v>
      </c>
      <c r="F151" s="11" t="s">
        <v>273</v>
      </c>
      <c r="G151" s="11" t="s">
        <v>273</v>
      </c>
      <c r="H151" s="11" t="s">
        <v>273</v>
      </c>
      <c r="I151" s="11" t="s">
        <v>273</v>
      </c>
      <c r="J151" s="11" t="s">
        <v>273</v>
      </c>
      <c r="K151" s="11" t="s">
        <v>273</v>
      </c>
      <c r="L151" s="11" t="s">
        <v>273</v>
      </c>
      <c r="M151" s="11" t="s">
        <v>294</v>
      </c>
      <c r="N151" s="11" t="s">
        <v>273</v>
      </c>
      <c r="O151" s="11" t="s">
        <v>274</v>
      </c>
      <c r="P151" s="11" t="s">
        <v>274</v>
      </c>
      <c r="Q151" s="11" t="s">
        <v>294</v>
      </c>
      <c r="R151" s="11" t="s">
        <v>274</v>
      </c>
      <c r="S151" s="11" t="s">
        <v>274</v>
      </c>
      <c r="T151" s="11" t="s">
        <v>274</v>
      </c>
      <c r="U151" s="11" t="s">
        <v>273</v>
      </c>
      <c r="V151" s="11" t="s">
        <v>273</v>
      </c>
      <c r="W151" s="11" t="s">
        <v>294</v>
      </c>
      <c r="X151" s="11" t="s">
        <v>274</v>
      </c>
      <c r="Y151" s="11" t="s">
        <v>294</v>
      </c>
      <c r="Z151" s="11" t="s">
        <v>274</v>
      </c>
      <c r="AA151" s="11" t="s">
        <v>274</v>
      </c>
      <c r="AB151" s="11" t="s">
        <v>294</v>
      </c>
      <c r="AC151" s="14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>
        <v>2</v>
      </c>
    </row>
    <row r="152" spans="1:65">
      <c r="A152" s="29"/>
      <c r="B152" s="19"/>
      <c r="C152" s="9"/>
      <c r="D152" s="25" t="s">
        <v>295</v>
      </c>
      <c r="E152" s="25" t="s">
        <v>296</v>
      </c>
      <c r="F152" s="25" t="s">
        <v>262</v>
      </c>
      <c r="G152" s="25" t="s">
        <v>297</v>
      </c>
      <c r="H152" s="25" t="s">
        <v>296</v>
      </c>
      <c r="I152" s="25" t="s">
        <v>296</v>
      </c>
      <c r="J152" s="25" t="s">
        <v>296</v>
      </c>
      <c r="K152" s="25" t="s">
        <v>296</v>
      </c>
      <c r="L152" s="25" t="s">
        <v>296</v>
      </c>
      <c r="M152" s="25" t="s">
        <v>296</v>
      </c>
      <c r="N152" s="25" t="s">
        <v>298</v>
      </c>
      <c r="O152" s="25" t="s">
        <v>296</v>
      </c>
      <c r="P152" s="25" t="s">
        <v>296</v>
      </c>
      <c r="Q152" s="25" t="s">
        <v>295</v>
      </c>
      <c r="R152" s="25" t="s">
        <v>297</v>
      </c>
      <c r="S152" s="25" t="s">
        <v>295</v>
      </c>
      <c r="T152" s="25" t="s">
        <v>298</v>
      </c>
      <c r="U152" s="25" t="s">
        <v>296</v>
      </c>
      <c r="V152" s="25" t="s">
        <v>296</v>
      </c>
      <c r="W152" s="25" t="s">
        <v>296</v>
      </c>
      <c r="X152" s="25" t="s">
        <v>296</v>
      </c>
      <c r="Y152" s="25" t="s">
        <v>297</v>
      </c>
      <c r="Z152" s="25" t="s">
        <v>297</v>
      </c>
      <c r="AA152" s="25" t="s">
        <v>297</v>
      </c>
      <c r="AB152" s="25" t="s">
        <v>297</v>
      </c>
      <c r="AC152" s="14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7">
        <v>2</v>
      </c>
    </row>
    <row r="153" spans="1:65">
      <c r="A153" s="29"/>
      <c r="B153" s="18">
        <v>1</v>
      </c>
      <c r="C153" s="14">
        <v>1</v>
      </c>
      <c r="D153" s="21">
        <v>0.53</v>
      </c>
      <c r="E153" s="137">
        <v>0.7</v>
      </c>
      <c r="F153" s="21">
        <v>0.54</v>
      </c>
      <c r="G153" s="21">
        <v>0.56000000000000005</v>
      </c>
      <c r="H153" s="21">
        <v>0.51</v>
      </c>
      <c r="I153" s="21">
        <v>0.53</v>
      </c>
      <c r="J153" s="21">
        <v>0.56000000000000005</v>
      </c>
      <c r="K153" s="21">
        <v>0.51</v>
      </c>
      <c r="L153" s="21">
        <v>0.55500000000000005</v>
      </c>
      <c r="M153" s="137">
        <v>0.11145599999999999</v>
      </c>
      <c r="N153" s="21">
        <v>0.52650836745002161</v>
      </c>
      <c r="O153" s="21">
        <v>0.57999999999999996</v>
      </c>
      <c r="P153" s="137">
        <v>3.34</v>
      </c>
      <c r="Q153" s="137" t="s">
        <v>102</v>
      </c>
      <c r="R153" s="21">
        <v>0.6</v>
      </c>
      <c r="S153" s="21">
        <v>0.58583633599566054</v>
      </c>
      <c r="T153" s="137" t="s">
        <v>102</v>
      </c>
      <c r="U153" s="21">
        <v>0.52</v>
      </c>
      <c r="V153" s="21">
        <v>0.51</v>
      </c>
      <c r="W153" s="21">
        <v>0.65</v>
      </c>
      <c r="X153" s="21">
        <v>0.62</v>
      </c>
      <c r="Y153" s="137" t="s">
        <v>104</v>
      </c>
      <c r="Z153" s="137">
        <v>0.6</v>
      </c>
      <c r="AA153" s="21">
        <v>0.67</v>
      </c>
      <c r="AB153" s="137" t="s">
        <v>102</v>
      </c>
      <c r="AC153" s="14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7">
        <v>1</v>
      </c>
    </row>
    <row r="154" spans="1:65">
      <c r="A154" s="29"/>
      <c r="B154" s="19">
        <v>1</v>
      </c>
      <c r="C154" s="9">
        <v>2</v>
      </c>
      <c r="D154" s="11">
        <v>0.55000000000000004</v>
      </c>
      <c r="E154" s="138">
        <v>0.6</v>
      </c>
      <c r="F154" s="11">
        <v>0.52</v>
      </c>
      <c r="G154" s="11">
        <v>0.56999999999999995</v>
      </c>
      <c r="H154" s="11">
        <v>0.53</v>
      </c>
      <c r="I154" s="11">
        <v>0.56000000000000005</v>
      </c>
      <c r="J154" s="11">
        <v>0.56000000000000005</v>
      </c>
      <c r="K154" s="11">
        <v>0.52</v>
      </c>
      <c r="L154" s="11">
        <v>0.53200000000000003</v>
      </c>
      <c r="M154" s="138">
        <v>0.13060799999999997</v>
      </c>
      <c r="N154" s="11">
        <v>0.53904025078737428</v>
      </c>
      <c r="O154" s="11">
        <v>0.47</v>
      </c>
      <c r="P154" s="138">
        <v>3.25</v>
      </c>
      <c r="Q154" s="138" t="s">
        <v>102</v>
      </c>
      <c r="R154" s="11">
        <v>0.61</v>
      </c>
      <c r="S154" s="11">
        <v>0.67478823019391054</v>
      </c>
      <c r="T154" s="138" t="s">
        <v>102</v>
      </c>
      <c r="U154" s="11">
        <v>0.52</v>
      </c>
      <c r="V154" s="11">
        <v>0.49</v>
      </c>
      <c r="W154" s="11">
        <v>0.63</v>
      </c>
      <c r="X154" s="11">
        <v>0.65</v>
      </c>
      <c r="Y154" s="138" t="s">
        <v>104</v>
      </c>
      <c r="Z154" s="138">
        <v>0.6</v>
      </c>
      <c r="AA154" s="11">
        <v>0.64</v>
      </c>
      <c r="AB154" s="138" t="s">
        <v>102</v>
      </c>
      <c r="AC154" s="14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7">
        <v>30</v>
      </c>
    </row>
    <row r="155" spans="1:65">
      <c r="A155" s="29"/>
      <c r="B155" s="19">
        <v>1</v>
      </c>
      <c r="C155" s="9">
        <v>3</v>
      </c>
      <c r="D155" s="11">
        <v>0.63</v>
      </c>
      <c r="E155" s="138">
        <v>0.7</v>
      </c>
      <c r="F155" s="11">
        <v>0.51</v>
      </c>
      <c r="G155" s="11">
        <v>0.56999999999999995</v>
      </c>
      <c r="H155" s="11">
        <v>0.52</v>
      </c>
      <c r="I155" s="11">
        <v>0.57999999999999996</v>
      </c>
      <c r="J155" s="139">
        <v>0.61</v>
      </c>
      <c r="K155" s="11">
        <v>0.53</v>
      </c>
      <c r="L155" s="11">
        <v>0.58299999999999996</v>
      </c>
      <c r="M155" s="138" t="s">
        <v>105</v>
      </c>
      <c r="N155" s="11">
        <v>0.52634376096669411</v>
      </c>
      <c r="O155" s="11">
        <v>0.4</v>
      </c>
      <c r="P155" s="138">
        <v>3.23</v>
      </c>
      <c r="Q155" s="138" t="s">
        <v>102</v>
      </c>
      <c r="R155" s="11">
        <v>0.65</v>
      </c>
      <c r="S155" s="11">
        <v>0.59568752513288148</v>
      </c>
      <c r="T155" s="138" t="s">
        <v>102</v>
      </c>
      <c r="U155" s="11">
        <v>0.52</v>
      </c>
      <c r="V155" s="11">
        <v>0.51</v>
      </c>
      <c r="W155" s="11">
        <v>0.66</v>
      </c>
      <c r="X155" s="11">
        <v>0.62</v>
      </c>
      <c r="Y155" s="138" t="s">
        <v>104</v>
      </c>
      <c r="Z155" s="138">
        <v>0.6</v>
      </c>
      <c r="AA155" s="11">
        <v>0.67</v>
      </c>
      <c r="AB155" s="138" t="s">
        <v>102</v>
      </c>
      <c r="AC155" s="14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7">
        <v>16</v>
      </c>
    </row>
    <row r="156" spans="1:65">
      <c r="A156" s="29"/>
      <c r="B156" s="19">
        <v>1</v>
      </c>
      <c r="C156" s="9">
        <v>4</v>
      </c>
      <c r="D156" s="11">
        <v>0.59</v>
      </c>
      <c r="E156" s="138">
        <v>0.7</v>
      </c>
      <c r="F156" s="11">
        <v>0.52</v>
      </c>
      <c r="G156" s="11">
        <v>0.56000000000000005</v>
      </c>
      <c r="H156" s="11">
        <v>0.51</v>
      </c>
      <c r="I156" s="11">
        <v>0.6</v>
      </c>
      <c r="J156" s="11">
        <v>0.55000000000000004</v>
      </c>
      <c r="K156" s="11">
        <v>0.53</v>
      </c>
      <c r="L156" s="11">
        <v>0.55700000000000005</v>
      </c>
      <c r="M156" s="138">
        <v>0.10222199999999998</v>
      </c>
      <c r="N156" s="11">
        <v>0.58228851172913254</v>
      </c>
      <c r="O156" s="11">
        <v>0.68</v>
      </c>
      <c r="P156" s="138">
        <v>3.14</v>
      </c>
      <c r="Q156" s="138" t="s">
        <v>102</v>
      </c>
      <c r="R156" s="11">
        <v>0.64</v>
      </c>
      <c r="S156" s="11">
        <v>0.65903489033319551</v>
      </c>
      <c r="T156" s="138" t="s">
        <v>102</v>
      </c>
      <c r="U156" s="11">
        <v>0.53</v>
      </c>
      <c r="V156" s="11">
        <v>0.52</v>
      </c>
      <c r="W156" s="11">
        <v>0.68</v>
      </c>
      <c r="X156" s="11">
        <v>0.59</v>
      </c>
      <c r="Y156" s="138" t="s">
        <v>104</v>
      </c>
      <c r="Z156" s="138">
        <v>0.6</v>
      </c>
      <c r="AA156" s="11">
        <v>0.67</v>
      </c>
      <c r="AB156" s="138" t="s">
        <v>102</v>
      </c>
      <c r="AC156" s="14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7">
        <v>0.56990027121521558</v>
      </c>
    </row>
    <row r="157" spans="1:65">
      <c r="A157" s="29"/>
      <c r="B157" s="19">
        <v>1</v>
      </c>
      <c r="C157" s="9">
        <v>5</v>
      </c>
      <c r="D157" s="11">
        <v>0.56000000000000005</v>
      </c>
      <c r="E157" s="138">
        <v>0.6</v>
      </c>
      <c r="F157" s="11">
        <v>0.53</v>
      </c>
      <c r="G157" s="11">
        <v>0.55000000000000004</v>
      </c>
      <c r="H157" s="11">
        <v>0.51</v>
      </c>
      <c r="I157" s="11">
        <v>0.56000000000000005</v>
      </c>
      <c r="J157" s="11">
        <v>0.55000000000000004</v>
      </c>
      <c r="K157" s="139">
        <v>0.57999999999999996</v>
      </c>
      <c r="L157" s="11">
        <v>0.55700000000000005</v>
      </c>
      <c r="M157" s="138">
        <v>0.11107799999999998</v>
      </c>
      <c r="N157" s="11">
        <v>0.55087816668758671</v>
      </c>
      <c r="O157" s="11">
        <v>0.64</v>
      </c>
      <c r="P157" s="138">
        <v>3.05</v>
      </c>
      <c r="Q157" s="138" t="s">
        <v>102</v>
      </c>
      <c r="R157" s="11">
        <v>0.67</v>
      </c>
      <c r="S157" s="11">
        <v>0.6120326521806505</v>
      </c>
      <c r="T157" s="138" t="s">
        <v>102</v>
      </c>
      <c r="U157" s="11">
        <v>0.51</v>
      </c>
      <c r="V157" s="11">
        <v>0.52</v>
      </c>
      <c r="W157" s="11">
        <v>0.68</v>
      </c>
      <c r="X157" s="11">
        <v>0.55000000000000004</v>
      </c>
      <c r="Y157" s="138" t="s">
        <v>104</v>
      </c>
      <c r="Z157" s="138">
        <v>0.5</v>
      </c>
      <c r="AA157" s="11">
        <v>0.69</v>
      </c>
      <c r="AB157" s="138" t="s">
        <v>102</v>
      </c>
      <c r="AC157" s="14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7">
        <v>79</v>
      </c>
    </row>
    <row r="158" spans="1:65">
      <c r="A158" s="29"/>
      <c r="B158" s="19">
        <v>1</v>
      </c>
      <c r="C158" s="9">
        <v>6</v>
      </c>
      <c r="D158" s="11">
        <v>0.57999999999999996</v>
      </c>
      <c r="E158" s="138">
        <v>0.6</v>
      </c>
      <c r="F158" s="11">
        <v>0.53</v>
      </c>
      <c r="G158" s="11">
        <v>0.57999999999999996</v>
      </c>
      <c r="H158" s="11">
        <v>0.5</v>
      </c>
      <c r="I158" s="11">
        <v>0.53</v>
      </c>
      <c r="J158" s="11">
        <v>0.56000000000000005</v>
      </c>
      <c r="K158" s="11">
        <v>0.54</v>
      </c>
      <c r="L158" s="11">
        <v>0.58599999999999997</v>
      </c>
      <c r="M158" s="138">
        <v>0.12621599999999999</v>
      </c>
      <c r="N158" s="11">
        <v>0.515498296773099</v>
      </c>
      <c r="O158" s="11">
        <v>0.56999999999999995</v>
      </c>
      <c r="P158" s="138">
        <v>3.13</v>
      </c>
      <c r="Q158" s="138" t="s">
        <v>102</v>
      </c>
      <c r="R158" s="11">
        <v>0.62</v>
      </c>
      <c r="S158" s="11">
        <v>0.54989067572178651</v>
      </c>
      <c r="T158" s="138" t="s">
        <v>102</v>
      </c>
      <c r="U158" s="11">
        <v>0.54</v>
      </c>
      <c r="V158" s="11">
        <v>0.53</v>
      </c>
      <c r="W158" s="11">
        <v>0.67</v>
      </c>
      <c r="X158" s="11">
        <v>0.56000000000000005</v>
      </c>
      <c r="Y158" s="138" t="s">
        <v>104</v>
      </c>
      <c r="Z158" s="138">
        <v>0.6</v>
      </c>
      <c r="AA158" s="11">
        <v>0.68</v>
      </c>
      <c r="AB158" s="138" t="s">
        <v>102</v>
      </c>
      <c r="AC158" s="14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3"/>
    </row>
    <row r="159" spans="1:65">
      <c r="A159" s="29"/>
      <c r="B159" s="20" t="s">
        <v>263</v>
      </c>
      <c r="C159" s="12"/>
      <c r="D159" s="22">
        <v>0.57333333333333336</v>
      </c>
      <c r="E159" s="22">
        <v>0.65</v>
      </c>
      <c r="F159" s="22">
        <v>0.52500000000000002</v>
      </c>
      <c r="G159" s="22">
        <v>0.56499999999999995</v>
      </c>
      <c r="H159" s="22">
        <v>0.51333333333333331</v>
      </c>
      <c r="I159" s="22">
        <v>0.56000000000000005</v>
      </c>
      <c r="J159" s="22">
        <v>0.56500000000000006</v>
      </c>
      <c r="K159" s="22">
        <v>0.53500000000000003</v>
      </c>
      <c r="L159" s="22">
        <v>0.56166666666666665</v>
      </c>
      <c r="M159" s="22">
        <v>0.11631599999999997</v>
      </c>
      <c r="N159" s="22">
        <v>0.54009289239898473</v>
      </c>
      <c r="O159" s="22">
        <v>0.55666666666666664</v>
      </c>
      <c r="P159" s="22">
        <v>3.19</v>
      </c>
      <c r="Q159" s="22" t="s">
        <v>637</v>
      </c>
      <c r="R159" s="22">
        <v>0.63166666666666671</v>
      </c>
      <c r="S159" s="22">
        <v>0.61287838492634761</v>
      </c>
      <c r="T159" s="22" t="s">
        <v>637</v>
      </c>
      <c r="U159" s="22">
        <v>0.52333333333333332</v>
      </c>
      <c r="V159" s="22">
        <v>0.51333333333333331</v>
      </c>
      <c r="W159" s="22">
        <v>0.66166666666666674</v>
      </c>
      <c r="X159" s="22">
        <v>0.59833333333333338</v>
      </c>
      <c r="Y159" s="22" t="s">
        <v>637</v>
      </c>
      <c r="Z159" s="22">
        <v>0.58333333333333337</v>
      </c>
      <c r="AA159" s="22">
        <v>0.66999999999999993</v>
      </c>
      <c r="AB159" s="22" t="s">
        <v>637</v>
      </c>
      <c r="AC159" s="14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3"/>
    </row>
    <row r="160" spans="1:65">
      <c r="A160" s="29"/>
      <c r="B160" s="3" t="s">
        <v>264</v>
      </c>
      <c r="C160" s="28"/>
      <c r="D160" s="11">
        <v>0.57000000000000006</v>
      </c>
      <c r="E160" s="11">
        <v>0.64999999999999991</v>
      </c>
      <c r="F160" s="11">
        <v>0.52500000000000002</v>
      </c>
      <c r="G160" s="11">
        <v>0.56499999999999995</v>
      </c>
      <c r="H160" s="11">
        <v>0.51</v>
      </c>
      <c r="I160" s="11">
        <v>0.56000000000000005</v>
      </c>
      <c r="J160" s="11">
        <v>0.56000000000000005</v>
      </c>
      <c r="K160" s="11">
        <v>0.53</v>
      </c>
      <c r="L160" s="11">
        <v>0.55700000000000005</v>
      </c>
      <c r="M160" s="11">
        <v>0.11145599999999999</v>
      </c>
      <c r="N160" s="11">
        <v>0.53277430911869794</v>
      </c>
      <c r="O160" s="11">
        <v>0.57499999999999996</v>
      </c>
      <c r="P160" s="11">
        <v>3.1850000000000001</v>
      </c>
      <c r="Q160" s="11" t="s">
        <v>637</v>
      </c>
      <c r="R160" s="11">
        <v>0.63</v>
      </c>
      <c r="S160" s="11">
        <v>0.60386008865676599</v>
      </c>
      <c r="T160" s="11" t="s">
        <v>637</v>
      </c>
      <c r="U160" s="11">
        <v>0.52</v>
      </c>
      <c r="V160" s="11">
        <v>0.51500000000000001</v>
      </c>
      <c r="W160" s="11">
        <v>0.66500000000000004</v>
      </c>
      <c r="X160" s="11">
        <v>0.60499999999999998</v>
      </c>
      <c r="Y160" s="11" t="s">
        <v>637</v>
      </c>
      <c r="Z160" s="11">
        <v>0.6</v>
      </c>
      <c r="AA160" s="11">
        <v>0.67</v>
      </c>
      <c r="AB160" s="11" t="s">
        <v>637</v>
      </c>
      <c r="AC160" s="14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3"/>
    </row>
    <row r="161" spans="1:65">
      <c r="A161" s="29"/>
      <c r="B161" s="3" t="s">
        <v>265</v>
      </c>
      <c r="C161" s="28"/>
      <c r="D161" s="23">
        <v>3.5023801430836506E-2</v>
      </c>
      <c r="E161" s="23">
        <v>5.4772255750516599E-2</v>
      </c>
      <c r="F161" s="23">
        <v>1.0488088481701525E-2</v>
      </c>
      <c r="G161" s="23">
        <v>1.0488088481701472E-2</v>
      </c>
      <c r="H161" s="23">
        <v>1.0327955589886455E-2</v>
      </c>
      <c r="I161" s="23">
        <v>2.7568097504180419E-2</v>
      </c>
      <c r="J161" s="23">
        <v>2.2583179581272407E-2</v>
      </c>
      <c r="K161" s="23">
        <v>2.4289915602982218E-2</v>
      </c>
      <c r="L161" s="23">
        <v>2.0076520282824542E-2</v>
      </c>
      <c r="M161" s="23">
        <v>1.174700327743208E-2</v>
      </c>
      <c r="N161" s="23">
        <v>2.3984880878294382E-2</v>
      </c>
      <c r="O161" s="23">
        <v>0.10481730137084552</v>
      </c>
      <c r="P161" s="23">
        <v>0.1033440854621105</v>
      </c>
      <c r="Q161" s="23" t="s">
        <v>637</v>
      </c>
      <c r="R161" s="23">
        <v>2.6394443859772226E-2</v>
      </c>
      <c r="S161" s="23">
        <v>4.6814990714406306E-2</v>
      </c>
      <c r="T161" s="23" t="s">
        <v>637</v>
      </c>
      <c r="U161" s="23">
        <v>1.0327955589886454E-2</v>
      </c>
      <c r="V161" s="23">
        <v>1.3662601021279476E-2</v>
      </c>
      <c r="W161" s="23">
        <v>1.9407902170679534E-2</v>
      </c>
      <c r="X161" s="23">
        <v>3.8686776379877733E-2</v>
      </c>
      <c r="Y161" s="23" t="s">
        <v>637</v>
      </c>
      <c r="Z161" s="23">
        <v>4.0824829046386291E-2</v>
      </c>
      <c r="AA161" s="23">
        <v>1.6733200530681499E-2</v>
      </c>
      <c r="AB161" s="23" t="s">
        <v>637</v>
      </c>
      <c r="AC161" s="14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A162" s="29"/>
      <c r="B162" s="3" t="s">
        <v>87</v>
      </c>
      <c r="C162" s="28"/>
      <c r="D162" s="13">
        <v>6.1088025751459017E-2</v>
      </c>
      <c r="E162" s="13">
        <v>8.4265008846948611E-2</v>
      </c>
      <c r="F162" s="13">
        <v>1.9977311393717192E-2</v>
      </c>
      <c r="G162" s="13">
        <v>1.8562988463188448E-2</v>
      </c>
      <c r="H162" s="13">
        <v>2.0119394006272318E-2</v>
      </c>
      <c r="I162" s="13">
        <v>4.9228745543179318E-2</v>
      </c>
      <c r="J162" s="13">
        <v>3.9970229347384791E-2</v>
      </c>
      <c r="K162" s="13">
        <v>4.5401711407443396E-2</v>
      </c>
      <c r="L162" s="13">
        <v>3.5744546497610462E-2</v>
      </c>
      <c r="M162" s="13">
        <v>0.10099215307809831</v>
      </c>
      <c r="N162" s="13">
        <v>4.4408806736482558E-2</v>
      </c>
      <c r="O162" s="13">
        <v>0.18829455336080034</v>
      </c>
      <c r="P162" s="13">
        <v>3.239626503514436E-2</v>
      </c>
      <c r="Q162" s="13" t="s">
        <v>637</v>
      </c>
      <c r="R162" s="13">
        <v>4.1785399250299032E-2</v>
      </c>
      <c r="S162" s="13">
        <v>7.6385449162205771E-2</v>
      </c>
      <c r="T162" s="13" t="s">
        <v>637</v>
      </c>
      <c r="U162" s="13">
        <v>1.9734946987044179E-2</v>
      </c>
      <c r="V162" s="13">
        <v>2.661545653496002E-2</v>
      </c>
      <c r="W162" s="13">
        <v>2.9331842071555966E-2</v>
      </c>
      <c r="X162" s="13">
        <v>6.4657564980297039E-2</v>
      </c>
      <c r="Y162" s="13" t="s">
        <v>637</v>
      </c>
      <c r="Z162" s="13">
        <v>6.9985421222376498E-2</v>
      </c>
      <c r="AA162" s="13">
        <v>2.4974926165196271E-2</v>
      </c>
      <c r="AB162" s="13" t="s">
        <v>637</v>
      </c>
      <c r="AC162" s="14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3"/>
    </row>
    <row r="163" spans="1:65">
      <c r="A163" s="29"/>
      <c r="B163" s="3" t="s">
        <v>266</v>
      </c>
      <c r="C163" s="28"/>
      <c r="D163" s="13">
        <v>6.0239699672319791E-3</v>
      </c>
      <c r="E163" s="13">
        <v>0.1405504310675012</v>
      </c>
      <c r="F163" s="13">
        <v>-7.8786190291633584E-2</v>
      </c>
      <c r="G163" s="13">
        <v>-8.5984714567105547E-3</v>
      </c>
      <c r="H163" s="13">
        <v>-9.9257608285152954E-2</v>
      </c>
      <c r="I163" s="13">
        <v>-1.7371936311075808E-2</v>
      </c>
      <c r="J163" s="13">
        <v>-8.5984714567103326E-3</v>
      </c>
      <c r="K163" s="13">
        <v>-6.1239260582902744E-2</v>
      </c>
      <c r="L163" s="13">
        <v>-1.4447448026287391E-2</v>
      </c>
      <c r="M163" s="13">
        <v>-0.79590113239992699</v>
      </c>
      <c r="N163" s="13">
        <v>-5.2302798088991409E-2</v>
      </c>
      <c r="O163" s="13">
        <v>-2.3220912880652866E-2</v>
      </c>
      <c r="P163" s="13">
        <v>4.5974705770851214</v>
      </c>
      <c r="Q163" s="13" t="s">
        <v>637</v>
      </c>
      <c r="R163" s="13">
        <v>0.10838105993482827</v>
      </c>
      <c r="S163" s="13">
        <v>7.5413394030307224E-2</v>
      </c>
      <c r="T163" s="13" t="s">
        <v>637</v>
      </c>
      <c r="U163" s="13">
        <v>-8.1710678576422113E-2</v>
      </c>
      <c r="V163" s="13">
        <v>-9.9257608285152954E-2</v>
      </c>
      <c r="W163" s="13">
        <v>0.16102184906102068</v>
      </c>
      <c r="X163" s="13">
        <v>4.9891294239059025E-2</v>
      </c>
      <c r="Y163" s="13" t="s">
        <v>637</v>
      </c>
      <c r="Z163" s="13">
        <v>2.3570899675962709E-2</v>
      </c>
      <c r="AA163" s="13">
        <v>0.17564429048496266</v>
      </c>
      <c r="AB163" s="13" t="s">
        <v>637</v>
      </c>
      <c r="AC163" s="14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3"/>
    </row>
    <row r="164" spans="1:65">
      <c r="A164" s="29"/>
      <c r="B164" s="45" t="s">
        <v>267</v>
      </c>
      <c r="C164" s="46"/>
      <c r="D164" s="44">
        <v>0.19</v>
      </c>
      <c r="E164" s="44" t="s">
        <v>268</v>
      </c>
      <c r="F164" s="44">
        <v>0.51</v>
      </c>
      <c r="G164" s="44">
        <v>7.0000000000000007E-2</v>
      </c>
      <c r="H164" s="44">
        <v>0.67</v>
      </c>
      <c r="I164" s="44">
        <v>0</v>
      </c>
      <c r="J164" s="44">
        <v>7.0000000000000007E-2</v>
      </c>
      <c r="K164" s="44">
        <v>0.36</v>
      </c>
      <c r="L164" s="44">
        <v>0.02</v>
      </c>
      <c r="M164" s="44">
        <v>6.57</v>
      </c>
      <c r="N164" s="44">
        <v>0.28999999999999998</v>
      </c>
      <c r="O164" s="44">
        <v>0.05</v>
      </c>
      <c r="P164" s="44">
        <v>38</v>
      </c>
      <c r="Q164" s="44">
        <v>0.87</v>
      </c>
      <c r="R164" s="44">
        <v>1.04</v>
      </c>
      <c r="S164" s="44">
        <v>0.76</v>
      </c>
      <c r="T164" s="44">
        <v>0.87</v>
      </c>
      <c r="U164" s="44">
        <v>0.53</v>
      </c>
      <c r="V164" s="44">
        <v>0.67</v>
      </c>
      <c r="W164" s="44">
        <v>1.47</v>
      </c>
      <c r="X164" s="44">
        <v>0.55000000000000004</v>
      </c>
      <c r="Y164" s="44">
        <v>28.03</v>
      </c>
      <c r="Z164" s="44" t="s">
        <v>268</v>
      </c>
      <c r="AA164" s="44">
        <v>1.59</v>
      </c>
      <c r="AB164" s="44">
        <v>0.87</v>
      </c>
      <c r="AC164" s="14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53"/>
    </row>
    <row r="165" spans="1:65">
      <c r="B165" s="30" t="s">
        <v>280</v>
      </c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BM165" s="53"/>
    </row>
    <row r="166" spans="1:65">
      <c r="BM166" s="53"/>
    </row>
    <row r="167" spans="1:65" ht="15">
      <c r="B167" s="8" t="s">
        <v>501</v>
      </c>
      <c r="BM167" s="27" t="s">
        <v>67</v>
      </c>
    </row>
    <row r="168" spans="1:65" ht="15">
      <c r="A168" s="24" t="s">
        <v>22</v>
      </c>
      <c r="B168" s="18" t="s">
        <v>110</v>
      </c>
      <c r="C168" s="15" t="s">
        <v>111</v>
      </c>
      <c r="D168" s="16" t="s">
        <v>226</v>
      </c>
      <c r="E168" s="17" t="s">
        <v>226</v>
      </c>
      <c r="F168" s="17" t="s">
        <v>226</v>
      </c>
      <c r="G168" s="17" t="s">
        <v>226</v>
      </c>
      <c r="H168" s="17" t="s">
        <v>226</v>
      </c>
      <c r="I168" s="17" t="s">
        <v>226</v>
      </c>
      <c r="J168" s="17" t="s">
        <v>226</v>
      </c>
      <c r="K168" s="17" t="s">
        <v>226</v>
      </c>
      <c r="L168" s="17" t="s">
        <v>226</v>
      </c>
      <c r="M168" s="17" t="s">
        <v>226</v>
      </c>
      <c r="N168" s="17" t="s">
        <v>226</v>
      </c>
      <c r="O168" s="17" t="s">
        <v>226</v>
      </c>
      <c r="P168" s="17" t="s">
        <v>226</v>
      </c>
      <c r="Q168" s="17" t="s">
        <v>226</v>
      </c>
      <c r="R168" s="17" t="s">
        <v>226</v>
      </c>
      <c r="S168" s="17" t="s">
        <v>226</v>
      </c>
      <c r="T168" s="17" t="s">
        <v>226</v>
      </c>
      <c r="U168" s="17" t="s">
        <v>226</v>
      </c>
      <c r="V168" s="14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>
        <v>1</v>
      </c>
    </row>
    <row r="169" spans="1:65">
      <c r="A169" s="29"/>
      <c r="B169" s="19" t="s">
        <v>227</v>
      </c>
      <c r="C169" s="9" t="s">
        <v>227</v>
      </c>
      <c r="D169" s="141" t="s">
        <v>229</v>
      </c>
      <c r="E169" s="142" t="s">
        <v>232</v>
      </c>
      <c r="F169" s="142" t="s">
        <v>233</v>
      </c>
      <c r="G169" s="142" t="s">
        <v>234</v>
      </c>
      <c r="H169" s="142" t="s">
        <v>235</v>
      </c>
      <c r="I169" s="142" t="s">
        <v>236</v>
      </c>
      <c r="J169" s="142" t="s">
        <v>237</v>
      </c>
      <c r="K169" s="142" t="s">
        <v>238</v>
      </c>
      <c r="L169" s="142" t="s">
        <v>239</v>
      </c>
      <c r="M169" s="142" t="s">
        <v>240</v>
      </c>
      <c r="N169" s="142" t="s">
        <v>245</v>
      </c>
      <c r="O169" s="142" t="s">
        <v>246</v>
      </c>
      <c r="P169" s="142" t="s">
        <v>247</v>
      </c>
      <c r="Q169" s="142" t="s">
        <v>271</v>
      </c>
      <c r="R169" s="142" t="s">
        <v>248</v>
      </c>
      <c r="S169" s="142" t="s">
        <v>251</v>
      </c>
      <c r="T169" s="142" t="s">
        <v>254</v>
      </c>
      <c r="U169" s="142" t="s">
        <v>255</v>
      </c>
      <c r="V169" s="14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 t="s">
        <v>3</v>
      </c>
    </row>
    <row r="170" spans="1:65">
      <c r="A170" s="29"/>
      <c r="B170" s="19"/>
      <c r="C170" s="9"/>
      <c r="D170" s="10" t="s">
        <v>274</v>
      </c>
      <c r="E170" s="11" t="s">
        <v>273</v>
      </c>
      <c r="F170" s="11" t="s">
        <v>273</v>
      </c>
      <c r="G170" s="11" t="s">
        <v>273</v>
      </c>
      <c r="H170" s="11" t="s">
        <v>273</v>
      </c>
      <c r="I170" s="11" t="s">
        <v>273</v>
      </c>
      <c r="J170" s="11" t="s">
        <v>273</v>
      </c>
      <c r="K170" s="11" t="s">
        <v>273</v>
      </c>
      <c r="L170" s="11" t="s">
        <v>273</v>
      </c>
      <c r="M170" s="11" t="s">
        <v>274</v>
      </c>
      <c r="N170" s="11" t="s">
        <v>274</v>
      </c>
      <c r="O170" s="11" t="s">
        <v>274</v>
      </c>
      <c r="P170" s="11" t="s">
        <v>273</v>
      </c>
      <c r="Q170" s="11" t="s">
        <v>273</v>
      </c>
      <c r="R170" s="11" t="s">
        <v>273</v>
      </c>
      <c r="S170" s="11" t="s">
        <v>294</v>
      </c>
      <c r="T170" s="11" t="s">
        <v>274</v>
      </c>
      <c r="U170" s="11" t="s">
        <v>274</v>
      </c>
      <c r="V170" s="14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1</v>
      </c>
    </row>
    <row r="171" spans="1:65">
      <c r="A171" s="29"/>
      <c r="B171" s="19"/>
      <c r="C171" s="9"/>
      <c r="D171" s="25" t="s">
        <v>295</v>
      </c>
      <c r="E171" s="25" t="s">
        <v>297</v>
      </c>
      <c r="F171" s="25" t="s">
        <v>296</v>
      </c>
      <c r="G171" s="25" t="s">
        <v>296</v>
      </c>
      <c r="H171" s="25" t="s">
        <v>296</v>
      </c>
      <c r="I171" s="25" t="s">
        <v>296</v>
      </c>
      <c r="J171" s="25" t="s">
        <v>296</v>
      </c>
      <c r="K171" s="25" t="s">
        <v>296</v>
      </c>
      <c r="L171" s="25" t="s">
        <v>298</v>
      </c>
      <c r="M171" s="25" t="s">
        <v>296</v>
      </c>
      <c r="N171" s="25" t="s">
        <v>297</v>
      </c>
      <c r="O171" s="25" t="s">
        <v>295</v>
      </c>
      <c r="P171" s="25" t="s">
        <v>298</v>
      </c>
      <c r="Q171" s="25" t="s">
        <v>296</v>
      </c>
      <c r="R171" s="25" t="s">
        <v>296</v>
      </c>
      <c r="S171" s="25" t="s">
        <v>297</v>
      </c>
      <c r="T171" s="25" t="s">
        <v>297</v>
      </c>
      <c r="U171" s="25" t="s">
        <v>297</v>
      </c>
      <c r="V171" s="14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>
        <v>2</v>
      </c>
    </row>
    <row r="172" spans="1:65">
      <c r="A172" s="29"/>
      <c r="B172" s="18">
        <v>1</v>
      </c>
      <c r="C172" s="14">
        <v>1</v>
      </c>
      <c r="D172" s="219">
        <v>46</v>
      </c>
      <c r="E172" s="218">
        <v>31.7</v>
      </c>
      <c r="F172" s="218">
        <v>32.6</v>
      </c>
      <c r="G172" s="218">
        <v>30</v>
      </c>
      <c r="H172" s="218">
        <v>37.5</v>
      </c>
      <c r="I172" s="218">
        <v>30.2</v>
      </c>
      <c r="J172" s="218">
        <v>28.238</v>
      </c>
      <c r="K172" s="218">
        <v>30.786000000000001</v>
      </c>
      <c r="L172" s="218">
        <v>34.569848745072647</v>
      </c>
      <c r="M172" s="218">
        <v>34</v>
      </c>
      <c r="N172" s="218">
        <v>27.3</v>
      </c>
      <c r="O172" s="219">
        <v>45.851432941161349</v>
      </c>
      <c r="P172" s="218">
        <v>29.97</v>
      </c>
      <c r="Q172" s="218">
        <v>31.2</v>
      </c>
      <c r="R172" s="218">
        <v>28.5</v>
      </c>
      <c r="S172" s="219">
        <v>38.533000000000001</v>
      </c>
      <c r="T172" s="219">
        <v>31</v>
      </c>
      <c r="U172" s="218">
        <v>31.730000000000004</v>
      </c>
      <c r="V172" s="206"/>
      <c r="W172" s="207"/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  <c r="BC172" s="207"/>
      <c r="BD172" s="207"/>
      <c r="BE172" s="207"/>
      <c r="BF172" s="207"/>
      <c r="BG172" s="207"/>
      <c r="BH172" s="207"/>
      <c r="BI172" s="207"/>
      <c r="BJ172" s="207"/>
      <c r="BK172" s="207"/>
      <c r="BL172" s="207"/>
      <c r="BM172" s="220">
        <v>1</v>
      </c>
    </row>
    <row r="173" spans="1:65">
      <c r="A173" s="29"/>
      <c r="B173" s="19">
        <v>1</v>
      </c>
      <c r="C173" s="9">
        <v>2</v>
      </c>
      <c r="D173" s="221">
        <v>45</v>
      </c>
      <c r="E173" s="205">
        <v>31.019999999999996</v>
      </c>
      <c r="F173" s="205">
        <v>32.799999999999997</v>
      </c>
      <c r="G173" s="205">
        <v>30</v>
      </c>
      <c r="H173" s="205">
        <v>35.5</v>
      </c>
      <c r="I173" s="205">
        <v>28.5</v>
      </c>
      <c r="J173" s="205">
        <v>29.800999999999998</v>
      </c>
      <c r="K173" s="205">
        <v>28.260899999999999</v>
      </c>
      <c r="L173" s="205">
        <v>35.03219149019165</v>
      </c>
      <c r="M173" s="205">
        <v>35</v>
      </c>
      <c r="N173" s="205">
        <v>24.3</v>
      </c>
      <c r="O173" s="221">
        <v>45.429602272118487</v>
      </c>
      <c r="P173" s="205">
        <v>29.32</v>
      </c>
      <c r="Q173" s="205">
        <v>29.6</v>
      </c>
      <c r="R173" s="205">
        <v>29.8</v>
      </c>
      <c r="S173" s="221">
        <v>39.353999999999999</v>
      </c>
      <c r="T173" s="221">
        <v>29</v>
      </c>
      <c r="U173" s="205">
        <v>30.86</v>
      </c>
      <c r="V173" s="206"/>
      <c r="W173" s="207"/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  <c r="BC173" s="207"/>
      <c r="BD173" s="207"/>
      <c r="BE173" s="207"/>
      <c r="BF173" s="207"/>
      <c r="BG173" s="207"/>
      <c r="BH173" s="207"/>
      <c r="BI173" s="207"/>
      <c r="BJ173" s="207"/>
      <c r="BK173" s="207"/>
      <c r="BL173" s="207"/>
      <c r="BM173" s="220">
        <v>31</v>
      </c>
    </row>
    <row r="174" spans="1:65">
      <c r="A174" s="29"/>
      <c r="B174" s="19">
        <v>1</v>
      </c>
      <c r="C174" s="9">
        <v>3</v>
      </c>
      <c r="D174" s="221">
        <v>46.1</v>
      </c>
      <c r="E174" s="205">
        <v>28.33</v>
      </c>
      <c r="F174" s="205">
        <v>32.6</v>
      </c>
      <c r="G174" s="205">
        <v>32.1</v>
      </c>
      <c r="H174" s="205">
        <v>37.299999999999997</v>
      </c>
      <c r="I174" s="205">
        <v>29.5</v>
      </c>
      <c r="J174" s="205">
        <v>29.664000000000001</v>
      </c>
      <c r="K174" s="205">
        <v>28.622599999999998</v>
      </c>
      <c r="L174" s="205">
        <v>34.24463819629888</v>
      </c>
      <c r="M174" s="205">
        <v>32.6</v>
      </c>
      <c r="N174" s="205">
        <v>27.2</v>
      </c>
      <c r="O174" s="221">
        <v>44.826392806159554</v>
      </c>
      <c r="P174" s="205">
        <v>30.38</v>
      </c>
      <c r="Q174" s="205">
        <v>31.7</v>
      </c>
      <c r="R174" s="205">
        <v>30.2</v>
      </c>
      <c r="S174" s="221">
        <v>39.411999999999999</v>
      </c>
      <c r="T174" s="221">
        <v>30</v>
      </c>
      <c r="U174" s="205">
        <v>32.03</v>
      </c>
      <c r="V174" s="206"/>
      <c r="W174" s="207"/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  <c r="BC174" s="207"/>
      <c r="BD174" s="207"/>
      <c r="BE174" s="207"/>
      <c r="BF174" s="207"/>
      <c r="BG174" s="207"/>
      <c r="BH174" s="207"/>
      <c r="BI174" s="207"/>
      <c r="BJ174" s="207"/>
      <c r="BK174" s="207"/>
      <c r="BL174" s="207"/>
      <c r="BM174" s="220">
        <v>16</v>
      </c>
    </row>
    <row r="175" spans="1:65">
      <c r="A175" s="29"/>
      <c r="B175" s="19">
        <v>1</v>
      </c>
      <c r="C175" s="9">
        <v>4</v>
      </c>
      <c r="D175" s="221">
        <v>45.9</v>
      </c>
      <c r="E175" s="205">
        <v>28.92</v>
      </c>
      <c r="F175" s="205">
        <v>33.299999999999997</v>
      </c>
      <c r="G175" s="222">
        <v>34.700000000000003</v>
      </c>
      <c r="H175" s="205">
        <v>36.299999999999997</v>
      </c>
      <c r="I175" s="205">
        <v>28.7</v>
      </c>
      <c r="J175" s="205">
        <v>29.431999999999999</v>
      </c>
      <c r="K175" s="205">
        <v>27.5852</v>
      </c>
      <c r="L175" s="205">
        <v>36.612730294194385</v>
      </c>
      <c r="M175" s="205">
        <v>28.7</v>
      </c>
      <c r="N175" s="205">
        <v>28</v>
      </c>
      <c r="O175" s="221">
        <v>43.676808930716419</v>
      </c>
      <c r="P175" s="205">
        <v>28.68</v>
      </c>
      <c r="Q175" s="205">
        <v>29.5</v>
      </c>
      <c r="R175" s="205">
        <v>30</v>
      </c>
      <c r="S175" s="221">
        <v>40.396000000000001</v>
      </c>
      <c r="T175" s="221">
        <v>32</v>
      </c>
      <c r="U175" s="205">
        <v>30.689999999999998</v>
      </c>
      <c r="V175" s="206"/>
      <c r="W175" s="207"/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  <c r="BC175" s="207"/>
      <c r="BD175" s="207"/>
      <c r="BE175" s="207"/>
      <c r="BF175" s="207"/>
      <c r="BG175" s="207"/>
      <c r="BH175" s="207"/>
      <c r="BI175" s="207"/>
      <c r="BJ175" s="207"/>
      <c r="BK175" s="207"/>
      <c r="BL175" s="207"/>
      <c r="BM175" s="220">
        <v>30.878895254500495</v>
      </c>
    </row>
    <row r="176" spans="1:65">
      <c r="A176" s="29"/>
      <c r="B176" s="19">
        <v>1</v>
      </c>
      <c r="C176" s="9">
        <v>5</v>
      </c>
      <c r="D176" s="221">
        <v>44.6</v>
      </c>
      <c r="E176" s="205">
        <v>27.96</v>
      </c>
      <c r="F176" s="205">
        <v>33.1</v>
      </c>
      <c r="G176" s="205">
        <v>30.2</v>
      </c>
      <c r="H176" s="205">
        <v>35.9</v>
      </c>
      <c r="I176" s="205">
        <v>29.6</v>
      </c>
      <c r="J176" s="205">
        <v>28.579000000000001</v>
      </c>
      <c r="K176" s="205">
        <v>27.674099999999999</v>
      </c>
      <c r="L176" s="205">
        <v>35.746900257913836</v>
      </c>
      <c r="M176" s="205">
        <v>31.7</v>
      </c>
      <c r="N176" s="205">
        <v>26.3</v>
      </c>
      <c r="O176" s="221">
        <v>45.496485888894256</v>
      </c>
      <c r="P176" s="205">
        <v>29.35</v>
      </c>
      <c r="Q176" s="205">
        <v>30</v>
      </c>
      <c r="R176" s="205">
        <v>28.6</v>
      </c>
      <c r="S176" s="221">
        <v>40.365000000000002</v>
      </c>
      <c r="T176" s="221">
        <v>30</v>
      </c>
      <c r="U176" s="205">
        <v>32.159999999999997</v>
      </c>
      <c r="V176" s="206"/>
      <c r="W176" s="207"/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  <c r="BC176" s="207"/>
      <c r="BD176" s="207"/>
      <c r="BE176" s="207"/>
      <c r="BF176" s="207"/>
      <c r="BG176" s="207"/>
      <c r="BH176" s="207"/>
      <c r="BI176" s="207"/>
      <c r="BJ176" s="207"/>
      <c r="BK176" s="207"/>
      <c r="BL176" s="207"/>
      <c r="BM176" s="220">
        <v>80</v>
      </c>
    </row>
    <row r="177" spans="1:65">
      <c r="A177" s="29"/>
      <c r="B177" s="19">
        <v>1</v>
      </c>
      <c r="C177" s="9">
        <v>6</v>
      </c>
      <c r="D177" s="221">
        <v>45</v>
      </c>
      <c r="E177" s="205">
        <v>30.46</v>
      </c>
      <c r="F177" s="222">
        <v>30.1</v>
      </c>
      <c r="G177" s="205">
        <v>30.3</v>
      </c>
      <c r="H177" s="205">
        <v>36.1</v>
      </c>
      <c r="I177" s="205">
        <v>30.5</v>
      </c>
      <c r="J177" s="205">
        <v>28.067</v>
      </c>
      <c r="K177" s="205">
        <v>30.0489</v>
      </c>
      <c r="L177" s="205">
        <v>34.742192394370292</v>
      </c>
      <c r="M177" s="205">
        <v>31.5</v>
      </c>
      <c r="N177" s="205">
        <v>31.100000000000005</v>
      </c>
      <c r="O177" s="221">
        <v>43.677291131042089</v>
      </c>
      <c r="P177" s="205">
        <v>30.39</v>
      </c>
      <c r="Q177" s="205">
        <v>30.2</v>
      </c>
      <c r="R177" s="205">
        <v>28.8</v>
      </c>
      <c r="S177" s="221">
        <v>40.015000000000001</v>
      </c>
      <c r="T177" s="221">
        <v>31</v>
      </c>
      <c r="U177" s="205">
        <v>30.37</v>
      </c>
      <c r="V177" s="206"/>
      <c r="W177" s="207"/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  <c r="BC177" s="207"/>
      <c r="BD177" s="207"/>
      <c r="BE177" s="207"/>
      <c r="BF177" s="207"/>
      <c r="BG177" s="207"/>
      <c r="BH177" s="207"/>
      <c r="BI177" s="207"/>
      <c r="BJ177" s="207"/>
      <c r="BK177" s="207"/>
      <c r="BL177" s="207"/>
      <c r="BM177" s="208"/>
    </row>
    <row r="178" spans="1:65">
      <c r="A178" s="29"/>
      <c r="B178" s="20" t="s">
        <v>263</v>
      </c>
      <c r="C178" s="12"/>
      <c r="D178" s="223">
        <v>45.433333333333337</v>
      </c>
      <c r="E178" s="223">
        <v>29.731666666666669</v>
      </c>
      <c r="F178" s="223">
        <v>32.416666666666664</v>
      </c>
      <c r="G178" s="223">
        <v>31.216666666666669</v>
      </c>
      <c r="H178" s="223">
        <v>36.43333333333333</v>
      </c>
      <c r="I178" s="223">
        <v>29.5</v>
      </c>
      <c r="J178" s="223">
        <v>28.9635</v>
      </c>
      <c r="K178" s="223">
        <v>28.829616666666666</v>
      </c>
      <c r="L178" s="223">
        <v>35.158083563006947</v>
      </c>
      <c r="M178" s="223">
        <v>32.249999999999993</v>
      </c>
      <c r="N178" s="223">
        <v>27.366666666666664</v>
      </c>
      <c r="O178" s="223">
        <v>44.82633566168203</v>
      </c>
      <c r="P178" s="223">
        <v>29.681666666666661</v>
      </c>
      <c r="Q178" s="223">
        <v>30.366666666666664</v>
      </c>
      <c r="R178" s="223">
        <v>29.316666666666666</v>
      </c>
      <c r="S178" s="223">
        <v>39.679166666666667</v>
      </c>
      <c r="T178" s="223">
        <v>30.5</v>
      </c>
      <c r="U178" s="223">
        <v>31.306666666666668</v>
      </c>
      <c r="V178" s="206"/>
      <c r="W178" s="207"/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  <c r="BC178" s="207"/>
      <c r="BD178" s="207"/>
      <c r="BE178" s="207"/>
      <c r="BF178" s="207"/>
      <c r="BG178" s="207"/>
      <c r="BH178" s="207"/>
      <c r="BI178" s="207"/>
      <c r="BJ178" s="207"/>
      <c r="BK178" s="207"/>
      <c r="BL178" s="207"/>
      <c r="BM178" s="208"/>
    </row>
    <row r="179" spans="1:65">
      <c r="A179" s="29"/>
      <c r="B179" s="3" t="s">
        <v>264</v>
      </c>
      <c r="C179" s="28"/>
      <c r="D179" s="205">
        <v>45.45</v>
      </c>
      <c r="E179" s="205">
        <v>29.69</v>
      </c>
      <c r="F179" s="205">
        <v>32.700000000000003</v>
      </c>
      <c r="G179" s="205">
        <v>30.25</v>
      </c>
      <c r="H179" s="205">
        <v>36.200000000000003</v>
      </c>
      <c r="I179" s="205">
        <v>29.55</v>
      </c>
      <c r="J179" s="205">
        <v>29.005499999999998</v>
      </c>
      <c r="K179" s="205">
        <v>28.441749999999999</v>
      </c>
      <c r="L179" s="205">
        <v>34.887191942280971</v>
      </c>
      <c r="M179" s="205">
        <v>32.15</v>
      </c>
      <c r="N179" s="205">
        <v>27.25</v>
      </c>
      <c r="O179" s="205">
        <v>45.127997539139017</v>
      </c>
      <c r="P179" s="205">
        <v>29.66</v>
      </c>
      <c r="Q179" s="205">
        <v>30.1</v>
      </c>
      <c r="R179" s="205">
        <v>29.3</v>
      </c>
      <c r="S179" s="205">
        <v>39.713499999999996</v>
      </c>
      <c r="T179" s="205">
        <v>30.5</v>
      </c>
      <c r="U179" s="205">
        <v>31.295000000000002</v>
      </c>
      <c r="V179" s="206"/>
      <c r="W179" s="207"/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  <c r="BC179" s="207"/>
      <c r="BD179" s="207"/>
      <c r="BE179" s="207"/>
      <c r="BF179" s="207"/>
      <c r="BG179" s="207"/>
      <c r="BH179" s="207"/>
      <c r="BI179" s="207"/>
      <c r="BJ179" s="207"/>
      <c r="BK179" s="207"/>
      <c r="BL179" s="207"/>
      <c r="BM179" s="208"/>
    </row>
    <row r="180" spans="1:65">
      <c r="A180" s="29"/>
      <c r="B180" s="3" t="s">
        <v>265</v>
      </c>
      <c r="C180" s="28"/>
      <c r="D180" s="23">
        <v>0.6408327915038885</v>
      </c>
      <c r="E180" s="23">
        <v>1.5379781099439171</v>
      </c>
      <c r="F180" s="23">
        <v>1.168617416722284</v>
      </c>
      <c r="G180" s="23">
        <v>1.8840559085830417</v>
      </c>
      <c r="H180" s="23">
        <v>0.79665969313544782</v>
      </c>
      <c r="I180" s="23">
        <v>0.792464510246358</v>
      </c>
      <c r="J180" s="23">
        <v>0.76019754011704066</v>
      </c>
      <c r="K180" s="23">
        <v>1.3087531278536331</v>
      </c>
      <c r="L180" s="23">
        <v>0.87543350745715698</v>
      </c>
      <c r="M180" s="23">
        <v>2.2006817125609057</v>
      </c>
      <c r="N180" s="23">
        <v>2.2321887614327496</v>
      </c>
      <c r="O180" s="23">
        <v>0.94927039399314739</v>
      </c>
      <c r="P180" s="23">
        <v>0.68068837706153484</v>
      </c>
      <c r="Q180" s="23">
        <v>0.89144078135716098</v>
      </c>
      <c r="R180" s="23">
        <v>0.76528861657982739</v>
      </c>
      <c r="S180" s="23">
        <v>0.71941793601957638</v>
      </c>
      <c r="T180" s="23">
        <v>1.0488088481701516</v>
      </c>
      <c r="U180" s="23">
        <v>0.75996491147069867</v>
      </c>
      <c r="V180" s="14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3"/>
    </row>
    <row r="181" spans="1:65">
      <c r="A181" s="29"/>
      <c r="B181" s="3" t="s">
        <v>87</v>
      </c>
      <c r="C181" s="28"/>
      <c r="D181" s="13">
        <v>1.4104903701479569E-2</v>
      </c>
      <c r="E181" s="13">
        <v>5.1728620772820796E-2</v>
      </c>
      <c r="F181" s="13">
        <v>3.6049894603258123E-2</v>
      </c>
      <c r="G181" s="13">
        <v>6.0354166852633472E-2</v>
      </c>
      <c r="H181" s="13">
        <v>2.1866231284596006E-2</v>
      </c>
      <c r="I181" s="13">
        <v>2.6863203737164679E-2</v>
      </c>
      <c r="J181" s="13">
        <v>2.624674297364064E-2</v>
      </c>
      <c r="K181" s="13">
        <v>4.539613353121124E-2</v>
      </c>
      <c r="L181" s="13">
        <v>2.4899921120225137E-2</v>
      </c>
      <c r="M181" s="13">
        <v>6.8238192637547476E-2</v>
      </c>
      <c r="N181" s="13">
        <v>8.156597179413215E-2</v>
      </c>
      <c r="O181" s="13">
        <v>2.1176622625538242E-2</v>
      </c>
      <c r="P181" s="13">
        <v>2.2932956720586276E-2</v>
      </c>
      <c r="Q181" s="13">
        <v>2.9355898398150199E-2</v>
      </c>
      <c r="R181" s="13">
        <v>2.610421659737899E-2</v>
      </c>
      <c r="S181" s="13">
        <v>1.8130873111907836E-2</v>
      </c>
      <c r="T181" s="13">
        <v>3.4387175349841037E-2</v>
      </c>
      <c r="U181" s="13">
        <v>2.4274858756517206E-2</v>
      </c>
      <c r="V181" s="14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3"/>
    </row>
    <row r="182" spans="1:65">
      <c r="A182" s="29"/>
      <c r="B182" s="3" t="s">
        <v>266</v>
      </c>
      <c r="C182" s="28"/>
      <c r="D182" s="13">
        <v>0.47133933901704528</v>
      </c>
      <c r="E182" s="13">
        <v>-3.7152513986607794E-2</v>
      </c>
      <c r="F182" s="13">
        <v>4.9800078645690693E-2</v>
      </c>
      <c r="G182" s="13">
        <v>1.0938584731814416E-2</v>
      </c>
      <c r="H182" s="13">
        <v>0.17987813466297164</v>
      </c>
      <c r="I182" s="13">
        <v>-4.4654941283870153E-2</v>
      </c>
      <c r="J182" s="13">
        <v>-6.2029267521199083E-2</v>
      </c>
      <c r="K182" s="13">
        <v>-6.6365022807451379E-2</v>
      </c>
      <c r="L182" s="13">
        <v>0.13857970867279579</v>
      </c>
      <c r="M182" s="13">
        <v>4.4402648935429889E-2</v>
      </c>
      <c r="N182" s="13">
        <v>-0.11374204157520618</v>
      </c>
      <c r="O182" s="13">
        <v>0.45168197541486665</v>
      </c>
      <c r="P182" s="13">
        <v>-3.8771742899686212E-2</v>
      </c>
      <c r="Q182" s="13">
        <v>-1.6588306790515039E-2</v>
      </c>
      <c r="R182" s="13">
        <v>-5.0592113965156837E-2</v>
      </c>
      <c r="S182" s="13">
        <v>0.28499307827029741</v>
      </c>
      <c r="T182" s="13">
        <v>-1.2270363022306441E-2</v>
      </c>
      <c r="U182" s="13">
        <v>1.3853196775355014E-2</v>
      </c>
      <c r="V182" s="14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3"/>
    </row>
    <row r="183" spans="1:65">
      <c r="A183" s="29"/>
      <c r="B183" s="45" t="s">
        <v>267</v>
      </c>
      <c r="C183" s="46"/>
      <c r="D183" s="44">
        <v>5.05</v>
      </c>
      <c r="E183" s="44">
        <v>0.53</v>
      </c>
      <c r="F183" s="44">
        <v>0.43</v>
      </c>
      <c r="G183" s="44">
        <v>0</v>
      </c>
      <c r="H183" s="44">
        <v>1.85</v>
      </c>
      <c r="I183" s="44">
        <v>0.61</v>
      </c>
      <c r="J183" s="44">
        <v>0.8</v>
      </c>
      <c r="K183" s="44">
        <v>0.85</v>
      </c>
      <c r="L183" s="44">
        <v>1.4</v>
      </c>
      <c r="M183" s="44">
        <v>0.37</v>
      </c>
      <c r="N183" s="44">
        <v>1.37</v>
      </c>
      <c r="O183" s="44">
        <v>4.83</v>
      </c>
      <c r="P183" s="44">
        <v>0.54</v>
      </c>
      <c r="Q183" s="44">
        <v>0.3</v>
      </c>
      <c r="R183" s="44">
        <v>0.67</v>
      </c>
      <c r="S183" s="44">
        <v>3</v>
      </c>
      <c r="T183" s="44" t="s">
        <v>268</v>
      </c>
      <c r="U183" s="44">
        <v>0.03</v>
      </c>
      <c r="V183" s="14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53"/>
    </row>
    <row r="184" spans="1:65">
      <c r="B184" s="30" t="s">
        <v>299</v>
      </c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BM184" s="53"/>
    </row>
    <row r="185" spans="1:65">
      <c r="BM185" s="53"/>
    </row>
    <row r="186" spans="1:65" ht="15">
      <c r="B186" s="8" t="s">
        <v>502</v>
      </c>
      <c r="BM186" s="27" t="s">
        <v>67</v>
      </c>
    </row>
    <row r="187" spans="1:65" ht="15">
      <c r="A187" s="24" t="s">
        <v>25</v>
      </c>
      <c r="B187" s="18" t="s">
        <v>110</v>
      </c>
      <c r="C187" s="15" t="s">
        <v>111</v>
      </c>
      <c r="D187" s="16" t="s">
        <v>226</v>
      </c>
      <c r="E187" s="17" t="s">
        <v>226</v>
      </c>
      <c r="F187" s="17" t="s">
        <v>226</v>
      </c>
      <c r="G187" s="17" t="s">
        <v>226</v>
      </c>
      <c r="H187" s="17" t="s">
        <v>226</v>
      </c>
      <c r="I187" s="17" t="s">
        <v>226</v>
      </c>
      <c r="J187" s="17" t="s">
        <v>226</v>
      </c>
      <c r="K187" s="17" t="s">
        <v>226</v>
      </c>
      <c r="L187" s="17" t="s">
        <v>226</v>
      </c>
      <c r="M187" s="17" t="s">
        <v>226</v>
      </c>
      <c r="N187" s="17" t="s">
        <v>226</v>
      </c>
      <c r="O187" s="17" t="s">
        <v>226</v>
      </c>
      <c r="P187" s="17" t="s">
        <v>226</v>
      </c>
      <c r="Q187" s="17" t="s">
        <v>226</v>
      </c>
      <c r="R187" s="17" t="s">
        <v>226</v>
      </c>
      <c r="S187" s="17" t="s">
        <v>226</v>
      </c>
      <c r="T187" s="17" t="s">
        <v>226</v>
      </c>
      <c r="U187" s="17" t="s">
        <v>226</v>
      </c>
      <c r="V187" s="17" t="s">
        <v>226</v>
      </c>
      <c r="W187" s="17" t="s">
        <v>226</v>
      </c>
      <c r="X187" s="17" t="s">
        <v>226</v>
      </c>
      <c r="Y187" s="17" t="s">
        <v>226</v>
      </c>
      <c r="Z187" s="17" t="s">
        <v>226</v>
      </c>
      <c r="AA187" s="17" t="s">
        <v>226</v>
      </c>
      <c r="AB187" s="17" t="s">
        <v>226</v>
      </c>
      <c r="AC187" s="17" t="s">
        <v>226</v>
      </c>
      <c r="AD187" s="14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1</v>
      </c>
    </row>
    <row r="188" spans="1:65">
      <c r="A188" s="29"/>
      <c r="B188" s="19" t="s">
        <v>227</v>
      </c>
      <c r="C188" s="9" t="s">
        <v>227</v>
      </c>
      <c r="D188" s="141" t="s">
        <v>229</v>
      </c>
      <c r="E188" s="142" t="s">
        <v>230</v>
      </c>
      <c r="F188" s="142" t="s">
        <v>231</v>
      </c>
      <c r="G188" s="142" t="s">
        <v>232</v>
      </c>
      <c r="H188" s="142" t="s">
        <v>233</v>
      </c>
      <c r="I188" s="142" t="s">
        <v>234</v>
      </c>
      <c r="J188" s="142" t="s">
        <v>235</v>
      </c>
      <c r="K188" s="142" t="s">
        <v>236</v>
      </c>
      <c r="L188" s="142" t="s">
        <v>237</v>
      </c>
      <c r="M188" s="142" t="s">
        <v>238</v>
      </c>
      <c r="N188" s="142" t="s">
        <v>239</v>
      </c>
      <c r="O188" s="142" t="s">
        <v>240</v>
      </c>
      <c r="P188" s="142" t="s">
        <v>241</v>
      </c>
      <c r="Q188" s="142" t="s">
        <v>242</v>
      </c>
      <c r="R188" s="142" t="s">
        <v>244</v>
      </c>
      <c r="S188" s="142" t="s">
        <v>245</v>
      </c>
      <c r="T188" s="142" t="s">
        <v>246</v>
      </c>
      <c r="U188" s="142" t="s">
        <v>247</v>
      </c>
      <c r="V188" s="142" t="s">
        <v>271</v>
      </c>
      <c r="W188" s="142" t="s">
        <v>248</v>
      </c>
      <c r="X188" s="142" t="s">
        <v>249</v>
      </c>
      <c r="Y188" s="142" t="s">
        <v>250</v>
      </c>
      <c r="Z188" s="142" t="s">
        <v>251</v>
      </c>
      <c r="AA188" s="142" t="s">
        <v>254</v>
      </c>
      <c r="AB188" s="142" t="s">
        <v>255</v>
      </c>
      <c r="AC188" s="142" t="s">
        <v>256</v>
      </c>
      <c r="AD188" s="14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 t="s">
        <v>3</v>
      </c>
    </row>
    <row r="189" spans="1:65">
      <c r="A189" s="29"/>
      <c r="B189" s="19"/>
      <c r="C189" s="9"/>
      <c r="D189" s="10" t="s">
        <v>274</v>
      </c>
      <c r="E189" s="11" t="s">
        <v>273</v>
      </c>
      <c r="F189" s="11" t="s">
        <v>273</v>
      </c>
      <c r="G189" s="11" t="s">
        <v>273</v>
      </c>
      <c r="H189" s="11" t="s">
        <v>273</v>
      </c>
      <c r="I189" s="11" t="s">
        <v>273</v>
      </c>
      <c r="J189" s="11" t="s">
        <v>273</v>
      </c>
      <c r="K189" s="11" t="s">
        <v>273</v>
      </c>
      <c r="L189" s="11" t="s">
        <v>273</v>
      </c>
      <c r="M189" s="11" t="s">
        <v>294</v>
      </c>
      <c r="N189" s="11" t="s">
        <v>273</v>
      </c>
      <c r="O189" s="11" t="s">
        <v>274</v>
      </c>
      <c r="P189" s="11" t="s">
        <v>274</v>
      </c>
      <c r="Q189" s="11" t="s">
        <v>294</v>
      </c>
      <c r="R189" s="11" t="s">
        <v>294</v>
      </c>
      <c r="S189" s="11" t="s">
        <v>274</v>
      </c>
      <c r="T189" s="11" t="s">
        <v>274</v>
      </c>
      <c r="U189" s="11" t="s">
        <v>273</v>
      </c>
      <c r="V189" s="11" t="s">
        <v>273</v>
      </c>
      <c r="W189" s="11" t="s">
        <v>273</v>
      </c>
      <c r="X189" s="11" t="s">
        <v>294</v>
      </c>
      <c r="Y189" s="11" t="s">
        <v>274</v>
      </c>
      <c r="Z189" s="11" t="s">
        <v>294</v>
      </c>
      <c r="AA189" s="11" t="s">
        <v>274</v>
      </c>
      <c r="AB189" s="11" t="s">
        <v>274</v>
      </c>
      <c r="AC189" s="11" t="s">
        <v>294</v>
      </c>
      <c r="AD189" s="14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1</v>
      </c>
    </row>
    <row r="190" spans="1:65">
      <c r="A190" s="29"/>
      <c r="B190" s="19"/>
      <c r="C190" s="9"/>
      <c r="D190" s="25" t="s">
        <v>295</v>
      </c>
      <c r="E190" s="25" t="s">
        <v>296</v>
      </c>
      <c r="F190" s="25" t="s">
        <v>262</v>
      </c>
      <c r="G190" s="25" t="s">
        <v>297</v>
      </c>
      <c r="H190" s="25" t="s">
        <v>296</v>
      </c>
      <c r="I190" s="25" t="s">
        <v>296</v>
      </c>
      <c r="J190" s="25" t="s">
        <v>296</v>
      </c>
      <c r="K190" s="25" t="s">
        <v>296</v>
      </c>
      <c r="L190" s="25" t="s">
        <v>296</v>
      </c>
      <c r="M190" s="25" t="s">
        <v>296</v>
      </c>
      <c r="N190" s="25" t="s">
        <v>298</v>
      </c>
      <c r="O190" s="25" t="s">
        <v>296</v>
      </c>
      <c r="P190" s="25" t="s">
        <v>296</v>
      </c>
      <c r="Q190" s="25" t="s">
        <v>296</v>
      </c>
      <c r="R190" s="25" t="s">
        <v>295</v>
      </c>
      <c r="S190" s="25" t="s">
        <v>297</v>
      </c>
      <c r="T190" s="25" t="s">
        <v>295</v>
      </c>
      <c r="U190" s="25" t="s">
        <v>298</v>
      </c>
      <c r="V190" s="25" t="s">
        <v>296</v>
      </c>
      <c r="W190" s="25" t="s">
        <v>296</v>
      </c>
      <c r="X190" s="25" t="s">
        <v>296</v>
      </c>
      <c r="Y190" s="25" t="s">
        <v>296</v>
      </c>
      <c r="Z190" s="25" t="s">
        <v>297</v>
      </c>
      <c r="AA190" s="25" t="s">
        <v>297</v>
      </c>
      <c r="AB190" s="25" t="s">
        <v>297</v>
      </c>
      <c r="AC190" s="25" t="s">
        <v>297</v>
      </c>
      <c r="AD190" s="14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7">
        <v>2</v>
      </c>
    </row>
    <row r="191" spans="1:65">
      <c r="A191" s="29"/>
      <c r="B191" s="18">
        <v>1</v>
      </c>
      <c r="C191" s="14">
        <v>1</v>
      </c>
      <c r="D191" s="218">
        <v>10.6</v>
      </c>
      <c r="E191" s="218">
        <v>12.5</v>
      </c>
      <c r="F191" s="218">
        <v>11.6</v>
      </c>
      <c r="G191" s="218">
        <v>10.8</v>
      </c>
      <c r="H191" s="218">
        <v>11.4</v>
      </c>
      <c r="I191" s="218">
        <v>11</v>
      </c>
      <c r="J191" s="218">
        <v>12</v>
      </c>
      <c r="K191" s="218">
        <v>10</v>
      </c>
      <c r="L191" s="218">
        <v>10.76</v>
      </c>
      <c r="M191" s="218">
        <v>9.7322000000000006</v>
      </c>
      <c r="N191" s="218">
        <v>11.011643102876203</v>
      </c>
      <c r="O191" s="218">
        <v>12.6</v>
      </c>
      <c r="P191" s="218">
        <v>10.26</v>
      </c>
      <c r="Q191" s="219">
        <v>14.46</v>
      </c>
      <c r="R191" s="219">
        <v>13.2</v>
      </c>
      <c r="S191" s="218">
        <v>10.7</v>
      </c>
      <c r="T191" s="218">
        <v>11.101189346099851</v>
      </c>
      <c r="U191" s="218">
        <v>11.2</v>
      </c>
      <c r="V191" s="218">
        <v>10</v>
      </c>
      <c r="W191" s="218">
        <v>11.2</v>
      </c>
      <c r="X191" s="219">
        <v>13.3</v>
      </c>
      <c r="Y191" s="218">
        <v>10.6</v>
      </c>
      <c r="Z191" s="218">
        <v>10.808</v>
      </c>
      <c r="AA191" s="218">
        <v>9.6999999999999993</v>
      </c>
      <c r="AB191" s="218">
        <v>12</v>
      </c>
      <c r="AC191" s="219">
        <v>10</v>
      </c>
      <c r="AD191" s="206"/>
      <c r="AE191" s="207"/>
      <c r="AF191" s="207"/>
      <c r="AG191" s="207"/>
      <c r="AH191" s="207"/>
      <c r="AI191" s="207"/>
      <c r="AJ191" s="207"/>
      <c r="AK191" s="207"/>
      <c r="AL191" s="207"/>
      <c r="AM191" s="207"/>
      <c r="AN191" s="207"/>
      <c r="AO191" s="207"/>
      <c r="AP191" s="207"/>
      <c r="AQ191" s="207"/>
      <c r="AR191" s="207"/>
      <c r="AS191" s="207"/>
      <c r="AT191" s="207"/>
      <c r="AU191" s="207"/>
      <c r="AV191" s="207"/>
      <c r="AW191" s="207"/>
      <c r="AX191" s="207"/>
      <c r="AY191" s="207"/>
      <c r="AZ191" s="207"/>
      <c r="BA191" s="207"/>
      <c r="BB191" s="207"/>
      <c r="BC191" s="207"/>
      <c r="BD191" s="207"/>
      <c r="BE191" s="207"/>
      <c r="BF191" s="207"/>
      <c r="BG191" s="207"/>
      <c r="BH191" s="207"/>
      <c r="BI191" s="207"/>
      <c r="BJ191" s="207"/>
      <c r="BK191" s="207"/>
      <c r="BL191" s="207"/>
      <c r="BM191" s="220">
        <v>1</v>
      </c>
    </row>
    <row r="192" spans="1:65">
      <c r="A192" s="29"/>
      <c r="B192" s="19">
        <v>1</v>
      </c>
      <c r="C192" s="9">
        <v>2</v>
      </c>
      <c r="D192" s="205">
        <v>10.8</v>
      </c>
      <c r="E192" s="205">
        <v>12.5</v>
      </c>
      <c r="F192" s="205">
        <v>11.5</v>
      </c>
      <c r="G192" s="205">
        <v>10.9</v>
      </c>
      <c r="H192" s="205">
        <v>11.1</v>
      </c>
      <c r="I192" s="205">
        <v>11</v>
      </c>
      <c r="J192" s="205">
        <v>12</v>
      </c>
      <c r="K192" s="205">
        <v>10.199999999999999</v>
      </c>
      <c r="L192" s="205">
        <v>10.78</v>
      </c>
      <c r="M192" s="205">
        <v>10.010199999999999</v>
      </c>
      <c r="N192" s="205">
        <v>11.140823308620579</v>
      </c>
      <c r="O192" s="205">
        <v>13.4</v>
      </c>
      <c r="P192" s="205">
        <v>10.18</v>
      </c>
      <c r="Q192" s="221">
        <v>14.71</v>
      </c>
      <c r="R192" s="221">
        <v>13</v>
      </c>
      <c r="S192" s="205">
        <v>10.4</v>
      </c>
      <c r="T192" s="205">
        <v>11.180263236716026</v>
      </c>
      <c r="U192" s="205">
        <v>11.3</v>
      </c>
      <c r="V192" s="205">
        <v>9.9</v>
      </c>
      <c r="W192" s="205">
        <v>11.4</v>
      </c>
      <c r="X192" s="221">
        <v>13</v>
      </c>
      <c r="Y192" s="205">
        <v>10.4</v>
      </c>
      <c r="Z192" s="205">
        <v>10.814</v>
      </c>
      <c r="AA192" s="205">
        <v>9.5</v>
      </c>
      <c r="AB192" s="205">
        <v>11.7</v>
      </c>
      <c r="AC192" s="221">
        <v>11</v>
      </c>
      <c r="AD192" s="206"/>
      <c r="AE192" s="207"/>
      <c r="AF192" s="207"/>
      <c r="AG192" s="207"/>
      <c r="AH192" s="207"/>
      <c r="AI192" s="207"/>
      <c r="AJ192" s="207"/>
      <c r="AK192" s="207"/>
      <c r="AL192" s="207"/>
      <c r="AM192" s="207"/>
      <c r="AN192" s="207"/>
      <c r="AO192" s="207"/>
      <c r="AP192" s="207"/>
      <c r="AQ192" s="207"/>
      <c r="AR192" s="207"/>
      <c r="AS192" s="207"/>
      <c r="AT192" s="207"/>
      <c r="AU192" s="207"/>
      <c r="AV192" s="207"/>
      <c r="AW192" s="207"/>
      <c r="AX192" s="207"/>
      <c r="AY192" s="207"/>
      <c r="AZ192" s="207"/>
      <c r="BA192" s="207"/>
      <c r="BB192" s="207"/>
      <c r="BC192" s="207"/>
      <c r="BD192" s="207"/>
      <c r="BE192" s="207"/>
      <c r="BF192" s="207"/>
      <c r="BG192" s="207"/>
      <c r="BH192" s="207"/>
      <c r="BI192" s="207"/>
      <c r="BJ192" s="207"/>
      <c r="BK192" s="207"/>
      <c r="BL192" s="207"/>
      <c r="BM192" s="220">
        <v>17</v>
      </c>
    </row>
    <row r="193" spans="1:65">
      <c r="A193" s="29"/>
      <c r="B193" s="19">
        <v>1</v>
      </c>
      <c r="C193" s="9">
        <v>3</v>
      </c>
      <c r="D193" s="205">
        <v>10.8</v>
      </c>
      <c r="E193" s="205">
        <v>12.5</v>
      </c>
      <c r="F193" s="205">
        <v>11</v>
      </c>
      <c r="G193" s="205">
        <v>11.8</v>
      </c>
      <c r="H193" s="205">
        <v>11.5</v>
      </c>
      <c r="I193" s="205">
        <v>11.8</v>
      </c>
      <c r="J193" s="205">
        <v>12.1</v>
      </c>
      <c r="K193" s="205">
        <v>10</v>
      </c>
      <c r="L193" s="205">
        <v>11.26</v>
      </c>
      <c r="M193" s="205">
        <v>9.8109999999999999</v>
      </c>
      <c r="N193" s="205">
        <v>11.367759781341592</v>
      </c>
      <c r="O193" s="205">
        <v>12.7</v>
      </c>
      <c r="P193" s="205">
        <v>10.37</v>
      </c>
      <c r="Q193" s="221">
        <v>15.15</v>
      </c>
      <c r="R193" s="221">
        <v>13.3</v>
      </c>
      <c r="S193" s="205">
        <v>10.9</v>
      </c>
      <c r="T193" s="205">
        <v>10.894011426124006</v>
      </c>
      <c r="U193" s="205">
        <v>11.6</v>
      </c>
      <c r="V193" s="205">
        <v>10.4</v>
      </c>
      <c r="W193" s="205">
        <v>11.2</v>
      </c>
      <c r="X193" s="221">
        <v>13.5</v>
      </c>
      <c r="Y193" s="205">
        <v>10.4</v>
      </c>
      <c r="Z193" s="205">
        <v>10.714</v>
      </c>
      <c r="AA193" s="205">
        <v>9.6</v>
      </c>
      <c r="AB193" s="205">
        <v>12.3</v>
      </c>
      <c r="AC193" s="221">
        <v>11</v>
      </c>
      <c r="AD193" s="206"/>
      <c r="AE193" s="207"/>
      <c r="AF193" s="207"/>
      <c r="AG193" s="207"/>
      <c r="AH193" s="207"/>
      <c r="AI193" s="207"/>
      <c r="AJ193" s="207"/>
      <c r="AK193" s="207"/>
      <c r="AL193" s="207"/>
      <c r="AM193" s="207"/>
      <c r="AN193" s="207"/>
      <c r="AO193" s="207"/>
      <c r="AP193" s="207"/>
      <c r="AQ193" s="207"/>
      <c r="AR193" s="207"/>
      <c r="AS193" s="207"/>
      <c r="AT193" s="207"/>
      <c r="AU193" s="207"/>
      <c r="AV193" s="207"/>
      <c r="AW193" s="207"/>
      <c r="AX193" s="207"/>
      <c r="AY193" s="207"/>
      <c r="AZ193" s="207"/>
      <c r="BA193" s="207"/>
      <c r="BB193" s="207"/>
      <c r="BC193" s="207"/>
      <c r="BD193" s="207"/>
      <c r="BE193" s="207"/>
      <c r="BF193" s="207"/>
      <c r="BG193" s="207"/>
      <c r="BH193" s="207"/>
      <c r="BI193" s="207"/>
      <c r="BJ193" s="207"/>
      <c r="BK193" s="207"/>
      <c r="BL193" s="207"/>
      <c r="BM193" s="220">
        <v>16</v>
      </c>
    </row>
    <row r="194" spans="1:65">
      <c r="A194" s="29"/>
      <c r="B194" s="19">
        <v>1</v>
      </c>
      <c r="C194" s="9">
        <v>4</v>
      </c>
      <c r="D194" s="205">
        <v>10.8</v>
      </c>
      <c r="E194" s="205">
        <v>12.8</v>
      </c>
      <c r="F194" s="205">
        <v>11.5</v>
      </c>
      <c r="G194" s="205">
        <v>11.4</v>
      </c>
      <c r="H194" s="205">
        <v>11</v>
      </c>
      <c r="I194" s="205">
        <v>12.6</v>
      </c>
      <c r="J194" s="205">
        <v>12</v>
      </c>
      <c r="K194" s="205">
        <v>10.1</v>
      </c>
      <c r="L194" s="205">
        <v>11.08</v>
      </c>
      <c r="M194" s="205">
        <v>9.7911000000000001</v>
      </c>
      <c r="N194" s="205">
        <v>11.442314154782478</v>
      </c>
      <c r="O194" s="205">
        <v>12.9</v>
      </c>
      <c r="P194" s="205">
        <v>10.029999999999999</v>
      </c>
      <c r="Q194" s="221">
        <v>13.71</v>
      </c>
      <c r="R194" s="221">
        <v>13.4</v>
      </c>
      <c r="S194" s="205">
        <v>11.1</v>
      </c>
      <c r="T194" s="205">
        <v>10.59509384735952</v>
      </c>
      <c r="U194" s="205">
        <v>11.3</v>
      </c>
      <c r="V194" s="205">
        <v>10</v>
      </c>
      <c r="W194" s="205">
        <v>11.7</v>
      </c>
      <c r="X194" s="221">
        <v>13.9</v>
      </c>
      <c r="Y194" s="205">
        <v>11.3</v>
      </c>
      <c r="Z194" s="205">
        <v>10.941000000000001</v>
      </c>
      <c r="AA194" s="205">
        <v>9.6999999999999993</v>
      </c>
      <c r="AB194" s="205">
        <v>11.8</v>
      </c>
      <c r="AC194" s="221">
        <v>11</v>
      </c>
      <c r="AD194" s="206"/>
      <c r="AE194" s="207"/>
      <c r="AF194" s="207"/>
      <c r="AG194" s="207"/>
      <c r="AH194" s="207"/>
      <c r="AI194" s="207"/>
      <c r="AJ194" s="207"/>
      <c r="AK194" s="207"/>
      <c r="AL194" s="207"/>
      <c r="AM194" s="207"/>
      <c r="AN194" s="207"/>
      <c r="AO194" s="207"/>
      <c r="AP194" s="207"/>
      <c r="AQ194" s="207"/>
      <c r="AR194" s="207"/>
      <c r="AS194" s="207"/>
      <c r="AT194" s="207"/>
      <c r="AU194" s="207"/>
      <c r="AV194" s="207"/>
      <c r="AW194" s="207"/>
      <c r="AX194" s="207"/>
      <c r="AY194" s="207"/>
      <c r="AZ194" s="207"/>
      <c r="BA194" s="207"/>
      <c r="BB194" s="207"/>
      <c r="BC194" s="207"/>
      <c r="BD194" s="207"/>
      <c r="BE194" s="207"/>
      <c r="BF194" s="207"/>
      <c r="BG194" s="207"/>
      <c r="BH194" s="207"/>
      <c r="BI194" s="207"/>
      <c r="BJ194" s="207"/>
      <c r="BK194" s="207"/>
      <c r="BL194" s="207"/>
      <c r="BM194" s="220">
        <v>11.079443631615868</v>
      </c>
    </row>
    <row r="195" spans="1:65">
      <c r="A195" s="29"/>
      <c r="B195" s="19">
        <v>1</v>
      </c>
      <c r="C195" s="9">
        <v>5</v>
      </c>
      <c r="D195" s="205">
        <v>10.8</v>
      </c>
      <c r="E195" s="205">
        <v>12.2</v>
      </c>
      <c r="F195" s="205">
        <v>11.7</v>
      </c>
      <c r="G195" s="205">
        <v>11.2</v>
      </c>
      <c r="H195" s="205">
        <v>11.4</v>
      </c>
      <c r="I195" s="205">
        <v>11.3</v>
      </c>
      <c r="J195" s="205">
        <v>12</v>
      </c>
      <c r="K195" s="205">
        <v>10.199999999999999</v>
      </c>
      <c r="L195" s="205">
        <v>11.05</v>
      </c>
      <c r="M195" s="205">
        <v>9.7296999999999993</v>
      </c>
      <c r="N195" s="205">
        <v>11.207370664024239</v>
      </c>
      <c r="O195" s="205">
        <v>12.4</v>
      </c>
      <c r="P195" s="205">
        <v>10.1</v>
      </c>
      <c r="Q195" s="221">
        <v>14.12</v>
      </c>
      <c r="R195" s="221">
        <v>13.1</v>
      </c>
      <c r="S195" s="205">
        <v>11.2</v>
      </c>
      <c r="T195" s="205">
        <v>10.745898957406995</v>
      </c>
      <c r="U195" s="205">
        <v>11.5</v>
      </c>
      <c r="V195" s="205">
        <v>10</v>
      </c>
      <c r="W195" s="205">
        <v>10.6</v>
      </c>
      <c r="X195" s="221">
        <v>14.1</v>
      </c>
      <c r="Y195" s="205">
        <v>10.7</v>
      </c>
      <c r="Z195" s="205">
        <v>10.804</v>
      </c>
      <c r="AA195" s="205">
        <v>9.6</v>
      </c>
      <c r="AB195" s="205">
        <v>12.1</v>
      </c>
      <c r="AC195" s="221">
        <v>10</v>
      </c>
      <c r="AD195" s="206"/>
      <c r="AE195" s="207"/>
      <c r="AF195" s="207"/>
      <c r="AG195" s="207"/>
      <c r="AH195" s="207"/>
      <c r="AI195" s="207"/>
      <c r="AJ195" s="207"/>
      <c r="AK195" s="207"/>
      <c r="AL195" s="207"/>
      <c r="AM195" s="207"/>
      <c r="AN195" s="207"/>
      <c r="AO195" s="207"/>
      <c r="AP195" s="207"/>
      <c r="AQ195" s="207"/>
      <c r="AR195" s="207"/>
      <c r="AS195" s="207"/>
      <c r="AT195" s="207"/>
      <c r="AU195" s="207"/>
      <c r="AV195" s="207"/>
      <c r="AW195" s="207"/>
      <c r="AX195" s="207"/>
      <c r="AY195" s="207"/>
      <c r="AZ195" s="207"/>
      <c r="BA195" s="207"/>
      <c r="BB195" s="207"/>
      <c r="BC195" s="207"/>
      <c r="BD195" s="207"/>
      <c r="BE195" s="207"/>
      <c r="BF195" s="207"/>
      <c r="BG195" s="207"/>
      <c r="BH195" s="207"/>
      <c r="BI195" s="207"/>
      <c r="BJ195" s="207"/>
      <c r="BK195" s="207"/>
      <c r="BL195" s="207"/>
      <c r="BM195" s="220">
        <v>81</v>
      </c>
    </row>
    <row r="196" spans="1:65">
      <c r="A196" s="29"/>
      <c r="B196" s="19">
        <v>1</v>
      </c>
      <c r="C196" s="9">
        <v>6</v>
      </c>
      <c r="D196" s="222">
        <v>10.4</v>
      </c>
      <c r="E196" s="222">
        <v>11.7</v>
      </c>
      <c r="F196" s="205">
        <v>11.9</v>
      </c>
      <c r="G196" s="205">
        <v>11.6</v>
      </c>
      <c r="H196" s="205">
        <v>10.8</v>
      </c>
      <c r="I196" s="205">
        <v>11.7</v>
      </c>
      <c r="J196" s="205">
        <v>12.1</v>
      </c>
      <c r="K196" s="205">
        <v>10.6</v>
      </c>
      <c r="L196" s="205">
        <v>10.92</v>
      </c>
      <c r="M196" s="205">
        <v>9.8862000000000005</v>
      </c>
      <c r="N196" s="205">
        <v>11.103451473814228</v>
      </c>
      <c r="O196" s="205">
        <v>12.4</v>
      </c>
      <c r="P196" s="205">
        <v>10.199999999999999</v>
      </c>
      <c r="Q196" s="221">
        <v>14.05</v>
      </c>
      <c r="R196" s="221">
        <v>13.2</v>
      </c>
      <c r="S196" s="205">
        <v>10.3</v>
      </c>
      <c r="T196" s="205">
        <v>10.782340074128866</v>
      </c>
      <c r="U196" s="205">
        <v>11.8</v>
      </c>
      <c r="V196" s="205">
        <v>10.3</v>
      </c>
      <c r="W196" s="205">
        <v>11.6</v>
      </c>
      <c r="X196" s="221">
        <v>13.8</v>
      </c>
      <c r="Y196" s="205">
        <v>11.9</v>
      </c>
      <c r="Z196" s="205">
        <v>10.723000000000001</v>
      </c>
      <c r="AA196" s="205">
        <v>9.6</v>
      </c>
      <c r="AB196" s="205">
        <v>11.9</v>
      </c>
      <c r="AC196" s="221">
        <v>11</v>
      </c>
      <c r="AD196" s="206"/>
      <c r="AE196" s="207"/>
      <c r="AF196" s="207"/>
      <c r="AG196" s="207"/>
      <c r="AH196" s="207"/>
      <c r="AI196" s="207"/>
      <c r="AJ196" s="207"/>
      <c r="AK196" s="207"/>
      <c r="AL196" s="207"/>
      <c r="AM196" s="207"/>
      <c r="AN196" s="207"/>
      <c r="AO196" s="207"/>
      <c r="AP196" s="207"/>
      <c r="AQ196" s="207"/>
      <c r="AR196" s="207"/>
      <c r="AS196" s="207"/>
      <c r="AT196" s="207"/>
      <c r="AU196" s="207"/>
      <c r="AV196" s="207"/>
      <c r="AW196" s="207"/>
      <c r="AX196" s="207"/>
      <c r="AY196" s="207"/>
      <c r="AZ196" s="207"/>
      <c r="BA196" s="207"/>
      <c r="BB196" s="207"/>
      <c r="BC196" s="207"/>
      <c r="BD196" s="207"/>
      <c r="BE196" s="207"/>
      <c r="BF196" s="207"/>
      <c r="BG196" s="207"/>
      <c r="BH196" s="207"/>
      <c r="BI196" s="207"/>
      <c r="BJ196" s="207"/>
      <c r="BK196" s="207"/>
      <c r="BL196" s="207"/>
      <c r="BM196" s="208"/>
    </row>
    <row r="197" spans="1:65">
      <c r="A197" s="29"/>
      <c r="B197" s="20" t="s">
        <v>263</v>
      </c>
      <c r="C197" s="12"/>
      <c r="D197" s="223">
        <v>10.700000000000001</v>
      </c>
      <c r="E197" s="223">
        <v>12.366666666666667</v>
      </c>
      <c r="F197" s="223">
        <v>11.533333333333333</v>
      </c>
      <c r="G197" s="223">
        <v>11.283333333333331</v>
      </c>
      <c r="H197" s="223">
        <v>11.200000000000001</v>
      </c>
      <c r="I197" s="223">
        <v>11.566666666666668</v>
      </c>
      <c r="J197" s="223">
        <v>12.033333333333333</v>
      </c>
      <c r="K197" s="223">
        <v>10.183333333333334</v>
      </c>
      <c r="L197" s="223">
        <v>10.975</v>
      </c>
      <c r="M197" s="223">
        <v>9.8267333333333333</v>
      </c>
      <c r="N197" s="223">
        <v>11.212227080909885</v>
      </c>
      <c r="O197" s="223">
        <v>12.733333333333334</v>
      </c>
      <c r="P197" s="223">
        <v>10.19</v>
      </c>
      <c r="Q197" s="223">
        <v>14.366666666666667</v>
      </c>
      <c r="R197" s="223">
        <v>13.200000000000001</v>
      </c>
      <c r="S197" s="223">
        <v>10.766666666666666</v>
      </c>
      <c r="T197" s="223">
        <v>10.883132814639211</v>
      </c>
      <c r="U197" s="223">
        <v>11.450000000000001</v>
      </c>
      <c r="V197" s="223">
        <v>10.1</v>
      </c>
      <c r="W197" s="223">
        <v>11.283333333333333</v>
      </c>
      <c r="X197" s="223">
        <v>13.6</v>
      </c>
      <c r="Y197" s="223">
        <v>10.883333333333335</v>
      </c>
      <c r="Z197" s="223">
        <v>10.800666666666666</v>
      </c>
      <c r="AA197" s="223">
        <v>9.6166666666666671</v>
      </c>
      <c r="AB197" s="223">
        <v>11.966666666666667</v>
      </c>
      <c r="AC197" s="223">
        <v>10.666666666666666</v>
      </c>
      <c r="AD197" s="206"/>
      <c r="AE197" s="207"/>
      <c r="AF197" s="207"/>
      <c r="AG197" s="207"/>
      <c r="AH197" s="207"/>
      <c r="AI197" s="207"/>
      <c r="AJ197" s="207"/>
      <c r="AK197" s="207"/>
      <c r="AL197" s="207"/>
      <c r="AM197" s="207"/>
      <c r="AN197" s="207"/>
      <c r="AO197" s="207"/>
      <c r="AP197" s="207"/>
      <c r="AQ197" s="207"/>
      <c r="AR197" s="207"/>
      <c r="AS197" s="207"/>
      <c r="AT197" s="207"/>
      <c r="AU197" s="207"/>
      <c r="AV197" s="207"/>
      <c r="AW197" s="207"/>
      <c r="AX197" s="207"/>
      <c r="AY197" s="207"/>
      <c r="AZ197" s="207"/>
      <c r="BA197" s="207"/>
      <c r="BB197" s="207"/>
      <c r="BC197" s="207"/>
      <c r="BD197" s="207"/>
      <c r="BE197" s="207"/>
      <c r="BF197" s="207"/>
      <c r="BG197" s="207"/>
      <c r="BH197" s="207"/>
      <c r="BI197" s="207"/>
      <c r="BJ197" s="207"/>
      <c r="BK197" s="207"/>
      <c r="BL197" s="207"/>
      <c r="BM197" s="208"/>
    </row>
    <row r="198" spans="1:65">
      <c r="A198" s="29"/>
      <c r="B198" s="3" t="s">
        <v>264</v>
      </c>
      <c r="C198" s="28"/>
      <c r="D198" s="205">
        <v>10.8</v>
      </c>
      <c r="E198" s="205">
        <v>12.5</v>
      </c>
      <c r="F198" s="205">
        <v>11.55</v>
      </c>
      <c r="G198" s="205">
        <v>11.3</v>
      </c>
      <c r="H198" s="205">
        <v>11.25</v>
      </c>
      <c r="I198" s="205">
        <v>11.5</v>
      </c>
      <c r="J198" s="205">
        <v>12</v>
      </c>
      <c r="K198" s="205">
        <v>10.149999999999999</v>
      </c>
      <c r="L198" s="205">
        <v>10.984999999999999</v>
      </c>
      <c r="M198" s="205">
        <v>9.80105</v>
      </c>
      <c r="N198" s="205">
        <v>11.174096986322409</v>
      </c>
      <c r="O198" s="205">
        <v>12.649999999999999</v>
      </c>
      <c r="P198" s="205">
        <v>10.19</v>
      </c>
      <c r="Q198" s="205">
        <v>14.29</v>
      </c>
      <c r="R198" s="205">
        <v>13.2</v>
      </c>
      <c r="S198" s="205">
        <v>10.8</v>
      </c>
      <c r="T198" s="205">
        <v>10.838175750126435</v>
      </c>
      <c r="U198" s="205">
        <v>11.4</v>
      </c>
      <c r="V198" s="205">
        <v>10</v>
      </c>
      <c r="W198" s="205">
        <v>11.3</v>
      </c>
      <c r="X198" s="205">
        <v>13.65</v>
      </c>
      <c r="Y198" s="205">
        <v>10.649999999999999</v>
      </c>
      <c r="Z198" s="205">
        <v>10.806000000000001</v>
      </c>
      <c r="AA198" s="205">
        <v>9.6</v>
      </c>
      <c r="AB198" s="205">
        <v>11.95</v>
      </c>
      <c r="AC198" s="205">
        <v>11</v>
      </c>
      <c r="AD198" s="206"/>
      <c r="AE198" s="207"/>
      <c r="AF198" s="207"/>
      <c r="AG198" s="207"/>
      <c r="AH198" s="207"/>
      <c r="AI198" s="207"/>
      <c r="AJ198" s="207"/>
      <c r="AK198" s="207"/>
      <c r="AL198" s="207"/>
      <c r="AM198" s="207"/>
      <c r="AN198" s="207"/>
      <c r="AO198" s="207"/>
      <c r="AP198" s="207"/>
      <c r="AQ198" s="207"/>
      <c r="AR198" s="207"/>
      <c r="AS198" s="207"/>
      <c r="AT198" s="207"/>
      <c r="AU198" s="207"/>
      <c r="AV198" s="207"/>
      <c r="AW198" s="207"/>
      <c r="AX198" s="207"/>
      <c r="AY198" s="207"/>
      <c r="AZ198" s="207"/>
      <c r="BA198" s="207"/>
      <c r="BB198" s="207"/>
      <c r="BC198" s="207"/>
      <c r="BD198" s="207"/>
      <c r="BE198" s="207"/>
      <c r="BF198" s="207"/>
      <c r="BG198" s="207"/>
      <c r="BH198" s="207"/>
      <c r="BI198" s="207"/>
      <c r="BJ198" s="207"/>
      <c r="BK198" s="207"/>
      <c r="BL198" s="207"/>
      <c r="BM198" s="208"/>
    </row>
    <row r="199" spans="1:65">
      <c r="A199" s="29"/>
      <c r="B199" s="3" t="s">
        <v>265</v>
      </c>
      <c r="C199" s="28"/>
      <c r="D199" s="23">
        <v>0.16733200530681536</v>
      </c>
      <c r="E199" s="23">
        <v>0.37771241264574168</v>
      </c>
      <c r="F199" s="23">
        <v>0.30110906108363239</v>
      </c>
      <c r="G199" s="23">
        <v>0.39200340134578759</v>
      </c>
      <c r="H199" s="23">
        <v>0.27568097504180433</v>
      </c>
      <c r="I199" s="23">
        <v>0.60882400303097983</v>
      </c>
      <c r="J199" s="23">
        <v>5.1639777949432045E-2</v>
      </c>
      <c r="K199" s="23">
        <v>0.22286019533929025</v>
      </c>
      <c r="L199" s="23">
        <v>0.19243180610283755</v>
      </c>
      <c r="M199" s="23">
        <v>0.10683219864191988</v>
      </c>
      <c r="N199" s="23">
        <v>0.16390157466710725</v>
      </c>
      <c r="O199" s="23">
        <v>0.37771241264574124</v>
      </c>
      <c r="P199" s="23">
        <v>0.11933147112141032</v>
      </c>
      <c r="Q199" s="23">
        <v>0.51624283691559991</v>
      </c>
      <c r="R199" s="23">
        <v>0.14142135623730975</v>
      </c>
      <c r="S199" s="23">
        <v>0.36696957185394313</v>
      </c>
      <c r="T199" s="23">
        <v>0.22267116454808314</v>
      </c>
      <c r="U199" s="23">
        <v>0.22583179581272445</v>
      </c>
      <c r="V199" s="23">
        <v>0.20000000000000018</v>
      </c>
      <c r="W199" s="23">
        <v>0.39200340134578765</v>
      </c>
      <c r="X199" s="23">
        <v>0.40987803063838391</v>
      </c>
      <c r="Y199" s="23">
        <v>0.59805239458317272</v>
      </c>
      <c r="Z199" s="23">
        <v>8.1828275471664866E-2</v>
      </c>
      <c r="AA199" s="23">
        <v>7.527726527090782E-2</v>
      </c>
      <c r="AB199" s="23">
        <v>0.21602468994692889</v>
      </c>
      <c r="AC199" s="23">
        <v>0.51639777949432231</v>
      </c>
      <c r="AD199" s="14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3"/>
    </row>
    <row r="200" spans="1:65">
      <c r="A200" s="29"/>
      <c r="B200" s="3" t="s">
        <v>87</v>
      </c>
      <c r="C200" s="28"/>
      <c r="D200" s="13">
        <v>1.5638505168861248E-2</v>
      </c>
      <c r="E200" s="13">
        <v>3.0542782693725741E-2</v>
      </c>
      <c r="F200" s="13">
        <v>2.6107722059274484E-2</v>
      </c>
      <c r="G200" s="13">
        <v>3.4741808095638496E-2</v>
      </c>
      <c r="H200" s="13">
        <v>2.461437277158967E-2</v>
      </c>
      <c r="I200" s="13">
        <v>5.2636080953687013E-2</v>
      </c>
      <c r="J200" s="13">
        <v>4.2913942894264858E-3</v>
      </c>
      <c r="K200" s="13">
        <v>2.188479823299086E-2</v>
      </c>
      <c r="L200" s="13">
        <v>1.7533649758800687E-2</v>
      </c>
      <c r="M200" s="13">
        <v>1.0871588249935877E-2</v>
      </c>
      <c r="N200" s="13">
        <v>1.461811052205397E-2</v>
      </c>
      <c r="O200" s="13">
        <v>2.9663278480032033E-2</v>
      </c>
      <c r="P200" s="13">
        <v>1.1710644859804742E-2</v>
      </c>
      <c r="Q200" s="13">
        <v>3.5933376119415307E-2</v>
      </c>
      <c r="R200" s="13">
        <v>1.0713739108887102E-2</v>
      </c>
      <c r="S200" s="13">
        <v>3.408386116290494E-2</v>
      </c>
      <c r="T200" s="13">
        <v>2.0460208318744566E-2</v>
      </c>
      <c r="U200" s="13">
        <v>1.9723300944342746E-2</v>
      </c>
      <c r="V200" s="13">
        <v>1.980198019801982E-2</v>
      </c>
      <c r="W200" s="13">
        <v>3.4741808095638489E-2</v>
      </c>
      <c r="X200" s="13">
        <v>3.0138090488116463E-2</v>
      </c>
      <c r="Y200" s="13">
        <v>5.4951215428775436E-2</v>
      </c>
      <c r="Z200" s="13">
        <v>7.5762245051229742E-3</v>
      </c>
      <c r="AA200" s="13">
        <v>7.8277918825900676E-3</v>
      </c>
      <c r="AB200" s="13">
        <v>1.8052202502528876E-2</v>
      </c>
      <c r="AC200" s="13">
        <v>4.841229182759272E-2</v>
      </c>
      <c r="AD200" s="14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3"/>
    </row>
    <row r="201" spans="1:65">
      <c r="A201" s="29"/>
      <c r="B201" s="3" t="s">
        <v>266</v>
      </c>
      <c r="C201" s="28"/>
      <c r="D201" s="13">
        <v>-3.4247534825043169E-2</v>
      </c>
      <c r="E201" s="13">
        <v>0.11618119806825211</v>
      </c>
      <c r="F201" s="13">
        <v>4.0966831621604527E-2</v>
      </c>
      <c r="G201" s="13">
        <v>1.8402521687610029E-2</v>
      </c>
      <c r="H201" s="13">
        <v>1.0881085042945493E-2</v>
      </c>
      <c r="I201" s="13">
        <v>4.3975406279470386E-2</v>
      </c>
      <c r="J201" s="13">
        <v>8.6095451489593078E-2</v>
      </c>
      <c r="K201" s="13">
        <v>-8.0880442021964871E-2</v>
      </c>
      <c r="L201" s="13">
        <v>-9.4267938976495547E-3</v>
      </c>
      <c r="M201" s="13">
        <v>-0.11306617371181438</v>
      </c>
      <c r="N201" s="13">
        <v>1.1984667615900113E-2</v>
      </c>
      <c r="O201" s="13">
        <v>0.14927551930477723</v>
      </c>
      <c r="P201" s="13">
        <v>-8.0278727090391744E-2</v>
      </c>
      <c r="Q201" s="13">
        <v>0.29669567754020676</v>
      </c>
      <c r="R201" s="13">
        <v>0.19139556451489992</v>
      </c>
      <c r="S201" s="13">
        <v>-2.8230385509311562E-2</v>
      </c>
      <c r="T201" s="13">
        <v>-1.7718472470627744E-2</v>
      </c>
      <c r="U201" s="13">
        <v>3.3445394976939768E-2</v>
      </c>
      <c r="V201" s="13">
        <v>-8.840187866662963E-2</v>
      </c>
      <c r="W201" s="13">
        <v>1.8402521687610029E-2</v>
      </c>
      <c r="X201" s="13">
        <v>0.22749846040929067</v>
      </c>
      <c r="Y201" s="13">
        <v>-1.7700374206780611E-2</v>
      </c>
      <c r="Z201" s="13">
        <v>-2.5161639358288301E-2</v>
      </c>
      <c r="AA201" s="13">
        <v>-0.13202621120568525</v>
      </c>
      <c r="AB201" s="13">
        <v>8.007830217386136E-2</v>
      </c>
      <c r="AC201" s="13">
        <v>-3.725610948290925E-2</v>
      </c>
      <c r="AD201" s="14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53"/>
    </row>
    <row r="202" spans="1:65">
      <c r="A202" s="29"/>
      <c r="B202" s="45" t="s">
        <v>267</v>
      </c>
      <c r="C202" s="46"/>
      <c r="D202" s="44">
        <v>0.67</v>
      </c>
      <c r="E202" s="44">
        <v>1.52</v>
      </c>
      <c r="F202" s="44">
        <v>0.42</v>
      </c>
      <c r="G202" s="44">
        <v>0.09</v>
      </c>
      <c r="H202" s="44">
        <v>0.02</v>
      </c>
      <c r="I202" s="44">
        <v>0.47</v>
      </c>
      <c r="J202" s="44">
        <v>1.08</v>
      </c>
      <c r="K202" s="44">
        <v>1.35</v>
      </c>
      <c r="L202" s="44">
        <v>0.31</v>
      </c>
      <c r="M202" s="44">
        <v>1.82</v>
      </c>
      <c r="N202" s="44">
        <v>0</v>
      </c>
      <c r="O202" s="44">
        <v>2</v>
      </c>
      <c r="P202" s="44">
        <v>1.35</v>
      </c>
      <c r="Q202" s="44">
        <v>4.1500000000000004</v>
      </c>
      <c r="R202" s="44">
        <v>2.62</v>
      </c>
      <c r="S202" s="44">
        <v>0.59</v>
      </c>
      <c r="T202" s="44">
        <v>0.43</v>
      </c>
      <c r="U202" s="44">
        <v>0.31</v>
      </c>
      <c r="V202" s="44">
        <v>1.46</v>
      </c>
      <c r="W202" s="44">
        <v>0.09</v>
      </c>
      <c r="X202" s="44">
        <v>3.14</v>
      </c>
      <c r="Y202" s="44">
        <v>0.43</v>
      </c>
      <c r="Z202" s="44">
        <v>0.54</v>
      </c>
      <c r="AA202" s="44">
        <v>2.1</v>
      </c>
      <c r="AB202" s="44">
        <v>0.99</v>
      </c>
      <c r="AC202" s="44" t="s">
        <v>268</v>
      </c>
      <c r="AD202" s="14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53"/>
    </row>
    <row r="203" spans="1:65">
      <c r="B203" s="30" t="s">
        <v>301</v>
      </c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BM203" s="53"/>
    </row>
    <row r="204" spans="1:65">
      <c r="BM204" s="53"/>
    </row>
    <row r="205" spans="1:65" ht="15">
      <c r="B205" s="8" t="s">
        <v>503</v>
      </c>
      <c r="BM205" s="27" t="s">
        <v>67</v>
      </c>
    </row>
    <row r="206" spans="1:65" ht="15">
      <c r="A206" s="24" t="s">
        <v>51</v>
      </c>
      <c r="B206" s="18" t="s">
        <v>110</v>
      </c>
      <c r="C206" s="15" t="s">
        <v>111</v>
      </c>
      <c r="D206" s="16" t="s">
        <v>226</v>
      </c>
      <c r="E206" s="17" t="s">
        <v>226</v>
      </c>
      <c r="F206" s="17" t="s">
        <v>226</v>
      </c>
      <c r="G206" s="17" t="s">
        <v>226</v>
      </c>
      <c r="H206" s="17" t="s">
        <v>226</v>
      </c>
      <c r="I206" s="17" t="s">
        <v>226</v>
      </c>
      <c r="J206" s="17" t="s">
        <v>226</v>
      </c>
      <c r="K206" s="17" t="s">
        <v>226</v>
      </c>
      <c r="L206" s="17" t="s">
        <v>226</v>
      </c>
      <c r="M206" s="17" t="s">
        <v>226</v>
      </c>
      <c r="N206" s="17" t="s">
        <v>226</v>
      </c>
      <c r="O206" s="17" t="s">
        <v>226</v>
      </c>
      <c r="P206" s="17" t="s">
        <v>226</v>
      </c>
      <c r="Q206" s="17" t="s">
        <v>226</v>
      </c>
      <c r="R206" s="17" t="s">
        <v>226</v>
      </c>
      <c r="S206" s="17" t="s">
        <v>226</v>
      </c>
      <c r="T206" s="17" t="s">
        <v>226</v>
      </c>
      <c r="U206" s="17" t="s">
        <v>226</v>
      </c>
      <c r="V206" s="17" t="s">
        <v>226</v>
      </c>
      <c r="W206" s="17" t="s">
        <v>226</v>
      </c>
      <c r="X206" s="17" t="s">
        <v>226</v>
      </c>
      <c r="Y206" s="17" t="s">
        <v>226</v>
      </c>
      <c r="Z206" s="17" t="s">
        <v>226</v>
      </c>
      <c r="AA206" s="17" t="s">
        <v>226</v>
      </c>
      <c r="AB206" s="17" t="s">
        <v>226</v>
      </c>
      <c r="AC206" s="14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7">
        <v>1</v>
      </c>
    </row>
    <row r="207" spans="1:65">
      <c r="A207" s="29"/>
      <c r="B207" s="19" t="s">
        <v>227</v>
      </c>
      <c r="C207" s="9" t="s">
        <v>227</v>
      </c>
      <c r="D207" s="141" t="s">
        <v>229</v>
      </c>
      <c r="E207" s="142" t="s">
        <v>230</v>
      </c>
      <c r="F207" s="142" t="s">
        <v>231</v>
      </c>
      <c r="G207" s="142" t="s">
        <v>232</v>
      </c>
      <c r="H207" s="142" t="s">
        <v>233</v>
      </c>
      <c r="I207" s="142" t="s">
        <v>234</v>
      </c>
      <c r="J207" s="142" t="s">
        <v>235</v>
      </c>
      <c r="K207" s="142" t="s">
        <v>236</v>
      </c>
      <c r="L207" s="142" t="s">
        <v>237</v>
      </c>
      <c r="M207" s="142" t="s">
        <v>238</v>
      </c>
      <c r="N207" s="142" t="s">
        <v>239</v>
      </c>
      <c r="O207" s="142" t="s">
        <v>240</v>
      </c>
      <c r="P207" s="142" t="s">
        <v>241</v>
      </c>
      <c r="Q207" s="142" t="s">
        <v>242</v>
      </c>
      <c r="R207" s="142" t="s">
        <v>245</v>
      </c>
      <c r="S207" s="142" t="s">
        <v>246</v>
      </c>
      <c r="T207" s="142" t="s">
        <v>247</v>
      </c>
      <c r="U207" s="142" t="s">
        <v>271</v>
      </c>
      <c r="V207" s="142" t="s">
        <v>248</v>
      </c>
      <c r="W207" s="142" t="s">
        <v>249</v>
      </c>
      <c r="X207" s="142" t="s">
        <v>250</v>
      </c>
      <c r="Y207" s="142" t="s">
        <v>251</v>
      </c>
      <c r="Z207" s="142" t="s">
        <v>254</v>
      </c>
      <c r="AA207" s="142" t="s">
        <v>255</v>
      </c>
      <c r="AB207" s="142" t="s">
        <v>256</v>
      </c>
      <c r="AC207" s="14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7" t="s">
        <v>3</v>
      </c>
    </row>
    <row r="208" spans="1:65">
      <c r="A208" s="29"/>
      <c r="B208" s="19"/>
      <c r="C208" s="9"/>
      <c r="D208" s="10" t="s">
        <v>274</v>
      </c>
      <c r="E208" s="11" t="s">
        <v>273</v>
      </c>
      <c r="F208" s="11" t="s">
        <v>273</v>
      </c>
      <c r="G208" s="11" t="s">
        <v>294</v>
      </c>
      <c r="H208" s="11" t="s">
        <v>273</v>
      </c>
      <c r="I208" s="11" t="s">
        <v>273</v>
      </c>
      <c r="J208" s="11" t="s">
        <v>273</v>
      </c>
      <c r="K208" s="11" t="s">
        <v>273</v>
      </c>
      <c r="L208" s="11" t="s">
        <v>273</v>
      </c>
      <c r="M208" s="11" t="s">
        <v>294</v>
      </c>
      <c r="N208" s="11" t="s">
        <v>273</v>
      </c>
      <c r="O208" s="11" t="s">
        <v>274</v>
      </c>
      <c r="P208" s="11" t="s">
        <v>274</v>
      </c>
      <c r="Q208" s="11" t="s">
        <v>294</v>
      </c>
      <c r="R208" s="11" t="s">
        <v>274</v>
      </c>
      <c r="S208" s="11" t="s">
        <v>274</v>
      </c>
      <c r="T208" s="11" t="s">
        <v>274</v>
      </c>
      <c r="U208" s="11" t="s">
        <v>273</v>
      </c>
      <c r="V208" s="11" t="s">
        <v>273</v>
      </c>
      <c r="W208" s="11" t="s">
        <v>294</v>
      </c>
      <c r="X208" s="11" t="s">
        <v>274</v>
      </c>
      <c r="Y208" s="11" t="s">
        <v>294</v>
      </c>
      <c r="Z208" s="11" t="s">
        <v>274</v>
      </c>
      <c r="AA208" s="11" t="s">
        <v>274</v>
      </c>
      <c r="AB208" s="11" t="s">
        <v>294</v>
      </c>
      <c r="AC208" s="14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7">
        <v>1</v>
      </c>
    </row>
    <row r="209" spans="1:65">
      <c r="A209" s="29"/>
      <c r="B209" s="19"/>
      <c r="C209" s="9"/>
      <c r="D209" s="25" t="s">
        <v>295</v>
      </c>
      <c r="E209" s="25" t="s">
        <v>296</v>
      </c>
      <c r="F209" s="25" t="s">
        <v>262</v>
      </c>
      <c r="G209" s="25" t="s">
        <v>297</v>
      </c>
      <c r="H209" s="25" t="s">
        <v>296</v>
      </c>
      <c r="I209" s="25" t="s">
        <v>296</v>
      </c>
      <c r="J209" s="25" t="s">
        <v>296</v>
      </c>
      <c r="K209" s="25" t="s">
        <v>296</v>
      </c>
      <c r="L209" s="25" t="s">
        <v>296</v>
      </c>
      <c r="M209" s="25" t="s">
        <v>296</v>
      </c>
      <c r="N209" s="25" t="s">
        <v>298</v>
      </c>
      <c r="O209" s="25" t="s">
        <v>296</v>
      </c>
      <c r="P209" s="25" t="s">
        <v>296</v>
      </c>
      <c r="Q209" s="25" t="s">
        <v>296</v>
      </c>
      <c r="R209" s="25" t="s">
        <v>297</v>
      </c>
      <c r="S209" s="25" t="s">
        <v>295</v>
      </c>
      <c r="T209" s="25" t="s">
        <v>298</v>
      </c>
      <c r="U209" s="25" t="s">
        <v>296</v>
      </c>
      <c r="V209" s="25" t="s">
        <v>296</v>
      </c>
      <c r="W209" s="25" t="s">
        <v>296</v>
      </c>
      <c r="X209" s="25" t="s">
        <v>296</v>
      </c>
      <c r="Y209" s="25" t="s">
        <v>297</v>
      </c>
      <c r="Z209" s="25" t="s">
        <v>297</v>
      </c>
      <c r="AA209" s="25" t="s">
        <v>297</v>
      </c>
      <c r="AB209" s="25" t="s">
        <v>297</v>
      </c>
      <c r="AC209" s="14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27">
        <v>2</v>
      </c>
    </row>
    <row r="210" spans="1:65">
      <c r="A210" s="29"/>
      <c r="B210" s="18">
        <v>1</v>
      </c>
      <c r="C210" s="14">
        <v>1</v>
      </c>
      <c r="D210" s="218">
        <v>45</v>
      </c>
      <c r="E210" s="218">
        <v>45</v>
      </c>
      <c r="F210" s="218">
        <v>47.5</v>
      </c>
      <c r="G210" s="218">
        <v>52</v>
      </c>
      <c r="H210" s="218">
        <v>45</v>
      </c>
      <c r="I210" s="218">
        <v>49</v>
      </c>
      <c r="J210" s="218">
        <v>47</v>
      </c>
      <c r="K210" s="218">
        <v>48</v>
      </c>
      <c r="L210" s="218">
        <v>46.6</v>
      </c>
      <c r="M210" s="218">
        <v>46.731000000000002</v>
      </c>
      <c r="N210" s="218">
        <v>46.491481412981734</v>
      </c>
      <c r="O210" s="218">
        <v>49.2</v>
      </c>
      <c r="P210" s="218">
        <v>47.74</v>
      </c>
      <c r="Q210" s="218">
        <v>53.06</v>
      </c>
      <c r="R210" s="218">
        <v>50</v>
      </c>
      <c r="S210" s="218">
        <v>46.5858292994387</v>
      </c>
      <c r="T210" s="218">
        <v>47</v>
      </c>
      <c r="U210" s="218">
        <v>48</v>
      </c>
      <c r="V210" s="218">
        <v>46</v>
      </c>
      <c r="W210" s="218">
        <v>46.7</v>
      </c>
      <c r="X210" s="218">
        <v>50</v>
      </c>
      <c r="Y210" s="218">
        <v>43.917999999999999</v>
      </c>
      <c r="Z210" s="218">
        <v>46</v>
      </c>
      <c r="AA210" s="218">
        <v>51</v>
      </c>
      <c r="AB210" s="218">
        <v>44</v>
      </c>
      <c r="AC210" s="206"/>
      <c r="AD210" s="207"/>
      <c r="AE210" s="207"/>
      <c r="AF210" s="207"/>
      <c r="AG210" s="207"/>
      <c r="AH210" s="207"/>
      <c r="AI210" s="207"/>
      <c r="AJ210" s="207"/>
      <c r="AK210" s="207"/>
      <c r="AL210" s="207"/>
      <c r="AM210" s="207"/>
      <c r="AN210" s="207"/>
      <c r="AO210" s="207"/>
      <c r="AP210" s="207"/>
      <c r="AQ210" s="207"/>
      <c r="AR210" s="207"/>
      <c r="AS210" s="207"/>
      <c r="AT210" s="207"/>
      <c r="AU210" s="207"/>
      <c r="AV210" s="207"/>
      <c r="AW210" s="207"/>
      <c r="AX210" s="207"/>
      <c r="AY210" s="207"/>
      <c r="AZ210" s="207"/>
      <c r="BA210" s="207"/>
      <c r="BB210" s="207"/>
      <c r="BC210" s="207"/>
      <c r="BD210" s="207"/>
      <c r="BE210" s="207"/>
      <c r="BF210" s="207"/>
      <c r="BG210" s="207"/>
      <c r="BH210" s="207"/>
      <c r="BI210" s="207"/>
      <c r="BJ210" s="207"/>
      <c r="BK210" s="207"/>
      <c r="BL210" s="207"/>
      <c r="BM210" s="220">
        <v>1</v>
      </c>
    </row>
    <row r="211" spans="1:65">
      <c r="A211" s="29"/>
      <c r="B211" s="19">
        <v>1</v>
      </c>
      <c r="C211" s="9">
        <v>2</v>
      </c>
      <c r="D211" s="205">
        <v>44</v>
      </c>
      <c r="E211" s="205">
        <v>45</v>
      </c>
      <c r="F211" s="205">
        <v>47.4</v>
      </c>
      <c r="G211" s="205">
        <v>50</v>
      </c>
      <c r="H211" s="205">
        <v>47</v>
      </c>
      <c r="I211" s="205">
        <v>50</v>
      </c>
      <c r="J211" s="205">
        <v>47</v>
      </c>
      <c r="K211" s="205">
        <v>49</v>
      </c>
      <c r="L211" s="205">
        <v>47</v>
      </c>
      <c r="M211" s="205">
        <v>46.154499999999999</v>
      </c>
      <c r="N211" s="205">
        <v>47.196503464204639</v>
      </c>
      <c r="O211" s="205">
        <v>49.2</v>
      </c>
      <c r="P211" s="205">
        <v>49.93</v>
      </c>
      <c r="Q211" s="205">
        <v>52.51</v>
      </c>
      <c r="R211" s="205">
        <v>49</v>
      </c>
      <c r="S211" s="205">
        <v>45.426956270348974</v>
      </c>
      <c r="T211" s="205">
        <v>47</v>
      </c>
      <c r="U211" s="205">
        <v>47</v>
      </c>
      <c r="V211" s="205">
        <v>47</v>
      </c>
      <c r="W211" s="205">
        <v>45.9</v>
      </c>
      <c r="X211" s="205">
        <v>45.9</v>
      </c>
      <c r="Y211" s="205">
        <v>43.758000000000003</v>
      </c>
      <c r="Z211" s="205">
        <v>45</v>
      </c>
      <c r="AA211" s="205">
        <v>51</v>
      </c>
      <c r="AB211" s="205">
        <v>45</v>
      </c>
      <c r="AC211" s="206"/>
      <c r="AD211" s="207"/>
      <c r="AE211" s="207"/>
      <c r="AF211" s="207"/>
      <c r="AG211" s="207"/>
      <c r="AH211" s="207"/>
      <c r="AI211" s="207"/>
      <c r="AJ211" s="207"/>
      <c r="AK211" s="207"/>
      <c r="AL211" s="207"/>
      <c r="AM211" s="207"/>
      <c r="AN211" s="207"/>
      <c r="AO211" s="207"/>
      <c r="AP211" s="207"/>
      <c r="AQ211" s="207"/>
      <c r="AR211" s="207"/>
      <c r="AS211" s="207"/>
      <c r="AT211" s="207"/>
      <c r="AU211" s="207"/>
      <c r="AV211" s="207"/>
      <c r="AW211" s="207"/>
      <c r="AX211" s="207"/>
      <c r="AY211" s="207"/>
      <c r="AZ211" s="207"/>
      <c r="BA211" s="207"/>
      <c r="BB211" s="207"/>
      <c r="BC211" s="207"/>
      <c r="BD211" s="207"/>
      <c r="BE211" s="207"/>
      <c r="BF211" s="207"/>
      <c r="BG211" s="207"/>
      <c r="BH211" s="207"/>
      <c r="BI211" s="207"/>
      <c r="BJ211" s="207"/>
      <c r="BK211" s="207"/>
      <c r="BL211" s="207"/>
      <c r="BM211" s="220">
        <v>18</v>
      </c>
    </row>
    <row r="212" spans="1:65">
      <c r="A212" s="29"/>
      <c r="B212" s="19">
        <v>1</v>
      </c>
      <c r="C212" s="9">
        <v>3</v>
      </c>
      <c r="D212" s="205">
        <v>45</v>
      </c>
      <c r="E212" s="205">
        <v>46</v>
      </c>
      <c r="F212" s="205">
        <v>46.7</v>
      </c>
      <c r="G212" s="205">
        <v>50</v>
      </c>
      <c r="H212" s="205">
        <v>47</v>
      </c>
      <c r="I212" s="205">
        <v>50</v>
      </c>
      <c r="J212" s="205">
        <v>47</v>
      </c>
      <c r="K212" s="205">
        <v>49</v>
      </c>
      <c r="L212" s="205">
        <v>46.8</v>
      </c>
      <c r="M212" s="205">
        <v>45.930300000000003</v>
      </c>
      <c r="N212" s="205">
        <v>47.572400964377508</v>
      </c>
      <c r="O212" s="205">
        <v>49.4</v>
      </c>
      <c r="P212" s="205">
        <v>46.93</v>
      </c>
      <c r="Q212" s="205">
        <v>53.81</v>
      </c>
      <c r="R212" s="205">
        <v>49</v>
      </c>
      <c r="S212" s="205">
        <v>45.910930566505755</v>
      </c>
      <c r="T212" s="205">
        <v>47</v>
      </c>
      <c r="U212" s="205">
        <v>47</v>
      </c>
      <c r="V212" s="205">
        <v>46</v>
      </c>
      <c r="W212" s="205">
        <v>46</v>
      </c>
      <c r="X212" s="205">
        <v>47</v>
      </c>
      <c r="Y212" s="205">
        <v>43.05</v>
      </c>
      <c r="Z212" s="205">
        <v>46</v>
      </c>
      <c r="AA212" s="205">
        <v>50</v>
      </c>
      <c r="AB212" s="205">
        <v>46</v>
      </c>
      <c r="AC212" s="206"/>
      <c r="AD212" s="207"/>
      <c r="AE212" s="207"/>
      <c r="AF212" s="207"/>
      <c r="AG212" s="207"/>
      <c r="AH212" s="207"/>
      <c r="AI212" s="207"/>
      <c r="AJ212" s="207"/>
      <c r="AK212" s="207"/>
      <c r="AL212" s="207"/>
      <c r="AM212" s="207"/>
      <c r="AN212" s="207"/>
      <c r="AO212" s="207"/>
      <c r="AP212" s="207"/>
      <c r="AQ212" s="207"/>
      <c r="AR212" s="207"/>
      <c r="AS212" s="207"/>
      <c r="AT212" s="207"/>
      <c r="AU212" s="207"/>
      <c r="AV212" s="207"/>
      <c r="AW212" s="207"/>
      <c r="AX212" s="207"/>
      <c r="AY212" s="207"/>
      <c r="AZ212" s="207"/>
      <c r="BA212" s="207"/>
      <c r="BB212" s="207"/>
      <c r="BC212" s="207"/>
      <c r="BD212" s="207"/>
      <c r="BE212" s="207"/>
      <c r="BF212" s="207"/>
      <c r="BG212" s="207"/>
      <c r="BH212" s="207"/>
      <c r="BI212" s="207"/>
      <c r="BJ212" s="207"/>
      <c r="BK212" s="207"/>
      <c r="BL212" s="207"/>
      <c r="BM212" s="220">
        <v>16</v>
      </c>
    </row>
    <row r="213" spans="1:65">
      <c r="A213" s="29"/>
      <c r="B213" s="19">
        <v>1</v>
      </c>
      <c r="C213" s="9">
        <v>4</v>
      </c>
      <c r="D213" s="205">
        <v>45</v>
      </c>
      <c r="E213" s="205">
        <v>46</v>
      </c>
      <c r="F213" s="205">
        <v>48.1</v>
      </c>
      <c r="G213" s="205">
        <v>50</v>
      </c>
      <c r="H213" s="205">
        <v>47</v>
      </c>
      <c r="I213" s="222">
        <v>53</v>
      </c>
      <c r="J213" s="222">
        <v>53</v>
      </c>
      <c r="K213" s="205">
        <v>48</v>
      </c>
      <c r="L213" s="205">
        <v>47</v>
      </c>
      <c r="M213" s="205">
        <v>44.195799999999998</v>
      </c>
      <c r="N213" s="205">
        <v>48.090833564676878</v>
      </c>
      <c r="O213" s="205">
        <v>48.5</v>
      </c>
      <c r="P213" s="205">
        <v>45.79</v>
      </c>
      <c r="Q213" s="205">
        <v>53.97</v>
      </c>
      <c r="R213" s="205">
        <v>49</v>
      </c>
      <c r="S213" s="205">
        <v>47.00632838102905</v>
      </c>
      <c r="T213" s="205">
        <v>47</v>
      </c>
      <c r="U213" s="205">
        <v>47</v>
      </c>
      <c r="V213" s="205">
        <v>47</v>
      </c>
      <c r="W213" s="205">
        <v>47.3</v>
      </c>
      <c r="X213" s="205">
        <v>48.7</v>
      </c>
      <c r="Y213" s="205">
        <v>44.234999999999999</v>
      </c>
      <c r="Z213" s="205">
        <v>46</v>
      </c>
      <c r="AA213" s="205">
        <v>50</v>
      </c>
      <c r="AB213" s="205">
        <v>45</v>
      </c>
      <c r="AC213" s="206"/>
      <c r="AD213" s="207"/>
      <c r="AE213" s="207"/>
      <c r="AF213" s="207"/>
      <c r="AG213" s="207"/>
      <c r="AH213" s="207"/>
      <c r="AI213" s="207"/>
      <c r="AJ213" s="207"/>
      <c r="AK213" s="207"/>
      <c r="AL213" s="207"/>
      <c r="AM213" s="207"/>
      <c r="AN213" s="207"/>
      <c r="AO213" s="207"/>
      <c r="AP213" s="207"/>
      <c r="AQ213" s="207"/>
      <c r="AR213" s="207"/>
      <c r="AS213" s="207"/>
      <c r="AT213" s="207"/>
      <c r="AU213" s="207"/>
      <c r="AV213" s="207"/>
      <c r="AW213" s="207"/>
      <c r="AX213" s="207"/>
      <c r="AY213" s="207"/>
      <c r="AZ213" s="207"/>
      <c r="BA213" s="207"/>
      <c r="BB213" s="207"/>
      <c r="BC213" s="207"/>
      <c r="BD213" s="207"/>
      <c r="BE213" s="207"/>
      <c r="BF213" s="207"/>
      <c r="BG213" s="207"/>
      <c r="BH213" s="207"/>
      <c r="BI213" s="207"/>
      <c r="BJ213" s="207"/>
      <c r="BK213" s="207"/>
      <c r="BL213" s="207"/>
      <c r="BM213" s="220">
        <v>47.320580197661805</v>
      </c>
    </row>
    <row r="214" spans="1:65">
      <c r="A214" s="29"/>
      <c r="B214" s="19">
        <v>1</v>
      </c>
      <c r="C214" s="9">
        <v>5</v>
      </c>
      <c r="D214" s="205">
        <v>44</v>
      </c>
      <c r="E214" s="205">
        <v>45</v>
      </c>
      <c r="F214" s="205">
        <v>47.6</v>
      </c>
      <c r="G214" s="205">
        <v>50</v>
      </c>
      <c r="H214" s="205">
        <v>47</v>
      </c>
      <c r="I214" s="205">
        <v>50</v>
      </c>
      <c r="J214" s="205">
        <v>47</v>
      </c>
      <c r="K214" s="205">
        <v>48</v>
      </c>
      <c r="L214" s="205">
        <v>46.6</v>
      </c>
      <c r="M214" s="205">
        <v>44.502200000000002</v>
      </c>
      <c r="N214" s="205">
        <v>46.988796552070667</v>
      </c>
      <c r="O214" s="205">
        <v>49.8</v>
      </c>
      <c r="P214" s="205">
        <v>45.69</v>
      </c>
      <c r="Q214" s="205">
        <v>50.75</v>
      </c>
      <c r="R214" s="205">
        <v>50</v>
      </c>
      <c r="S214" s="205">
        <v>43.353255501515321</v>
      </c>
      <c r="T214" s="205">
        <v>47</v>
      </c>
      <c r="U214" s="205">
        <v>46</v>
      </c>
      <c r="V214" s="205">
        <v>47</v>
      </c>
      <c r="W214" s="205">
        <v>47.2</v>
      </c>
      <c r="X214" s="205">
        <v>45.9</v>
      </c>
      <c r="Y214" s="205">
        <v>44.280999999999999</v>
      </c>
      <c r="Z214" s="205">
        <v>48</v>
      </c>
      <c r="AA214" s="205">
        <v>50</v>
      </c>
      <c r="AB214" s="205">
        <v>45</v>
      </c>
      <c r="AC214" s="206"/>
      <c r="AD214" s="207"/>
      <c r="AE214" s="207"/>
      <c r="AF214" s="207"/>
      <c r="AG214" s="207"/>
      <c r="AH214" s="207"/>
      <c r="AI214" s="207"/>
      <c r="AJ214" s="207"/>
      <c r="AK214" s="207"/>
      <c r="AL214" s="207"/>
      <c r="AM214" s="207"/>
      <c r="AN214" s="207"/>
      <c r="AO214" s="207"/>
      <c r="AP214" s="207"/>
      <c r="AQ214" s="207"/>
      <c r="AR214" s="207"/>
      <c r="AS214" s="207"/>
      <c r="AT214" s="207"/>
      <c r="AU214" s="207"/>
      <c r="AV214" s="207"/>
      <c r="AW214" s="207"/>
      <c r="AX214" s="207"/>
      <c r="AY214" s="207"/>
      <c r="AZ214" s="207"/>
      <c r="BA214" s="207"/>
      <c r="BB214" s="207"/>
      <c r="BC214" s="207"/>
      <c r="BD214" s="207"/>
      <c r="BE214" s="207"/>
      <c r="BF214" s="207"/>
      <c r="BG214" s="207"/>
      <c r="BH214" s="207"/>
      <c r="BI214" s="207"/>
      <c r="BJ214" s="207"/>
      <c r="BK214" s="207"/>
      <c r="BL214" s="207"/>
      <c r="BM214" s="220">
        <v>82</v>
      </c>
    </row>
    <row r="215" spans="1:65">
      <c r="A215" s="29"/>
      <c r="B215" s="19">
        <v>1</v>
      </c>
      <c r="C215" s="9">
        <v>6</v>
      </c>
      <c r="D215" s="205">
        <v>44</v>
      </c>
      <c r="E215" s="205">
        <v>46</v>
      </c>
      <c r="F215" s="222">
        <v>49.6</v>
      </c>
      <c r="G215" s="205">
        <v>50</v>
      </c>
      <c r="H215" s="205">
        <v>47</v>
      </c>
      <c r="I215" s="205">
        <v>50</v>
      </c>
      <c r="J215" s="205">
        <v>50</v>
      </c>
      <c r="K215" s="205">
        <v>49</v>
      </c>
      <c r="L215" s="205">
        <v>46.7</v>
      </c>
      <c r="M215" s="205">
        <v>43.994199999999999</v>
      </c>
      <c r="N215" s="205">
        <v>46.913272278348352</v>
      </c>
      <c r="O215" s="205">
        <v>48.9</v>
      </c>
      <c r="P215" s="205">
        <v>48.51</v>
      </c>
      <c r="Q215" s="205">
        <v>51.25</v>
      </c>
      <c r="R215" s="205">
        <v>50</v>
      </c>
      <c r="S215" s="205">
        <v>43.234441393773857</v>
      </c>
      <c r="T215" s="205">
        <v>47</v>
      </c>
      <c r="U215" s="205">
        <v>46</v>
      </c>
      <c r="V215" s="205">
        <v>45</v>
      </c>
      <c r="W215" s="205">
        <v>47</v>
      </c>
      <c r="X215" s="205">
        <v>47</v>
      </c>
      <c r="Y215" s="205">
        <v>43.165999999999997</v>
      </c>
      <c r="Z215" s="205">
        <v>46</v>
      </c>
      <c r="AA215" s="205">
        <v>51</v>
      </c>
      <c r="AB215" s="205">
        <v>44</v>
      </c>
      <c r="AC215" s="206"/>
      <c r="AD215" s="207"/>
      <c r="AE215" s="207"/>
      <c r="AF215" s="207"/>
      <c r="AG215" s="207"/>
      <c r="AH215" s="207"/>
      <c r="AI215" s="207"/>
      <c r="AJ215" s="207"/>
      <c r="AK215" s="207"/>
      <c r="AL215" s="207"/>
      <c r="AM215" s="207"/>
      <c r="AN215" s="207"/>
      <c r="AO215" s="207"/>
      <c r="AP215" s="207"/>
      <c r="AQ215" s="207"/>
      <c r="AR215" s="207"/>
      <c r="AS215" s="207"/>
      <c r="AT215" s="207"/>
      <c r="AU215" s="207"/>
      <c r="AV215" s="207"/>
      <c r="AW215" s="207"/>
      <c r="AX215" s="207"/>
      <c r="AY215" s="207"/>
      <c r="AZ215" s="207"/>
      <c r="BA215" s="207"/>
      <c r="BB215" s="207"/>
      <c r="BC215" s="207"/>
      <c r="BD215" s="207"/>
      <c r="BE215" s="207"/>
      <c r="BF215" s="207"/>
      <c r="BG215" s="207"/>
      <c r="BH215" s="207"/>
      <c r="BI215" s="207"/>
      <c r="BJ215" s="207"/>
      <c r="BK215" s="207"/>
      <c r="BL215" s="207"/>
      <c r="BM215" s="208"/>
    </row>
    <row r="216" spans="1:65">
      <c r="A216" s="29"/>
      <c r="B216" s="20" t="s">
        <v>263</v>
      </c>
      <c r="C216" s="12"/>
      <c r="D216" s="223">
        <v>44.5</v>
      </c>
      <c r="E216" s="223">
        <v>45.5</v>
      </c>
      <c r="F216" s="223">
        <v>47.81666666666667</v>
      </c>
      <c r="G216" s="223">
        <v>50.333333333333336</v>
      </c>
      <c r="H216" s="223">
        <v>46.666666666666664</v>
      </c>
      <c r="I216" s="223">
        <v>50.333333333333336</v>
      </c>
      <c r="J216" s="223">
        <v>48.5</v>
      </c>
      <c r="K216" s="223">
        <v>48.5</v>
      </c>
      <c r="L216" s="223">
        <v>46.783333333333331</v>
      </c>
      <c r="M216" s="223">
        <v>45.251333333333328</v>
      </c>
      <c r="N216" s="223">
        <v>47.208881372776631</v>
      </c>
      <c r="O216" s="223">
        <v>49.166666666666664</v>
      </c>
      <c r="P216" s="223">
        <v>47.431666666666665</v>
      </c>
      <c r="Q216" s="223">
        <v>52.558333333333337</v>
      </c>
      <c r="R216" s="223">
        <v>49.5</v>
      </c>
      <c r="S216" s="223">
        <v>45.252956902101943</v>
      </c>
      <c r="T216" s="223">
        <v>47</v>
      </c>
      <c r="U216" s="223">
        <v>46.833333333333336</v>
      </c>
      <c r="V216" s="223">
        <v>46.333333333333336</v>
      </c>
      <c r="W216" s="223">
        <v>46.68333333333333</v>
      </c>
      <c r="X216" s="223">
        <v>47.416666666666664</v>
      </c>
      <c r="Y216" s="223">
        <v>43.734666666666669</v>
      </c>
      <c r="Z216" s="223">
        <v>46.166666666666664</v>
      </c>
      <c r="AA216" s="223">
        <v>50.5</v>
      </c>
      <c r="AB216" s="223">
        <v>44.833333333333336</v>
      </c>
      <c r="AC216" s="206"/>
      <c r="AD216" s="207"/>
      <c r="AE216" s="207"/>
      <c r="AF216" s="207"/>
      <c r="AG216" s="207"/>
      <c r="AH216" s="207"/>
      <c r="AI216" s="207"/>
      <c r="AJ216" s="207"/>
      <c r="AK216" s="207"/>
      <c r="AL216" s="207"/>
      <c r="AM216" s="207"/>
      <c r="AN216" s="207"/>
      <c r="AO216" s="207"/>
      <c r="AP216" s="207"/>
      <c r="AQ216" s="207"/>
      <c r="AR216" s="207"/>
      <c r="AS216" s="207"/>
      <c r="AT216" s="207"/>
      <c r="AU216" s="207"/>
      <c r="AV216" s="207"/>
      <c r="AW216" s="207"/>
      <c r="AX216" s="207"/>
      <c r="AY216" s="207"/>
      <c r="AZ216" s="207"/>
      <c r="BA216" s="207"/>
      <c r="BB216" s="207"/>
      <c r="BC216" s="207"/>
      <c r="BD216" s="207"/>
      <c r="BE216" s="207"/>
      <c r="BF216" s="207"/>
      <c r="BG216" s="207"/>
      <c r="BH216" s="207"/>
      <c r="BI216" s="207"/>
      <c r="BJ216" s="207"/>
      <c r="BK216" s="207"/>
      <c r="BL216" s="207"/>
      <c r="BM216" s="208"/>
    </row>
    <row r="217" spans="1:65">
      <c r="A217" s="29"/>
      <c r="B217" s="3" t="s">
        <v>264</v>
      </c>
      <c r="C217" s="28"/>
      <c r="D217" s="205">
        <v>44.5</v>
      </c>
      <c r="E217" s="205">
        <v>45.5</v>
      </c>
      <c r="F217" s="205">
        <v>47.55</v>
      </c>
      <c r="G217" s="205">
        <v>50</v>
      </c>
      <c r="H217" s="205">
        <v>47</v>
      </c>
      <c r="I217" s="205">
        <v>50</v>
      </c>
      <c r="J217" s="205">
        <v>47</v>
      </c>
      <c r="K217" s="205">
        <v>48.5</v>
      </c>
      <c r="L217" s="205">
        <v>46.75</v>
      </c>
      <c r="M217" s="205">
        <v>45.216250000000002</v>
      </c>
      <c r="N217" s="205">
        <v>47.092650008137653</v>
      </c>
      <c r="O217" s="205">
        <v>49.2</v>
      </c>
      <c r="P217" s="205">
        <v>47.335000000000001</v>
      </c>
      <c r="Q217" s="205">
        <v>52.784999999999997</v>
      </c>
      <c r="R217" s="205">
        <v>49.5</v>
      </c>
      <c r="S217" s="205">
        <v>45.668943418427361</v>
      </c>
      <c r="T217" s="205">
        <v>47</v>
      </c>
      <c r="U217" s="205">
        <v>47</v>
      </c>
      <c r="V217" s="205">
        <v>46.5</v>
      </c>
      <c r="W217" s="205">
        <v>46.85</v>
      </c>
      <c r="X217" s="205">
        <v>47</v>
      </c>
      <c r="Y217" s="205">
        <v>43.838000000000001</v>
      </c>
      <c r="Z217" s="205">
        <v>46</v>
      </c>
      <c r="AA217" s="205">
        <v>50.5</v>
      </c>
      <c r="AB217" s="205">
        <v>45</v>
      </c>
      <c r="AC217" s="206"/>
      <c r="AD217" s="207"/>
      <c r="AE217" s="207"/>
      <c r="AF217" s="207"/>
      <c r="AG217" s="207"/>
      <c r="AH217" s="207"/>
      <c r="AI217" s="207"/>
      <c r="AJ217" s="207"/>
      <c r="AK217" s="207"/>
      <c r="AL217" s="207"/>
      <c r="AM217" s="207"/>
      <c r="AN217" s="207"/>
      <c r="AO217" s="207"/>
      <c r="AP217" s="207"/>
      <c r="AQ217" s="207"/>
      <c r="AR217" s="207"/>
      <c r="AS217" s="207"/>
      <c r="AT217" s="207"/>
      <c r="AU217" s="207"/>
      <c r="AV217" s="207"/>
      <c r="AW217" s="207"/>
      <c r="AX217" s="207"/>
      <c r="AY217" s="207"/>
      <c r="AZ217" s="207"/>
      <c r="BA217" s="207"/>
      <c r="BB217" s="207"/>
      <c r="BC217" s="207"/>
      <c r="BD217" s="207"/>
      <c r="BE217" s="207"/>
      <c r="BF217" s="207"/>
      <c r="BG217" s="207"/>
      <c r="BH217" s="207"/>
      <c r="BI217" s="207"/>
      <c r="BJ217" s="207"/>
      <c r="BK217" s="207"/>
      <c r="BL217" s="207"/>
      <c r="BM217" s="208"/>
    </row>
    <row r="218" spans="1:65">
      <c r="A218" s="29"/>
      <c r="B218" s="3" t="s">
        <v>265</v>
      </c>
      <c r="C218" s="28"/>
      <c r="D218" s="23">
        <v>0.54772255750516607</v>
      </c>
      <c r="E218" s="23">
        <v>0.54772255750516607</v>
      </c>
      <c r="F218" s="23">
        <v>0.9826834010334492</v>
      </c>
      <c r="G218" s="23">
        <v>0.81649658092772592</v>
      </c>
      <c r="H218" s="23">
        <v>0.81649658092772592</v>
      </c>
      <c r="I218" s="23">
        <v>1.3662601021279464</v>
      </c>
      <c r="J218" s="23">
        <v>2.5099800796022267</v>
      </c>
      <c r="K218" s="23">
        <v>0.54772255750516607</v>
      </c>
      <c r="L218" s="23">
        <v>0.18348478592697093</v>
      </c>
      <c r="M218" s="23">
        <v>1.1594701197817341</v>
      </c>
      <c r="N218" s="23">
        <v>0.55868132995895559</v>
      </c>
      <c r="O218" s="23">
        <v>0.44121045620731386</v>
      </c>
      <c r="P218" s="23">
        <v>1.6419307740177926</v>
      </c>
      <c r="Q218" s="23">
        <v>1.3262943363622826</v>
      </c>
      <c r="R218" s="23">
        <v>0.54772255750516607</v>
      </c>
      <c r="S218" s="23">
        <v>1.6122863122068847</v>
      </c>
      <c r="T218" s="23">
        <v>0</v>
      </c>
      <c r="U218" s="23">
        <v>0.752772652709081</v>
      </c>
      <c r="V218" s="23">
        <v>0.81649658092772603</v>
      </c>
      <c r="W218" s="23">
        <v>0.60470378423379079</v>
      </c>
      <c r="X218" s="23">
        <v>1.629007878024741</v>
      </c>
      <c r="Y218" s="23">
        <v>0.52442717956515927</v>
      </c>
      <c r="Z218" s="23">
        <v>0.98319208025017502</v>
      </c>
      <c r="AA218" s="23">
        <v>0.54772255750516607</v>
      </c>
      <c r="AB218" s="23">
        <v>0.752772652709081</v>
      </c>
      <c r="AC218" s="14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3"/>
    </row>
    <row r="219" spans="1:65">
      <c r="A219" s="29"/>
      <c r="B219" s="3" t="s">
        <v>87</v>
      </c>
      <c r="C219" s="28"/>
      <c r="D219" s="13">
        <v>1.2308372078767777E-2</v>
      </c>
      <c r="E219" s="13">
        <v>1.2037858406706946E-2</v>
      </c>
      <c r="F219" s="13">
        <v>2.0551064504010785E-2</v>
      </c>
      <c r="G219" s="13">
        <v>1.6221786376047535E-2</v>
      </c>
      <c r="H219" s="13">
        <v>1.7496355305594128E-2</v>
      </c>
      <c r="I219" s="13">
        <v>2.7144240439628074E-2</v>
      </c>
      <c r="J219" s="13">
        <v>5.175216658973663E-2</v>
      </c>
      <c r="K219" s="13">
        <v>1.1293248608353939E-2</v>
      </c>
      <c r="L219" s="13">
        <v>3.9220118117628275E-3</v>
      </c>
      <c r="M219" s="13">
        <v>2.5622894053546875E-2</v>
      </c>
      <c r="N219" s="13">
        <v>1.1834242068720644E-2</v>
      </c>
      <c r="O219" s="13">
        <v>8.9737719906572318E-3</v>
      </c>
      <c r="P219" s="13">
        <v>3.4616763217635044E-2</v>
      </c>
      <c r="Q219" s="13">
        <v>2.5234710696602807E-2</v>
      </c>
      <c r="R219" s="13">
        <v>1.1065102171821536E-2</v>
      </c>
      <c r="S219" s="13">
        <v>3.5628308569864882E-2</v>
      </c>
      <c r="T219" s="13">
        <v>0</v>
      </c>
      <c r="U219" s="13">
        <v>1.6073437424393187E-2</v>
      </c>
      <c r="V219" s="13">
        <v>1.7622228365346604E-2</v>
      </c>
      <c r="W219" s="13">
        <v>1.2953312050705979E-2</v>
      </c>
      <c r="X219" s="13">
        <v>3.4355174931980481E-2</v>
      </c>
      <c r="Y219" s="13">
        <v>1.1991109559887487E-2</v>
      </c>
      <c r="Z219" s="13">
        <v>2.1296579355599459E-2</v>
      </c>
      <c r="AA219" s="13">
        <v>1.084599123772606E-2</v>
      </c>
      <c r="AB219" s="13">
        <v>1.6790468090165375E-2</v>
      </c>
      <c r="AC219" s="14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3"/>
    </row>
    <row r="220" spans="1:65">
      <c r="A220" s="29"/>
      <c r="B220" s="3" t="s">
        <v>266</v>
      </c>
      <c r="C220" s="28"/>
      <c r="D220" s="13">
        <v>-5.9605782217378112E-2</v>
      </c>
      <c r="E220" s="13">
        <v>-3.8473327885184316E-2</v>
      </c>
      <c r="F220" s="13">
        <v>1.0483524651064613E-2</v>
      </c>
      <c r="G220" s="13">
        <v>6.3666868053752212E-2</v>
      </c>
      <c r="H220" s="13">
        <v>-1.3818797830958407E-2</v>
      </c>
      <c r="I220" s="13">
        <v>6.3666868053752212E-2</v>
      </c>
      <c r="J220" s="13">
        <v>2.4924035111396847E-2</v>
      </c>
      <c r="K220" s="13">
        <v>2.4924035111396847E-2</v>
      </c>
      <c r="L220" s="13">
        <v>-1.1353344825535738E-2</v>
      </c>
      <c r="M220" s="13">
        <v>-4.3728264862456623E-2</v>
      </c>
      <c r="N220" s="13">
        <v>-2.3604703158456308E-3</v>
      </c>
      <c r="O220" s="13">
        <v>3.901233799952597E-2</v>
      </c>
      <c r="P220" s="13">
        <v>2.347529733169873E-3</v>
      </c>
      <c r="Q220" s="13">
        <v>0.11068657894288325</v>
      </c>
      <c r="R220" s="13">
        <v>4.6056489443590642E-2</v>
      </c>
      <c r="S220" s="13">
        <v>-4.3693954869598706E-2</v>
      </c>
      <c r="T220" s="13">
        <v>-6.7746463868937346E-3</v>
      </c>
      <c r="U220" s="13">
        <v>-1.029672210892596E-2</v>
      </c>
      <c r="V220" s="13">
        <v>-2.0862949275022857E-2</v>
      </c>
      <c r="W220" s="13">
        <v>-1.3466590258755184E-2</v>
      </c>
      <c r="X220" s="13">
        <v>2.0305429181870505E-3</v>
      </c>
      <c r="Y220" s="13">
        <v>-7.5779153932950316E-2</v>
      </c>
      <c r="Z220" s="13">
        <v>-2.4385024997055194E-2</v>
      </c>
      <c r="AA220" s="13">
        <v>6.7188943775784438E-2</v>
      </c>
      <c r="AB220" s="13">
        <v>-5.2561630773313439E-2</v>
      </c>
      <c r="AC220" s="14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53"/>
    </row>
    <row r="221" spans="1:65">
      <c r="A221" s="29"/>
      <c r="B221" s="45" t="s">
        <v>267</v>
      </c>
      <c r="C221" s="46"/>
      <c r="D221" s="44">
        <v>1.1200000000000001</v>
      </c>
      <c r="E221" s="44">
        <v>0.67</v>
      </c>
      <c r="F221" s="44">
        <v>0.37</v>
      </c>
      <c r="G221" s="44">
        <v>1.5</v>
      </c>
      <c r="H221" s="44">
        <v>0.15</v>
      </c>
      <c r="I221" s="44">
        <v>1.5</v>
      </c>
      <c r="J221" s="44">
        <v>0.67</v>
      </c>
      <c r="K221" s="44">
        <v>0.67</v>
      </c>
      <c r="L221" s="44">
        <v>0.1</v>
      </c>
      <c r="M221" s="44">
        <v>0.79</v>
      </c>
      <c r="N221" s="44">
        <v>0.09</v>
      </c>
      <c r="O221" s="44">
        <v>0.97</v>
      </c>
      <c r="P221" s="44">
        <v>0.19</v>
      </c>
      <c r="Q221" s="44">
        <v>2.5</v>
      </c>
      <c r="R221" s="44">
        <v>1.1200000000000001</v>
      </c>
      <c r="S221" s="44">
        <v>0.79</v>
      </c>
      <c r="T221" s="44">
        <v>0</v>
      </c>
      <c r="U221" s="44">
        <v>7.0000000000000007E-2</v>
      </c>
      <c r="V221" s="44">
        <v>0.3</v>
      </c>
      <c r="W221" s="44">
        <v>0.14000000000000001</v>
      </c>
      <c r="X221" s="44">
        <v>0.19</v>
      </c>
      <c r="Y221" s="44">
        <v>1.47</v>
      </c>
      <c r="Z221" s="44">
        <v>0.37</v>
      </c>
      <c r="AA221" s="44">
        <v>1.57</v>
      </c>
      <c r="AB221" s="44">
        <v>0.97</v>
      </c>
      <c r="AC221" s="14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3"/>
    </row>
    <row r="222" spans="1:65">
      <c r="B222" s="3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BM222" s="53"/>
    </row>
    <row r="223" spans="1:65" ht="15">
      <c r="B223" s="8" t="s">
        <v>504</v>
      </c>
      <c r="BM223" s="27" t="s">
        <v>67</v>
      </c>
    </row>
    <row r="224" spans="1:65" ht="15">
      <c r="A224" s="24" t="s">
        <v>28</v>
      </c>
      <c r="B224" s="18" t="s">
        <v>110</v>
      </c>
      <c r="C224" s="15" t="s">
        <v>111</v>
      </c>
      <c r="D224" s="16" t="s">
        <v>226</v>
      </c>
      <c r="E224" s="17" t="s">
        <v>226</v>
      </c>
      <c r="F224" s="17" t="s">
        <v>226</v>
      </c>
      <c r="G224" s="17" t="s">
        <v>226</v>
      </c>
      <c r="H224" s="17" t="s">
        <v>226</v>
      </c>
      <c r="I224" s="17" t="s">
        <v>226</v>
      </c>
      <c r="J224" s="17" t="s">
        <v>226</v>
      </c>
      <c r="K224" s="17" t="s">
        <v>226</v>
      </c>
      <c r="L224" s="17" t="s">
        <v>226</v>
      </c>
      <c r="M224" s="17" t="s">
        <v>226</v>
      </c>
      <c r="N224" s="17" t="s">
        <v>226</v>
      </c>
      <c r="O224" s="17" t="s">
        <v>226</v>
      </c>
      <c r="P224" s="17" t="s">
        <v>226</v>
      </c>
      <c r="Q224" s="17" t="s">
        <v>226</v>
      </c>
      <c r="R224" s="17" t="s">
        <v>226</v>
      </c>
      <c r="S224" s="14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>
        <v>1</v>
      </c>
    </row>
    <row r="225" spans="1:65">
      <c r="A225" s="29"/>
      <c r="B225" s="19" t="s">
        <v>227</v>
      </c>
      <c r="C225" s="9" t="s">
        <v>227</v>
      </c>
      <c r="D225" s="141" t="s">
        <v>229</v>
      </c>
      <c r="E225" s="142" t="s">
        <v>233</v>
      </c>
      <c r="F225" s="142" t="s">
        <v>234</v>
      </c>
      <c r="G225" s="142" t="s">
        <v>235</v>
      </c>
      <c r="H225" s="142" t="s">
        <v>236</v>
      </c>
      <c r="I225" s="142" t="s">
        <v>237</v>
      </c>
      <c r="J225" s="142" t="s">
        <v>239</v>
      </c>
      <c r="K225" s="142" t="s">
        <v>240</v>
      </c>
      <c r="L225" s="142" t="s">
        <v>245</v>
      </c>
      <c r="M225" s="142" t="s">
        <v>246</v>
      </c>
      <c r="N225" s="142" t="s">
        <v>247</v>
      </c>
      <c r="O225" s="142" t="s">
        <v>271</v>
      </c>
      <c r="P225" s="142" t="s">
        <v>248</v>
      </c>
      <c r="Q225" s="142" t="s">
        <v>254</v>
      </c>
      <c r="R225" s="142" t="s">
        <v>255</v>
      </c>
      <c r="S225" s="14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 t="s">
        <v>3</v>
      </c>
    </row>
    <row r="226" spans="1:65">
      <c r="A226" s="29"/>
      <c r="B226" s="19"/>
      <c r="C226" s="9"/>
      <c r="D226" s="10" t="s">
        <v>274</v>
      </c>
      <c r="E226" s="11" t="s">
        <v>273</v>
      </c>
      <c r="F226" s="11" t="s">
        <v>273</v>
      </c>
      <c r="G226" s="11" t="s">
        <v>273</v>
      </c>
      <c r="H226" s="11" t="s">
        <v>273</v>
      </c>
      <c r="I226" s="11" t="s">
        <v>273</v>
      </c>
      <c r="J226" s="11" t="s">
        <v>273</v>
      </c>
      <c r="K226" s="11" t="s">
        <v>274</v>
      </c>
      <c r="L226" s="11" t="s">
        <v>274</v>
      </c>
      <c r="M226" s="11" t="s">
        <v>274</v>
      </c>
      <c r="N226" s="11" t="s">
        <v>273</v>
      </c>
      <c r="O226" s="11" t="s">
        <v>273</v>
      </c>
      <c r="P226" s="11" t="s">
        <v>273</v>
      </c>
      <c r="Q226" s="11" t="s">
        <v>274</v>
      </c>
      <c r="R226" s="11" t="s">
        <v>274</v>
      </c>
      <c r="S226" s="14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2</v>
      </c>
    </row>
    <row r="227" spans="1:65">
      <c r="A227" s="29"/>
      <c r="B227" s="19"/>
      <c r="C227" s="9"/>
      <c r="D227" s="25" t="s">
        <v>295</v>
      </c>
      <c r="E227" s="25" t="s">
        <v>296</v>
      </c>
      <c r="F227" s="25" t="s">
        <v>296</v>
      </c>
      <c r="G227" s="25" t="s">
        <v>296</v>
      </c>
      <c r="H227" s="25" t="s">
        <v>296</v>
      </c>
      <c r="I227" s="25" t="s">
        <v>296</v>
      </c>
      <c r="J227" s="25" t="s">
        <v>298</v>
      </c>
      <c r="K227" s="25" t="s">
        <v>296</v>
      </c>
      <c r="L227" s="25" t="s">
        <v>297</v>
      </c>
      <c r="M227" s="25" t="s">
        <v>295</v>
      </c>
      <c r="N227" s="25" t="s">
        <v>298</v>
      </c>
      <c r="O227" s="25" t="s">
        <v>296</v>
      </c>
      <c r="P227" s="25" t="s">
        <v>296</v>
      </c>
      <c r="Q227" s="25" t="s">
        <v>297</v>
      </c>
      <c r="R227" s="25" t="s">
        <v>297</v>
      </c>
      <c r="S227" s="14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>
        <v>3</v>
      </c>
    </row>
    <row r="228" spans="1:65">
      <c r="A228" s="29"/>
      <c r="B228" s="18">
        <v>1</v>
      </c>
      <c r="C228" s="14">
        <v>1</v>
      </c>
      <c r="D228" s="21">
        <v>7.9799999999999995</v>
      </c>
      <c r="E228" s="21">
        <v>8.51</v>
      </c>
      <c r="F228" s="21">
        <v>7.7100000000000009</v>
      </c>
      <c r="G228" s="21">
        <v>8.1999999999999993</v>
      </c>
      <c r="H228" s="21">
        <v>7.17</v>
      </c>
      <c r="I228" s="21">
        <v>7.6900000000000013</v>
      </c>
      <c r="J228" s="21">
        <v>7.6859979280501909</v>
      </c>
      <c r="K228" s="21">
        <v>6.62</v>
      </c>
      <c r="L228" s="137">
        <v>9.68</v>
      </c>
      <c r="M228" s="21">
        <v>7.0209005130281925</v>
      </c>
      <c r="N228" s="21">
        <v>7.27</v>
      </c>
      <c r="O228" s="21">
        <v>8.1300000000000008</v>
      </c>
      <c r="P228" s="21">
        <v>7.24</v>
      </c>
      <c r="Q228" s="21">
        <v>8.1</v>
      </c>
      <c r="R228" s="21">
        <v>8.59</v>
      </c>
      <c r="S228" s="14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1</v>
      </c>
    </row>
    <row r="229" spans="1:65">
      <c r="A229" s="29"/>
      <c r="B229" s="19">
        <v>1</v>
      </c>
      <c r="C229" s="9">
        <v>2</v>
      </c>
      <c r="D229" s="11">
        <v>8.08</v>
      </c>
      <c r="E229" s="11">
        <v>8.66</v>
      </c>
      <c r="F229" s="11">
        <v>7.9300000000000006</v>
      </c>
      <c r="G229" s="11">
        <v>8.2799999999999994</v>
      </c>
      <c r="H229" s="11">
        <v>7.15</v>
      </c>
      <c r="I229" s="11">
        <v>7.58</v>
      </c>
      <c r="J229" s="11">
        <v>7.96936950271615</v>
      </c>
      <c r="K229" s="11">
        <v>7.16</v>
      </c>
      <c r="L229" s="138">
        <v>9.91</v>
      </c>
      <c r="M229" s="11">
        <v>7.0784606690793019</v>
      </c>
      <c r="N229" s="11">
        <v>7.41</v>
      </c>
      <c r="O229" s="11">
        <v>7.79</v>
      </c>
      <c r="P229" s="11">
        <v>7.11</v>
      </c>
      <c r="Q229" s="11">
        <v>8</v>
      </c>
      <c r="R229" s="11">
        <v>8.57</v>
      </c>
      <c r="S229" s="14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34</v>
      </c>
    </row>
    <row r="230" spans="1:65">
      <c r="A230" s="29"/>
      <c r="B230" s="19">
        <v>1</v>
      </c>
      <c r="C230" s="9">
        <v>3</v>
      </c>
      <c r="D230" s="11">
        <v>8.06</v>
      </c>
      <c r="E230" s="11">
        <v>8.83</v>
      </c>
      <c r="F230" s="11">
        <v>8.1199999999999992</v>
      </c>
      <c r="G230" s="11">
        <v>8.24</v>
      </c>
      <c r="H230" s="11">
        <v>7.11</v>
      </c>
      <c r="I230" s="11">
        <v>7.81</v>
      </c>
      <c r="J230" s="11">
        <v>7.6973579903110956</v>
      </c>
      <c r="K230" s="11">
        <v>6.75</v>
      </c>
      <c r="L230" s="138">
        <v>9.9499999999999993</v>
      </c>
      <c r="M230" s="11">
        <v>6.9812319542447758</v>
      </c>
      <c r="N230" s="11">
        <v>7.58</v>
      </c>
      <c r="O230" s="11">
        <v>7.9</v>
      </c>
      <c r="P230" s="11">
        <v>7.34</v>
      </c>
      <c r="Q230" s="11">
        <v>8</v>
      </c>
      <c r="R230" s="11">
        <v>8.7100000000000009</v>
      </c>
      <c r="S230" s="14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7">
        <v>16</v>
      </c>
    </row>
    <row r="231" spans="1:65">
      <c r="A231" s="29"/>
      <c r="B231" s="19">
        <v>1</v>
      </c>
      <c r="C231" s="9">
        <v>4</v>
      </c>
      <c r="D231" s="11">
        <v>8.0500000000000007</v>
      </c>
      <c r="E231" s="11">
        <v>8.52</v>
      </c>
      <c r="F231" s="139">
        <v>8.85</v>
      </c>
      <c r="G231" s="11">
        <v>8.1999999999999993</v>
      </c>
      <c r="H231" s="11">
        <v>7.07</v>
      </c>
      <c r="I231" s="11">
        <v>7.7000000000000011</v>
      </c>
      <c r="J231" s="11">
        <v>8.1491319945197045</v>
      </c>
      <c r="K231" s="11">
        <v>6.76</v>
      </c>
      <c r="L231" s="138">
        <v>10</v>
      </c>
      <c r="M231" s="11">
        <v>7.0491583474383743</v>
      </c>
      <c r="N231" s="11">
        <v>7.38</v>
      </c>
      <c r="O231" s="11">
        <v>7.56</v>
      </c>
      <c r="P231" s="11">
        <v>7.38</v>
      </c>
      <c r="Q231" s="11">
        <v>8</v>
      </c>
      <c r="R231" s="11">
        <v>8.67</v>
      </c>
      <c r="S231" s="14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7">
        <v>7.7642266241889297</v>
      </c>
    </row>
    <row r="232" spans="1:65">
      <c r="A232" s="29"/>
      <c r="B232" s="19">
        <v>1</v>
      </c>
      <c r="C232" s="9">
        <v>5</v>
      </c>
      <c r="D232" s="11">
        <v>8.01</v>
      </c>
      <c r="E232" s="11">
        <v>8.69</v>
      </c>
      <c r="F232" s="11">
        <v>8.1</v>
      </c>
      <c r="G232" s="11">
        <v>8.25</v>
      </c>
      <c r="H232" s="11">
        <v>7.24</v>
      </c>
      <c r="I232" s="11">
        <v>7.64</v>
      </c>
      <c r="J232" s="11">
        <v>7.7527406818236182</v>
      </c>
      <c r="K232" s="11">
        <v>7.28</v>
      </c>
      <c r="L232" s="138">
        <v>10.199999999999999</v>
      </c>
      <c r="M232" s="11">
        <v>7.0016693080329322</v>
      </c>
      <c r="N232" s="11">
        <v>7.52</v>
      </c>
      <c r="O232" s="11">
        <v>7.7600000000000007</v>
      </c>
      <c r="P232" s="11">
        <v>7.24</v>
      </c>
      <c r="Q232" s="11">
        <v>8</v>
      </c>
      <c r="R232" s="11">
        <v>8.75</v>
      </c>
      <c r="S232" s="14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7">
        <v>83</v>
      </c>
    </row>
    <row r="233" spans="1:65">
      <c r="A233" s="29"/>
      <c r="B233" s="19">
        <v>1</v>
      </c>
      <c r="C233" s="9">
        <v>6</v>
      </c>
      <c r="D233" s="11">
        <v>8.07</v>
      </c>
      <c r="E233" s="139">
        <v>7.38</v>
      </c>
      <c r="F233" s="11">
        <v>7.9</v>
      </c>
      <c r="G233" s="11">
        <v>8.16</v>
      </c>
      <c r="H233" s="139">
        <v>7.44</v>
      </c>
      <c r="I233" s="11">
        <v>7.62</v>
      </c>
      <c r="J233" s="11">
        <v>7.7820503109921235</v>
      </c>
      <c r="K233" s="11">
        <v>6.73</v>
      </c>
      <c r="L233" s="138">
        <v>9.74</v>
      </c>
      <c r="M233" s="11">
        <v>6.9849672316336822</v>
      </c>
      <c r="N233" s="11">
        <v>7.7199999999999989</v>
      </c>
      <c r="O233" s="11">
        <v>7.81</v>
      </c>
      <c r="P233" s="11">
        <v>7.29</v>
      </c>
      <c r="Q233" s="11">
        <v>8.1</v>
      </c>
      <c r="R233" s="11">
        <v>8.75</v>
      </c>
      <c r="S233" s="14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A234" s="29"/>
      <c r="B234" s="20" t="s">
        <v>263</v>
      </c>
      <c r="C234" s="12"/>
      <c r="D234" s="22">
        <v>8.0416666666666661</v>
      </c>
      <c r="E234" s="22">
        <v>8.4316666666666666</v>
      </c>
      <c r="F234" s="22">
        <v>8.1016666666666666</v>
      </c>
      <c r="G234" s="22">
        <v>8.2216666666666658</v>
      </c>
      <c r="H234" s="22">
        <v>7.1966666666666663</v>
      </c>
      <c r="I234" s="22">
        <v>7.6733333333333329</v>
      </c>
      <c r="J234" s="22">
        <v>7.8394414014021478</v>
      </c>
      <c r="K234" s="22">
        <v>6.8833333333333329</v>
      </c>
      <c r="L234" s="22">
        <v>9.9133333333333322</v>
      </c>
      <c r="M234" s="22">
        <v>7.0193980039095436</v>
      </c>
      <c r="N234" s="22">
        <v>7.4799999999999995</v>
      </c>
      <c r="O234" s="22">
        <v>7.8250000000000002</v>
      </c>
      <c r="P234" s="22">
        <v>7.2666666666666666</v>
      </c>
      <c r="Q234" s="22">
        <v>8.0333333333333332</v>
      </c>
      <c r="R234" s="22">
        <v>8.6733333333333338</v>
      </c>
      <c r="S234" s="14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3"/>
    </row>
    <row r="235" spans="1:65">
      <c r="A235" s="29"/>
      <c r="B235" s="3" t="s">
        <v>264</v>
      </c>
      <c r="C235" s="28"/>
      <c r="D235" s="11">
        <v>8.0549999999999997</v>
      </c>
      <c r="E235" s="11">
        <v>8.59</v>
      </c>
      <c r="F235" s="11">
        <v>8.0150000000000006</v>
      </c>
      <c r="G235" s="11">
        <v>8.2199999999999989</v>
      </c>
      <c r="H235" s="11">
        <v>7.16</v>
      </c>
      <c r="I235" s="11">
        <v>7.6650000000000009</v>
      </c>
      <c r="J235" s="11">
        <v>7.7673954964078709</v>
      </c>
      <c r="K235" s="11">
        <v>6.7549999999999999</v>
      </c>
      <c r="L235" s="11">
        <v>9.93</v>
      </c>
      <c r="M235" s="11">
        <v>7.0112849105305628</v>
      </c>
      <c r="N235" s="11">
        <v>7.4649999999999999</v>
      </c>
      <c r="O235" s="11">
        <v>7.8</v>
      </c>
      <c r="P235" s="11">
        <v>7.2650000000000006</v>
      </c>
      <c r="Q235" s="11">
        <v>8</v>
      </c>
      <c r="R235" s="11">
        <v>8.6900000000000013</v>
      </c>
      <c r="S235" s="14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3"/>
    </row>
    <row r="236" spans="1:65">
      <c r="A236" s="29"/>
      <c r="B236" s="3" t="s">
        <v>265</v>
      </c>
      <c r="C236" s="28"/>
      <c r="D236" s="23">
        <v>3.8686776379878059E-2</v>
      </c>
      <c r="E236" s="23">
        <v>0.52867444298610333</v>
      </c>
      <c r="F236" s="23">
        <v>0.3959503335857496</v>
      </c>
      <c r="G236" s="23">
        <v>4.3089055068156946E-2</v>
      </c>
      <c r="H236" s="23">
        <v>0.13231276078544607</v>
      </c>
      <c r="I236" s="23">
        <v>8.041558721209878E-2</v>
      </c>
      <c r="J236" s="23">
        <v>0.18293874506622906</v>
      </c>
      <c r="K236" s="23">
        <v>0.26822875809030372</v>
      </c>
      <c r="L236" s="23">
        <v>0.18736773112429628</v>
      </c>
      <c r="M236" s="23">
        <v>3.829560309375412E-2</v>
      </c>
      <c r="N236" s="23">
        <v>0.16012495120998452</v>
      </c>
      <c r="O236" s="23">
        <v>0.18684217939212797</v>
      </c>
      <c r="P236" s="23">
        <v>9.4586820787394235E-2</v>
      </c>
      <c r="Q236" s="23">
        <v>5.1639777949432045E-2</v>
      </c>
      <c r="R236" s="23">
        <v>7.8400680269157558E-2</v>
      </c>
      <c r="S236" s="212"/>
      <c r="T236" s="213"/>
      <c r="U236" s="213"/>
      <c r="V236" s="213"/>
      <c r="W236" s="213"/>
      <c r="X236" s="213"/>
      <c r="Y236" s="213"/>
      <c r="Z236" s="213"/>
      <c r="AA236" s="213"/>
      <c r="AB236" s="213"/>
      <c r="AC236" s="213"/>
      <c r="AD236" s="213"/>
      <c r="AE236" s="213"/>
      <c r="AF236" s="213"/>
      <c r="AG236" s="213"/>
      <c r="AH236" s="213"/>
      <c r="AI236" s="213"/>
      <c r="AJ236" s="213"/>
      <c r="AK236" s="213"/>
      <c r="AL236" s="213"/>
      <c r="AM236" s="213"/>
      <c r="AN236" s="213"/>
      <c r="AO236" s="213"/>
      <c r="AP236" s="213"/>
      <c r="AQ236" s="213"/>
      <c r="AR236" s="213"/>
      <c r="AS236" s="213"/>
      <c r="AT236" s="213"/>
      <c r="AU236" s="213"/>
      <c r="AV236" s="213"/>
      <c r="AW236" s="213"/>
      <c r="AX236" s="213"/>
      <c r="AY236" s="213"/>
      <c r="AZ236" s="213"/>
      <c r="BA236" s="213"/>
      <c r="BB236" s="213"/>
      <c r="BC236" s="213"/>
      <c r="BD236" s="213"/>
      <c r="BE236" s="213"/>
      <c r="BF236" s="213"/>
      <c r="BG236" s="213"/>
      <c r="BH236" s="213"/>
      <c r="BI236" s="213"/>
      <c r="BJ236" s="213"/>
      <c r="BK236" s="213"/>
      <c r="BL236" s="213"/>
      <c r="BM236" s="54"/>
    </row>
    <row r="237" spans="1:65">
      <c r="A237" s="29"/>
      <c r="B237" s="3" t="s">
        <v>87</v>
      </c>
      <c r="C237" s="28"/>
      <c r="D237" s="13">
        <v>4.8107908451661841E-3</v>
      </c>
      <c r="E237" s="13">
        <v>6.2701060642747969E-2</v>
      </c>
      <c r="F237" s="13">
        <v>4.887270112146673E-2</v>
      </c>
      <c r="G237" s="13">
        <v>5.240914867402021E-3</v>
      </c>
      <c r="H237" s="13">
        <v>1.8385284036884587E-2</v>
      </c>
      <c r="I237" s="13">
        <v>1.0479876700099755E-2</v>
      </c>
      <c r="J237" s="13">
        <v>2.3335686268859537E-2</v>
      </c>
      <c r="K237" s="13">
        <v>3.8967858318203936E-2</v>
      </c>
      <c r="L237" s="13">
        <v>1.8900578122827468E-2</v>
      </c>
      <c r="M237" s="13">
        <v>5.4556819648102148E-3</v>
      </c>
      <c r="N237" s="13">
        <v>2.1407079038767984E-2</v>
      </c>
      <c r="O237" s="13">
        <v>2.3877594810495586E-2</v>
      </c>
      <c r="P237" s="13">
        <v>1.3016534970742327E-2</v>
      </c>
      <c r="Q237" s="13">
        <v>6.4281881264853166E-3</v>
      </c>
      <c r="R237" s="13">
        <v>9.0392790471741993E-3</v>
      </c>
      <c r="S237" s="14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3"/>
    </row>
    <row r="238" spans="1:65">
      <c r="A238" s="29"/>
      <c r="B238" s="3" t="s">
        <v>266</v>
      </c>
      <c r="C238" s="28"/>
      <c r="D238" s="13">
        <v>3.5733120104118443E-2</v>
      </c>
      <c r="E238" s="13">
        <v>8.59634931827431E-2</v>
      </c>
      <c r="F238" s="13">
        <v>4.3460869808522151E-2</v>
      </c>
      <c r="G238" s="13">
        <v>5.8916369217329567E-2</v>
      </c>
      <c r="H238" s="13">
        <v>-7.3099354899568314E-2</v>
      </c>
      <c r="I238" s="13">
        <v>-1.1706676692360474E-2</v>
      </c>
      <c r="J238" s="13">
        <v>9.6873495396041509E-3</v>
      </c>
      <c r="K238" s="13">
        <v>-0.11345538113367692</v>
      </c>
      <c r="L238" s="13">
        <v>0.27679597893871422</v>
      </c>
      <c r="M238" s="13">
        <v>-9.5930819169925075E-2</v>
      </c>
      <c r="N238" s="13">
        <v>-3.6607203517661557E-2</v>
      </c>
      <c r="O238" s="13">
        <v>7.8273572826603743E-3</v>
      </c>
      <c r="P238" s="13">
        <v>-6.4083646911097136E-2</v>
      </c>
      <c r="Q238" s="13">
        <v>3.4659821534062329E-2</v>
      </c>
      <c r="R238" s="13">
        <v>0.11708915171436951</v>
      </c>
      <c r="S238" s="14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53"/>
    </row>
    <row r="239" spans="1:65">
      <c r="A239" s="29"/>
      <c r="B239" s="45" t="s">
        <v>267</v>
      </c>
      <c r="C239" s="46"/>
      <c r="D239" s="44">
        <v>0.36</v>
      </c>
      <c r="E239" s="44">
        <v>1.04</v>
      </c>
      <c r="F239" s="44">
        <v>0.46</v>
      </c>
      <c r="G239" s="44">
        <v>0.67</v>
      </c>
      <c r="H239" s="44">
        <v>1.1299999999999999</v>
      </c>
      <c r="I239" s="44">
        <v>0.28999999999999998</v>
      </c>
      <c r="J239" s="44">
        <v>0</v>
      </c>
      <c r="K239" s="44">
        <v>1.69</v>
      </c>
      <c r="L239" s="44">
        <v>3.66</v>
      </c>
      <c r="M239" s="44">
        <v>1.45</v>
      </c>
      <c r="N239" s="44">
        <v>0.63</v>
      </c>
      <c r="O239" s="44">
        <v>0.03</v>
      </c>
      <c r="P239" s="44">
        <v>1.01</v>
      </c>
      <c r="Q239" s="44">
        <v>0.34</v>
      </c>
      <c r="R239" s="44">
        <v>1.47</v>
      </c>
      <c r="S239" s="14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53"/>
    </row>
    <row r="240" spans="1:65">
      <c r="B240" s="3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BM240" s="53"/>
    </row>
    <row r="241" spans="1:65" ht="15">
      <c r="B241" s="8" t="s">
        <v>505</v>
      </c>
      <c r="BM241" s="27" t="s">
        <v>67</v>
      </c>
    </row>
    <row r="242" spans="1:65" ht="15">
      <c r="A242" s="24" t="s">
        <v>0</v>
      </c>
      <c r="B242" s="18" t="s">
        <v>110</v>
      </c>
      <c r="C242" s="15" t="s">
        <v>111</v>
      </c>
      <c r="D242" s="16" t="s">
        <v>226</v>
      </c>
      <c r="E242" s="17" t="s">
        <v>226</v>
      </c>
      <c r="F242" s="17" t="s">
        <v>226</v>
      </c>
      <c r="G242" s="17" t="s">
        <v>226</v>
      </c>
      <c r="H242" s="17" t="s">
        <v>226</v>
      </c>
      <c r="I242" s="17" t="s">
        <v>226</v>
      </c>
      <c r="J242" s="17" t="s">
        <v>226</v>
      </c>
      <c r="K242" s="17" t="s">
        <v>226</v>
      </c>
      <c r="L242" s="17" t="s">
        <v>226</v>
      </c>
      <c r="M242" s="17" t="s">
        <v>226</v>
      </c>
      <c r="N242" s="17" t="s">
        <v>226</v>
      </c>
      <c r="O242" s="17" t="s">
        <v>226</v>
      </c>
      <c r="P242" s="17" t="s">
        <v>226</v>
      </c>
      <c r="Q242" s="17" t="s">
        <v>226</v>
      </c>
      <c r="R242" s="17" t="s">
        <v>226</v>
      </c>
      <c r="S242" s="17" t="s">
        <v>226</v>
      </c>
      <c r="T242" s="17" t="s">
        <v>226</v>
      </c>
      <c r="U242" s="17" t="s">
        <v>226</v>
      </c>
      <c r="V242" s="17" t="s">
        <v>226</v>
      </c>
      <c r="W242" s="17" t="s">
        <v>226</v>
      </c>
      <c r="X242" s="17" t="s">
        <v>226</v>
      </c>
      <c r="Y242" s="17" t="s">
        <v>226</v>
      </c>
      <c r="Z242" s="17" t="s">
        <v>226</v>
      </c>
      <c r="AA242" s="17" t="s">
        <v>226</v>
      </c>
      <c r="AB242" s="17" t="s">
        <v>226</v>
      </c>
      <c r="AC242" s="17" t="s">
        <v>226</v>
      </c>
      <c r="AD242" s="17" t="s">
        <v>226</v>
      </c>
      <c r="AE242" s="14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1</v>
      </c>
    </row>
    <row r="243" spans="1:65">
      <c r="A243" s="29"/>
      <c r="B243" s="19" t="s">
        <v>227</v>
      </c>
      <c r="C243" s="9" t="s">
        <v>227</v>
      </c>
      <c r="D243" s="141" t="s">
        <v>229</v>
      </c>
      <c r="E243" s="142" t="s">
        <v>230</v>
      </c>
      <c r="F243" s="142" t="s">
        <v>231</v>
      </c>
      <c r="G243" s="142" t="s">
        <v>232</v>
      </c>
      <c r="H243" s="142" t="s">
        <v>233</v>
      </c>
      <c r="I243" s="142" t="s">
        <v>234</v>
      </c>
      <c r="J243" s="142" t="s">
        <v>235</v>
      </c>
      <c r="K243" s="142" t="s">
        <v>236</v>
      </c>
      <c r="L243" s="142" t="s">
        <v>237</v>
      </c>
      <c r="M243" s="142" t="s">
        <v>238</v>
      </c>
      <c r="N243" s="142" t="s">
        <v>239</v>
      </c>
      <c r="O243" s="142" t="s">
        <v>240</v>
      </c>
      <c r="P243" s="142" t="s">
        <v>241</v>
      </c>
      <c r="Q243" s="142" t="s">
        <v>242</v>
      </c>
      <c r="R243" s="142" t="s">
        <v>244</v>
      </c>
      <c r="S243" s="142" t="s">
        <v>245</v>
      </c>
      <c r="T243" s="142" t="s">
        <v>246</v>
      </c>
      <c r="U243" s="142" t="s">
        <v>247</v>
      </c>
      <c r="V243" s="142" t="s">
        <v>271</v>
      </c>
      <c r="W243" s="142" t="s">
        <v>248</v>
      </c>
      <c r="X243" s="142" t="s">
        <v>249</v>
      </c>
      <c r="Y243" s="142" t="s">
        <v>250</v>
      </c>
      <c r="Z243" s="142" t="s">
        <v>251</v>
      </c>
      <c r="AA243" s="142" t="s">
        <v>253</v>
      </c>
      <c r="AB243" s="142" t="s">
        <v>254</v>
      </c>
      <c r="AC243" s="142" t="s">
        <v>255</v>
      </c>
      <c r="AD243" s="142" t="s">
        <v>256</v>
      </c>
      <c r="AE243" s="14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 t="s">
        <v>1</v>
      </c>
    </row>
    <row r="244" spans="1:65">
      <c r="A244" s="29"/>
      <c r="B244" s="19"/>
      <c r="C244" s="9"/>
      <c r="D244" s="10" t="s">
        <v>274</v>
      </c>
      <c r="E244" s="11" t="s">
        <v>273</v>
      </c>
      <c r="F244" s="11" t="s">
        <v>273</v>
      </c>
      <c r="G244" s="11" t="s">
        <v>294</v>
      </c>
      <c r="H244" s="11" t="s">
        <v>273</v>
      </c>
      <c r="I244" s="11" t="s">
        <v>273</v>
      </c>
      <c r="J244" s="11" t="s">
        <v>273</v>
      </c>
      <c r="K244" s="11" t="s">
        <v>273</v>
      </c>
      <c r="L244" s="11" t="s">
        <v>273</v>
      </c>
      <c r="M244" s="11" t="s">
        <v>294</v>
      </c>
      <c r="N244" s="11" t="s">
        <v>273</v>
      </c>
      <c r="O244" s="11" t="s">
        <v>274</v>
      </c>
      <c r="P244" s="11" t="s">
        <v>274</v>
      </c>
      <c r="Q244" s="11" t="s">
        <v>294</v>
      </c>
      <c r="R244" s="11" t="s">
        <v>294</v>
      </c>
      <c r="S244" s="11" t="s">
        <v>274</v>
      </c>
      <c r="T244" s="11" t="s">
        <v>274</v>
      </c>
      <c r="U244" s="11" t="s">
        <v>273</v>
      </c>
      <c r="V244" s="11" t="s">
        <v>273</v>
      </c>
      <c r="W244" s="11" t="s">
        <v>273</v>
      </c>
      <c r="X244" s="11" t="s">
        <v>294</v>
      </c>
      <c r="Y244" s="11" t="s">
        <v>274</v>
      </c>
      <c r="Z244" s="11" t="s">
        <v>294</v>
      </c>
      <c r="AA244" s="11" t="s">
        <v>274</v>
      </c>
      <c r="AB244" s="11" t="s">
        <v>274</v>
      </c>
      <c r="AC244" s="11" t="s">
        <v>274</v>
      </c>
      <c r="AD244" s="11" t="s">
        <v>294</v>
      </c>
      <c r="AE244" s="14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3</v>
      </c>
    </row>
    <row r="245" spans="1:65">
      <c r="A245" s="29"/>
      <c r="B245" s="19"/>
      <c r="C245" s="9"/>
      <c r="D245" s="25" t="s">
        <v>295</v>
      </c>
      <c r="E245" s="25" t="s">
        <v>296</v>
      </c>
      <c r="F245" s="25" t="s">
        <v>262</v>
      </c>
      <c r="G245" s="25" t="s">
        <v>297</v>
      </c>
      <c r="H245" s="25" t="s">
        <v>296</v>
      </c>
      <c r="I245" s="25" t="s">
        <v>296</v>
      </c>
      <c r="J245" s="25" t="s">
        <v>296</v>
      </c>
      <c r="K245" s="25" t="s">
        <v>296</v>
      </c>
      <c r="L245" s="25" t="s">
        <v>296</v>
      </c>
      <c r="M245" s="25" t="s">
        <v>296</v>
      </c>
      <c r="N245" s="25" t="s">
        <v>298</v>
      </c>
      <c r="O245" s="25" t="s">
        <v>296</v>
      </c>
      <c r="P245" s="25" t="s">
        <v>296</v>
      </c>
      <c r="Q245" s="25" t="s">
        <v>296</v>
      </c>
      <c r="R245" s="25" t="s">
        <v>295</v>
      </c>
      <c r="S245" s="25" t="s">
        <v>297</v>
      </c>
      <c r="T245" s="25" t="s">
        <v>295</v>
      </c>
      <c r="U245" s="25" t="s">
        <v>298</v>
      </c>
      <c r="V245" s="25" t="s">
        <v>296</v>
      </c>
      <c r="W245" s="25" t="s">
        <v>296</v>
      </c>
      <c r="X245" s="25" t="s">
        <v>296</v>
      </c>
      <c r="Y245" s="25" t="s">
        <v>296</v>
      </c>
      <c r="Z245" s="25" t="s">
        <v>297</v>
      </c>
      <c r="AA245" s="25" t="s">
        <v>296</v>
      </c>
      <c r="AB245" s="25" t="s">
        <v>297</v>
      </c>
      <c r="AC245" s="25" t="s">
        <v>297</v>
      </c>
      <c r="AD245" s="25" t="s">
        <v>297</v>
      </c>
      <c r="AE245" s="14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3</v>
      </c>
    </row>
    <row r="246" spans="1:65">
      <c r="A246" s="29"/>
      <c r="B246" s="18">
        <v>1</v>
      </c>
      <c r="C246" s="14">
        <v>1</v>
      </c>
      <c r="D246" s="210">
        <v>0.35899999999999999</v>
      </c>
      <c r="E246" s="210">
        <v>0.35949999999999999</v>
      </c>
      <c r="F246" s="210">
        <v>0.36359999999999998</v>
      </c>
      <c r="G246" s="210">
        <v>0.38279999999999997</v>
      </c>
      <c r="H246" s="210">
        <v>0.38300000000000001</v>
      </c>
      <c r="I246" s="210">
        <v>0.36699999999999999</v>
      </c>
      <c r="J246" s="210">
        <v>0.38100000000000001</v>
      </c>
      <c r="K246" s="210">
        <v>0.371</v>
      </c>
      <c r="L246" s="210">
        <v>0.37925900000000001</v>
      </c>
      <c r="M246" s="210">
        <v>0.35884757</v>
      </c>
      <c r="N246" s="210">
        <v>0.37585292043353402</v>
      </c>
      <c r="O246" s="210">
        <v>0.374</v>
      </c>
      <c r="P246" s="210">
        <v>0.397505</v>
      </c>
      <c r="Q246" s="210">
        <v>0.38535999999999998</v>
      </c>
      <c r="R246" s="210">
        <v>0.37140000000000001</v>
      </c>
      <c r="S246" s="210">
        <v>0.3891</v>
      </c>
      <c r="T246" s="210">
        <v>0.38189577737861646</v>
      </c>
      <c r="U246" s="210">
        <v>0.36850999999999995</v>
      </c>
      <c r="V246" s="210">
        <v>0.38200000000000001</v>
      </c>
      <c r="W246" s="210">
        <v>0.36699999999999999</v>
      </c>
      <c r="X246" s="210">
        <v>0.3695</v>
      </c>
      <c r="Y246" s="210">
        <v>0.38582</v>
      </c>
      <c r="Z246" s="210">
        <v>0.36933840000000001</v>
      </c>
      <c r="AA246" s="210">
        <v>0.38440329598999995</v>
      </c>
      <c r="AB246" s="210">
        <v>0.37189</v>
      </c>
      <c r="AC246" s="210">
        <v>0.38506999999999997</v>
      </c>
      <c r="AD246" s="210">
        <v>0.3725</v>
      </c>
      <c r="AE246" s="212"/>
      <c r="AF246" s="213"/>
      <c r="AG246" s="213"/>
      <c r="AH246" s="213"/>
      <c r="AI246" s="213"/>
      <c r="AJ246" s="213"/>
      <c r="AK246" s="213"/>
      <c r="AL246" s="213"/>
      <c r="AM246" s="213"/>
      <c r="AN246" s="213"/>
      <c r="AO246" s="213"/>
      <c r="AP246" s="213"/>
      <c r="AQ246" s="213"/>
      <c r="AR246" s="213"/>
      <c r="AS246" s="213"/>
      <c r="AT246" s="213"/>
      <c r="AU246" s="213"/>
      <c r="AV246" s="213"/>
      <c r="AW246" s="213"/>
      <c r="AX246" s="213"/>
      <c r="AY246" s="213"/>
      <c r="AZ246" s="213"/>
      <c r="BA246" s="213"/>
      <c r="BB246" s="213"/>
      <c r="BC246" s="213"/>
      <c r="BD246" s="213"/>
      <c r="BE246" s="213"/>
      <c r="BF246" s="213"/>
      <c r="BG246" s="213"/>
      <c r="BH246" s="213"/>
      <c r="BI246" s="213"/>
      <c r="BJ246" s="213"/>
      <c r="BK246" s="213"/>
      <c r="BL246" s="213"/>
      <c r="BM246" s="214">
        <v>1</v>
      </c>
    </row>
    <row r="247" spans="1:65">
      <c r="A247" s="29"/>
      <c r="B247" s="19">
        <v>1</v>
      </c>
      <c r="C247" s="9">
        <v>2</v>
      </c>
      <c r="D247" s="23">
        <v>0.36</v>
      </c>
      <c r="E247" s="23">
        <v>0.35633000000000004</v>
      </c>
      <c r="F247" s="23">
        <v>0.35952400000000001</v>
      </c>
      <c r="G247" s="23">
        <v>0.37820000000000004</v>
      </c>
      <c r="H247" s="23">
        <v>0.39600000000000002</v>
      </c>
      <c r="I247" s="23">
        <v>0.36399999999999999</v>
      </c>
      <c r="J247" s="23">
        <v>0.38300000000000001</v>
      </c>
      <c r="K247" s="23">
        <v>0.38200000000000001</v>
      </c>
      <c r="L247" s="23">
        <v>0.38173600000000002</v>
      </c>
      <c r="M247" s="23">
        <v>0.35576972000000001</v>
      </c>
      <c r="N247" s="23">
        <v>0.37817541036449409</v>
      </c>
      <c r="O247" s="23">
        <v>0.38100000000000001</v>
      </c>
      <c r="P247" s="23">
        <v>0.398115</v>
      </c>
      <c r="Q247" s="23">
        <v>0.38963999999999999</v>
      </c>
      <c r="R247" s="23">
        <v>0.37889999999999996</v>
      </c>
      <c r="S247" s="23">
        <v>0.38430000000000003</v>
      </c>
      <c r="T247" s="23">
        <v>0.38026045553330712</v>
      </c>
      <c r="U247" s="23">
        <v>0.37130000000000002</v>
      </c>
      <c r="V247" s="23">
        <v>0.38100000000000001</v>
      </c>
      <c r="W247" s="23">
        <v>0.36299999999999999</v>
      </c>
      <c r="X247" s="23">
        <v>0.36870000000000003</v>
      </c>
      <c r="Y247" s="23">
        <v>0.37369999999999998</v>
      </c>
      <c r="Z247" s="23">
        <v>0.37661069999999996</v>
      </c>
      <c r="AA247" s="23">
        <v>0.38210081888000003</v>
      </c>
      <c r="AB247" s="23">
        <v>0.36135999999999996</v>
      </c>
      <c r="AC247" s="23">
        <v>0.38804</v>
      </c>
      <c r="AD247" s="23">
        <v>0.37509999999999999</v>
      </c>
      <c r="AE247" s="212"/>
      <c r="AF247" s="213"/>
      <c r="AG247" s="213"/>
      <c r="AH247" s="213"/>
      <c r="AI247" s="213"/>
      <c r="AJ247" s="213"/>
      <c r="AK247" s="213"/>
      <c r="AL247" s="213"/>
      <c r="AM247" s="213"/>
      <c r="AN247" s="213"/>
      <c r="AO247" s="213"/>
      <c r="AP247" s="213"/>
      <c r="AQ247" s="213"/>
      <c r="AR247" s="213"/>
      <c r="AS247" s="213"/>
      <c r="AT247" s="213"/>
      <c r="AU247" s="213"/>
      <c r="AV247" s="213"/>
      <c r="AW247" s="213"/>
      <c r="AX247" s="213"/>
      <c r="AY247" s="213"/>
      <c r="AZ247" s="213"/>
      <c r="BA247" s="213"/>
      <c r="BB247" s="213"/>
      <c r="BC247" s="213"/>
      <c r="BD247" s="213"/>
      <c r="BE247" s="213"/>
      <c r="BF247" s="213"/>
      <c r="BG247" s="213"/>
      <c r="BH247" s="213"/>
      <c r="BI247" s="213"/>
      <c r="BJ247" s="213"/>
      <c r="BK247" s="213"/>
      <c r="BL247" s="213"/>
      <c r="BM247" s="214">
        <v>19</v>
      </c>
    </row>
    <row r="248" spans="1:65">
      <c r="A248" s="29"/>
      <c r="B248" s="19">
        <v>1</v>
      </c>
      <c r="C248" s="9">
        <v>3</v>
      </c>
      <c r="D248" s="23">
        <v>0.36099999999999999</v>
      </c>
      <c r="E248" s="23">
        <v>0.36015000000000003</v>
      </c>
      <c r="F248" s="23">
        <v>0.35842800000000002</v>
      </c>
      <c r="G248" s="23">
        <v>0.38019999999999998</v>
      </c>
      <c r="H248" s="23">
        <v>0.39600000000000002</v>
      </c>
      <c r="I248" s="23">
        <v>0.378</v>
      </c>
      <c r="J248" s="23">
        <v>0.38300000000000001</v>
      </c>
      <c r="K248" s="23">
        <v>0.372</v>
      </c>
      <c r="L248" s="23">
        <v>0.38398399999999999</v>
      </c>
      <c r="M248" s="23">
        <v>0.35983115999999998</v>
      </c>
      <c r="N248" s="23">
        <v>0.38236962475166564</v>
      </c>
      <c r="O248" s="23">
        <v>0.38899999999999996</v>
      </c>
      <c r="P248" s="23">
        <v>0.39730500000000007</v>
      </c>
      <c r="Q248" s="23">
        <v>0.38521999999999995</v>
      </c>
      <c r="R248" s="23">
        <v>0.38350000000000001</v>
      </c>
      <c r="S248" s="23">
        <v>0.38390000000000002</v>
      </c>
      <c r="T248" s="23">
        <v>0.3782512423735323</v>
      </c>
      <c r="U248" s="23">
        <v>0.38164000000000003</v>
      </c>
      <c r="V248" s="23">
        <v>0.375</v>
      </c>
      <c r="W248" s="23">
        <v>0.37</v>
      </c>
      <c r="X248" s="23">
        <v>0.37009999999999998</v>
      </c>
      <c r="Y248" s="23">
        <v>0.37774000000000002</v>
      </c>
      <c r="Z248" s="23">
        <v>0.37172040000000001</v>
      </c>
      <c r="AA248" s="23">
        <v>0.38546054993000001</v>
      </c>
      <c r="AB248" s="23">
        <v>0.36393999999999999</v>
      </c>
      <c r="AC248" s="23">
        <v>0.38553999999999999</v>
      </c>
      <c r="AD248" s="23">
        <v>0.36959999999999998</v>
      </c>
      <c r="AE248" s="212"/>
      <c r="AF248" s="213"/>
      <c r="AG248" s="213"/>
      <c r="AH248" s="213"/>
      <c r="AI248" s="213"/>
      <c r="AJ248" s="213"/>
      <c r="AK248" s="213"/>
      <c r="AL248" s="213"/>
      <c r="AM248" s="213"/>
      <c r="AN248" s="213"/>
      <c r="AO248" s="213"/>
      <c r="AP248" s="213"/>
      <c r="AQ248" s="213"/>
      <c r="AR248" s="213"/>
      <c r="AS248" s="213"/>
      <c r="AT248" s="213"/>
      <c r="AU248" s="213"/>
      <c r="AV248" s="213"/>
      <c r="AW248" s="213"/>
      <c r="AX248" s="213"/>
      <c r="AY248" s="213"/>
      <c r="AZ248" s="213"/>
      <c r="BA248" s="213"/>
      <c r="BB248" s="213"/>
      <c r="BC248" s="213"/>
      <c r="BD248" s="213"/>
      <c r="BE248" s="213"/>
      <c r="BF248" s="213"/>
      <c r="BG248" s="213"/>
      <c r="BH248" s="213"/>
      <c r="BI248" s="213"/>
      <c r="BJ248" s="213"/>
      <c r="BK248" s="213"/>
      <c r="BL248" s="213"/>
      <c r="BM248" s="214">
        <v>16</v>
      </c>
    </row>
    <row r="249" spans="1:65">
      <c r="A249" s="29"/>
      <c r="B249" s="19">
        <v>1</v>
      </c>
      <c r="C249" s="9">
        <v>4</v>
      </c>
      <c r="D249" s="23">
        <v>0.35899999999999999</v>
      </c>
      <c r="E249" s="23">
        <v>0.36586999999999997</v>
      </c>
      <c r="F249" s="23">
        <v>0.36416900000000002</v>
      </c>
      <c r="G249" s="23">
        <v>0.37889999999999996</v>
      </c>
      <c r="H249" s="23">
        <v>0.39100000000000001</v>
      </c>
      <c r="I249" s="216">
        <v>0.40200000000000002</v>
      </c>
      <c r="J249" s="23">
        <v>0.38300000000000001</v>
      </c>
      <c r="K249" s="23">
        <v>0.371</v>
      </c>
      <c r="L249" s="23">
        <v>0.38318200000000002</v>
      </c>
      <c r="M249" s="23">
        <v>0.35470068999999999</v>
      </c>
      <c r="N249" s="23">
        <v>0.3896914570286617</v>
      </c>
      <c r="O249" s="23">
        <v>0.38</v>
      </c>
      <c r="P249" s="23">
        <v>0.38790999999999998</v>
      </c>
      <c r="Q249" s="23">
        <v>0.38184999999999997</v>
      </c>
      <c r="R249" s="23">
        <v>0.38150000000000001</v>
      </c>
      <c r="S249" s="23">
        <v>0.3821</v>
      </c>
      <c r="T249" s="23">
        <v>0.38381436127049517</v>
      </c>
      <c r="U249" s="23">
        <v>0.37065000000000003</v>
      </c>
      <c r="V249" s="23">
        <v>0.371</v>
      </c>
      <c r="W249" s="23">
        <v>0.379</v>
      </c>
      <c r="X249" s="23">
        <v>0.36799999999999999</v>
      </c>
      <c r="Y249" s="23">
        <v>0.38379999999999997</v>
      </c>
      <c r="Z249" s="23">
        <v>0.36965710000000002</v>
      </c>
      <c r="AA249" s="23">
        <v>0.38533997320999996</v>
      </c>
      <c r="AB249" s="23">
        <v>0.37176999999999999</v>
      </c>
      <c r="AC249" s="23">
        <v>0.38886999999999999</v>
      </c>
      <c r="AD249" s="23">
        <v>0.37</v>
      </c>
      <c r="AE249" s="212"/>
      <c r="AF249" s="213"/>
      <c r="AG249" s="213"/>
      <c r="AH249" s="213"/>
      <c r="AI249" s="213"/>
      <c r="AJ249" s="213"/>
      <c r="AK249" s="213"/>
      <c r="AL249" s="213"/>
      <c r="AM249" s="213"/>
      <c r="AN249" s="213"/>
      <c r="AO249" s="213"/>
      <c r="AP249" s="213"/>
      <c r="AQ249" s="213"/>
      <c r="AR249" s="213"/>
      <c r="AS249" s="213"/>
      <c r="AT249" s="213"/>
      <c r="AU249" s="213"/>
      <c r="AV249" s="213"/>
      <c r="AW249" s="213"/>
      <c r="AX249" s="213"/>
      <c r="AY249" s="213"/>
      <c r="AZ249" s="213"/>
      <c r="BA249" s="213"/>
      <c r="BB249" s="213"/>
      <c r="BC249" s="213"/>
      <c r="BD249" s="213"/>
      <c r="BE249" s="213"/>
      <c r="BF249" s="213"/>
      <c r="BG249" s="213"/>
      <c r="BH249" s="213"/>
      <c r="BI249" s="213"/>
      <c r="BJ249" s="213"/>
      <c r="BK249" s="213"/>
      <c r="BL249" s="213"/>
      <c r="BM249" s="214">
        <v>0.37614837105096505</v>
      </c>
    </row>
    <row r="250" spans="1:65">
      <c r="A250" s="29"/>
      <c r="B250" s="19">
        <v>1</v>
      </c>
      <c r="C250" s="9">
        <v>5</v>
      </c>
      <c r="D250" s="23">
        <v>0.35899999999999999</v>
      </c>
      <c r="E250" s="23">
        <v>0.35849000000000003</v>
      </c>
      <c r="F250" s="23">
        <v>0.36030600000000002</v>
      </c>
      <c r="G250" s="23">
        <v>0.38</v>
      </c>
      <c r="H250" s="23">
        <v>0.39800000000000002</v>
      </c>
      <c r="I250" s="23">
        <v>0.376</v>
      </c>
      <c r="J250" s="23">
        <v>0.38500000000000001</v>
      </c>
      <c r="K250" s="23">
        <v>0.373</v>
      </c>
      <c r="L250" s="23">
        <v>0.38278400000000001</v>
      </c>
      <c r="M250" s="23">
        <v>0.35259982000000001</v>
      </c>
      <c r="N250" s="23">
        <v>0.3808368868937031</v>
      </c>
      <c r="O250" s="23">
        <v>0.38500000000000001</v>
      </c>
      <c r="P250" s="23">
        <v>0.39636500000000002</v>
      </c>
      <c r="Q250" s="23">
        <v>0.3826</v>
      </c>
      <c r="R250" s="23">
        <v>0.3841</v>
      </c>
      <c r="S250" s="23">
        <v>0.38979999999999998</v>
      </c>
      <c r="T250" s="23">
        <v>0.37121500905324917</v>
      </c>
      <c r="U250" s="23">
        <v>0.37829000000000002</v>
      </c>
      <c r="V250" s="23">
        <v>0.371</v>
      </c>
      <c r="W250" s="23">
        <v>0.379</v>
      </c>
      <c r="X250" s="23">
        <v>0.3695</v>
      </c>
      <c r="Y250" s="23">
        <v>0.38379999999999997</v>
      </c>
      <c r="Z250" s="23">
        <v>0.37683499999999998</v>
      </c>
      <c r="AA250" s="23">
        <v>0.38496726547999999</v>
      </c>
      <c r="AB250" s="23">
        <v>0.36653000000000002</v>
      </c>
      <c r="AC250" s="23">
        <v>0.38459000000000004</v>
      </c>
      <c r="AD250" s="23">
        <v>0.36330000000000001</v>
      </c>
      <c r="AE250" s="212"/>
      <c r="AF250" s="213"/>
      <c r="AG250" s="213"/>
      <c r="AH250" s="213"/>
      <c r="AI250" s="213"/>
      <c r="AJ250" s="213"/>
      <c r="AK250" s="213"/>
      <c r="AL250" s="213"/>
      <c r="AM250" s="213"/>
      <c r="AN250" s="213"/>
      <c r="AO250" s="213"/>
      <c r="AP250" s="213"/>
      <c r="AQ250" s="213"/>
      <c r="AR250" s="213"/>
      <c r="AS250" s="213"/>
      <c r="AT250" s="213"/>
      <c r="AU250" s="213"/>
      <c r="AV250" s="213"/>
      <c r="AW250" s="213"/>
      <c r="AX250" s="213"/>
      <c r="AY250" s="213"/>
      <c r="AZ250" s="213"/>
      <c r="BA250" s="213"/>
      <c r="BB250" s="213"/>
      <c r="BC250" s="213"/>
      <c r="BD250" s="213"/>
      <c r="BE250" s="213"/>
      <c r="BF250" s="213"/>
      <c r="BG250" s="213"/>
      <c r="BH250" s="213"/>
      <c r="BI250" s="213"/>
      <c r="BJ250" s="213"/>
      <c r="BK250" s="213"/>
      <c r="BL250" s="213"/>
      <c r="BM250" s="214">
        <v>84</v>
      </c>
    </row>
    <row r="251" spans="1:65">
      <c r="A251" s="29"/>
      <c r="B251" s="19">
        <v>1</v>
      </c>
      <c r="C251" s="9">
        <v>6</v>
      </c>
      <c r="D251" s="23">
        <v>0.35899999999999999</v>
      </c>
      <c r="E251" s="23">
        <v>0.36518</v>
      </c>
      <c r="F251" s="23">
        <v>0.36481599999999997</v>
      </c>
      <c r="G251" s="23">
        <v>0.3795</v>
      </c>
      <c r="H251" s="23">
        <v>0.373</v>
      </c>
      <c r="I251" s="23">
        <v>0.374</v>
      </c>
      <c r="J251" s="23">
        <v>0.38800000000000001</v>
      </c>
      <c r="K251" s="23">
        <v>0.372</v>
      </c>
      <c r="L251" s="23">
        <v>0.37698800000000005</v>
      </c>
      <c r="M251" s="23">
        <v>0.35282049999999998</v>
      </c>
      <c r="N251" s="23">
        <v>0.37732771414900118</v>
      </c>
      <c r="O251" s="23">
        <v>0.373</v>
      </c>
      <c r="P251" s="23">
        <v>0.3898585</v>
      </c>
      <c r="Q251" s="23">
        <v>0.38406000000000001</v>
      </c>
      <c r="R251" s="23">
        <v>0.38200000000000001</v>
      </c>
      <c r="S251" s="23">
        <v>0.38630000000000003</v>
      </c>
      <c r="T251" s="23">
        <v>0.37139157082609509</v>
      </c>
      <c r="U251" s="23">
        <v>0.38045000000000001</v>
      </c>
      <c r="V251" s="23">
        <v>0.36899999999999999</v>
      </c>
      <c r="W251" s="23">
        <v>0.37</v>
      </c>
      <c r="X251" s="23">
        <v>0.37019999999999997</v>
      </c>
      <c r="Y251" s="23">
        <v>0.38379999999999997</v>
      </c>
      <c r="Z251" s="23">
        <v>0.370587</v>
      </c>
      <c r="AA251" s="23">
        <v>0.38580921671000001</v>
      </c>
      <c r="AB251" s="23">
        <v>0.37307000000000001</v>
      </c>
      <c r="AC251" s="23">
        <v>0.38979999999999998</v>
      </c>
      <c r="AD251" s="23">
        <v>0.36670000000000003</v>
      </c>
      <c r="AE251" s="212"/>
      <c r="AF251" s="213"/>
      <c r="AG251" s="213"/>
      <c r="AH251" s="213"/>
      <c r="AI251" s="213"/>
      <c r="AJ251" s="213"/>
      <c r="AK251" s="213"/>
      <c r="AL251" s="213"/>
      <c r="AM251" s="213"/>
      <c r="AN251" s="213"/>
      <c r="AO251" s="213"/>
      <c r="AP251" s="213"/>
      <c r="AQ251" s="213"/>
      <c r="AR251" s="213"/>
      <c r="AS251" s="213"/>
      <c r="AT251" s="213"/>
      <c r="AU251" s="213"/>
      <c r="AV251" s="213"/>
      <c r="AW251" s="213"/>
      <c r="AX251" s="213"/>
      <c r="AY251" s="213"/>
      <c r="AZ251" s="213"/>
      <c r="BA251" s="213"/>
      <c r="BB251" s="213"/>
      <c r="BC251" s="213"/>
      <c r="BD251" s="213"/>
      <c r="BE251" s="213"/>
      <c r="BF251" s="213"/>
      <c r="BG251" s="213"/>
      <c r="BH251" s="213"/>
      <c r="BI251" s="213"/>
      <c r="BJ251" s="213"/>
      <c r="BK251" s="213"/>
      <c r="BL251" s="213"/>
      <c r="BM251" s="54"/>
    </row>
    <row r="252" spans="1:65">
      <c r="A252" s="29"/>
      <c r="B252" s="20" t="s">
        <v>263</v>
      </c>
      <c r="C252" s="12"/>
      <c r="D252" s="217">
        <v>0.35949999999999999</v>
      </c>
      <c r="E252" s="217">
        <v>0.36091999999999996</v>
      </c>
      <c r="F252" s="217">
        <v>0.36180716666666668</v>
      </c>
      <c r="G252" s="217">
        <v>0.3799333333333334</v>
      </c>
      <c r="H252" s="217">
        <v>0.38949999999999996</v>
      </c>
      <c r="I252" s="217">
        <v>0.37683333333333335</v>
      </c>
      <c r="J252" s="217">
        <v>0.3838333333333333</v>
      </c>
      <c r="K252" s="217">
        <v>0.3735</v>
      </c>
      <c r="L252" s="217">
        <v>0.38132216666666668</v>
      </c>
      <c r="M252" s="217">
        <v>0.35576157666666663</v>
      </c>
      <c r="N252" s="217">
        <v>0.38070900227017662</v>
      </c>
      <c r="O252" s="217">
        <v>0.38033333333333336</v>
      </c>
      <c r="P252" s="217">
        <v>0.39450975000000005</v>
      </c>
      <c r="Q252" s="217">
        <v>0.38478833333333329</v>
      </c>
      <c r="R252" s="217">
        <v>0.38023333333333337</v>
      </c>
      <c r="S252" s="217">
        <v>0.38591666666666669</v>
      </c>
      <c r="T252" s="217">
        <v>0.37780473607254922</v>
      </c>
      <c r="U252" s="217">
        <v>0.37514000000000003</v>
      </c>
      <c r="V252" s="217">
        <v>0.3748333333333333</v>
      </c>
      <c r="W252" s="217">
        <v>0.37133333333333335</v>
      </c>
      <c r="X252" s="217">
        <v>0.36933333333333329</v>
      </c>
      <c r="Y252" s="217">
        <v>0.3814433333333333</v>
      </c>
      <c r="Z252" s="217">
        <v>0.37245810000000001</v>
      </c>
      <c r="AA252" s="217">
        <v>0.38468018669999998</v>
      </c>
      <c r="AB252" s="217">
        <v>0.36809333333333333</v>
      </c>
      <c r="AC252" s="217">
        <v>0.38698499999999997</v>
      </c>
      <c r="AD252" s="217">
        <v>0.36953333333333332</v>
      </c>
      <c r="AE252" s="212"/>
      <c r="AF252" s="213"/>
      <c r="AG252" s="213"/>
      <c r="AH252" s="213"/>
      <c r="AI252" s="213"/>
      <c r="AJ252" s="213"/>
      <c r="AK252" s="213"/>
      <c r="AL252" s="213"/>
      <c r="AM252" s="213"/>
      <c r="AN252" s="213"/>
      <c r="AO252" s="213"/>
      <c r="AP252" s="213"/>
      <c r="AQ252" s="213"/>
      <c r="AR252" s="213"/>
      <c r="AS252" s="213"/>
      <c r="AT252" s="213"/>
      <c r="AU252" s="213"/>
      <c r="AV252" s="213"/>
      <c r="AW252" s="213"/>
      <c r="AX252" s="213"/>
      <c r="AY252" s="213"/>
      <c r="AZ252" s="213"/>
      <c r="BA252" s="213"/>
      <c r="BB252" s="213"/>
      <c r="BC252" s="213"/>
      <c r="BD252" s="213"/>
      <c r="BE252" s="213"/>
      <c r="BF252" s="213"/>
      <c r="BG252" s="213"/>
      <c r="BH252" s="213"/>
      <c r="BI252" s="213"/>
      <c r="BJ252" s="213"/>
      <c r="BK252" s="213"/>
      <c r="BL252" s="213"/>
      <c r="BM252" s="54"/>
    </row>
    <row r="253" spans="1:65">
      <c r="A253" s="29"/>
      <c r="B253" s="3" t="s">
        <v>264</v>
      </c>
      <c r="C253" s="28"/>
      <c r="D253" s="23">
        <v>0.35899999999999999</v>
      </c>
      <c r="E253" s="23">
        <v>0.35982500000000001</v>
      </c>
      <c r="F253" s="23">
        <v>0.36195299999999997</v>
      </c>
      <c r="G253" s="23">
        <v>0.37975000000000003</v>
      </c>
      <c r="H253" s="23">
        <v>0.39350000000000002</v>
      </c>
      <c r="I253" s="23">
        <v>0.375</v>
      </c>
      <c r="J253" s="23">
        <v>0.38300000000000001</v>
      </c>
      <c r="K253" s="23">
        <v>0.372</v>
      </c>
      <c r="L253" s="23">
        <v>0.38226000000000004</v>
      </c>
      <c r="M253" s="23">
        <v>0.355235205</v>
      </c>
      <c r="N253" s="23">
        <v>0.37950614862909859</v>
      </c>
      <c r="O253" s="23">
        <v>0.3805</v>
      </c>
      <c r="P253" s="23">
        <v>0.39683500000000005</v>
      </c>
      <c r="Q253" s="23">
        <v>0.38463999999999998</v>
      </c>
      <c r="R253" s="23">
        <v>0.38175000000000003</v>
      </c>
      <c r="S253" s="23">
        <v>0.38530000000000003</v>
      </c>
      <c r="T253" s="23">
        <v>0.37925584895341968</v>
      </c>
      <c r="U253" s="23">
        <v>0.37479499999999999</v>
      </c>
      <c r="V253" s="23">
        <v>0.373</v>
      </c>
      <c r="W253" s="23">
        <v>0.37</v>
      </c>
      <c r="X253" s="23">
        <v>0.3695</v>
      </c>
      <c r="Y253" s="23">
        <v>0.38379999999999997</v>
      </c>
      <c r="Z253" s="23">
        <v>0.37115370000000003</v>
      </c>
      <c r="AA253" s="23">
        <v>0.38515361934499998</v>
      </c>
      <c r="AB253" s="23">
        <v>0.36914999999999998</v>
      </c>
      <c r="AC253" s="23">
        <v>0.38678999999999997</v>
      </c>
      <c r="AD253" s="23">
        <v>0.36980000000000002</v>
      </c>
      <c r="AE253" s="212"/>
      <c r="AF253" s="213"/>
      <c r="AG253" s="213"/>
      <c r="AH253" s="213"/>
      <c r="AI253" s="213"/>
      <c r="AJ253" s="213"/>
      <c r="AK253" s="213"/>
      <c r="AL253" s="213"/>
      <c r="AM253" s="213"/>
      <c r="AN253" s="213"/>
      <c r="AO253" s="213"/>
      <c r="AP253" s="213"/>
      <c r="AQ253" s="213"/>
      <c r="AR253" s="213"/>
      <c r="AS253" s="213"/>
      <c r="AT253" s="213"/>
      <c r="AU253" s="213"/>
      <c r="AV253" s="213"/>
      <c r="AW253" s="213"/>
      <c r="AX253" s="213"/>
      <c r="AY253" s="213"/>
      <c r="AZ253" s="213"/>
      <c r="BA253" s="213"/>
      <c r="BB253" s="213"/>
      <c r="BC253" s="213"/>
      <c r="BD253" s="213"/>
      <c r="BE253" s="213"/>
      <c r="BF253" s="213"/>
      <c r="BG253" s="213"/>
      <c r="BH253" s="213"/>
      <c r="BI253" s="213"/>
      <c r="BJ253" s="213"/>
      <c r="BK253" s="213"/>
      <c r="BL253" s="213"/>
      <c r="BM253" s="54"/>
    </row>
    <row r="254" spans="1:65">
      <c r="A254" s="29"/>
      <c r="B254" s="3" t="s">
        <v>265</v>
      </c>
      <c r="C254" s="28"/>
      <c r="D254" s="23">
        <v>8.366600265340764E-4</v>
      </c>
      <c r="E254" s="23">
        <v>3.8008525359450426E-3</v>
      </c>
      <c r="F254" s="23">
        <v>2.7103765359570591E-3</v>
      </c>
      <c r="G254" s="23">
        <v>1.5845083359410344E-3</v>
      </c>
      <c r="H254" s="23">
        <v>9.7313925005623001E-3</v>
      </c>
      <c r="I254" s="23">
        <v>1.3452385166455314E-2</v>
      </c>
      <c r="J254" s="23">
        <v>2.4013884872437189E-3</v>
      </c>
      <c r="K254" s="23">
        <v>4.2308391602612402E-3</v>
      </c>
      <c r="L254" s="23">
        <v>2.6793360682576938E-3</v>
      </c>
      <c r="M254" s="23">
        <v>3.0284335017342983E-3</v>
      </c>
      <c r="N254" s="23">
        <v>4.9978443973037988E-3</v>
      </c>
      <c r="O254" s="23">
        <v>6.1860057118197477E-3</v>
      </c>
      <c r="P254" s="23">
        <v>4.436565155049586E-3</v>
      </c>
      <c r="Q254" s="23">
        <v>2.7569868818452265E-3</v>
      </c>
      <c r="R254" s="23">
        <v>4.6936836990434999E-3</v>
      </c>
      <c r="S254" s="23">
        <v>3.0531404597015539E-3</v>
      </c>
      <c r="T254" s="23">
        <v>5.3597636254170437E-3</v>
      </c>
      <c r="U254" s="23">
        <v>5.6432472921182694E-3</v>
      </c>
      <c r="V254" s="23">
        <v>5.5287129303904651E-3</v>
      </c>
      <c r="W254" s="23">
        <v>6.4704456312271678E-3</v>
      </c>
      <c r="X254" s="23">
        <v>8.453795991545149E-4</v>
      </c>
      <c r="Y254" s="23">
        <v>4.6795455619821277E-3</v>
      </c>
      <c r="Z254" s="23">
        <v>3.4066020008213268E-3</v>
      </c>
      <c r="AA254" s="23">
        <v>1.3513855715565888E-3</v>
      </c>
      <c r="AB254" s="23">
        <v>4.8524577964848695E-3</v>
      </c>
      <c r="AC254" s="23">
        <v>2.1946184178576371E-3</v>
      </c>
      <c r="AD254" s="23">
        <v>4.1687728010370842E-3</v>
      </c>
      <c r="AE254" s="212"/>
      <c r="AF254" s="213"/>
      <c r="AG254" s="213"/>
      <c r="AH254" s="213"/>
      <c r="AI254" s="213"/>
      <c r="AJ254" s="213"/>
      <c r="AK254" s="213"/>
      <c r="AL254" s="213"/>
      <c r="AM254" s="213"/>
      <c r="AN254" s="213"/>
      <c r="AO254" s="213"/>
      <c r="AP254" s="213"/>
      <c r="AQ254" s="213"/>
      <c r="AR254" s="213"/>
      <c r="AS254" s="213"/>
      <c r="AT254" s="213"/>
      <c r="AU254" s="213"/>
      <c r="AV254" s="213"/>
      <c r="AW254" s="213"/>
      <c r="AX254" s="213"/>
      <c r="AY254" s="213"/>
      <c r="AZ254" s="213"/>
      <c r="BA254" s="213"/>
      <c r="BB254" s="213"/>
      <c r="BC254" s="213"/>
      <c r="BD254" s="213"/>
      <c r="BE254" s="213"/>
      <c r="BF254" s="213"/>
      <c r="BG254" s="213"/>
      <c r="BH254" s="213"/>
      <c r="BI254" s="213"/>
      <c r="BJ254" s="213"/>
      <c r="BK254" s="213"/>
      <c r="BL254" s="213"/>
      <c r="BM254" s="54"/>
    </row>
    <row r="255" spans="1:65">
      <c r="A255" s="29"/>
      <c r="B255" s="3" t="s">
        <v>87</v>
      </c>
      <c r="C255" s="28"/>
      <c r="D255" s="13">
        <v>2.3272879736691973E-3</v>
      </c>
      <c r="E255" s="13">
        <v>1.0531011126967315E-2</v>
      </c>
      <c r="F255" s="13">
        <v>7.4912184878143445E-3</v>
      </c>
      <c r="G255" s="13">
        <v>4.1704904437823327E-3</v>
      </c>
      <c r="H255" s="13">
        <v>2.4984319642008476E-2</v>
      </c>
      <c r="I255" s="13">
        <v>3.5698501105144574E-2</v>
      </c>
      <c r="J255" s="13">
        <v>6.2563312737569749E-3</v>
      </c>
      <c r="K255" s="13">
        <v>1.1327547952506668E-2</v>
      </c>
      <c r="L255" s="13">
        <v>7.0264367048974612E-3</v>
      </c>
      <c r="M255" s="13">
        <v>8.5125367672063447E-3</v>
      </c>
      <c r="N255" s="13">
        <v>1.3127728442200044E-2</v>
      </c>
      <c r="O255" s="13">
        <v>1.6264695123101879E-2</v>
      </c>
      <c r="P255" s="13">
        <v>1.1245768083170531E-2</v>
      </c>
      <c r="Q255" s="13">
        <v>7.1649440562869459E-3</v>
      </c>
      <c r="R255" s="13">
        <v>1.2344219424152274E-2</v>
      </c>
      <c r="S255" s="13">
        <v>7.9113982976503228E-3</v>
      </c>
      <c r="T255" s="13">
        <v>1.418659723838882E-2</v>
      </c>
      <c r="U255" s="13">
        <v>1.5043043376121631E-2</v>
      </c>
      <c r="V255" s="13">
        <v>1.4749789943238237E-2</v>
      </c>
      <c r="W255" s="13">
        <v>1.7424898468295782E-2</v>
      </c>
      <c r="X255" s="13">
        <v>2.2889339327288312E-3</v>
      </c>
      <c r="Y255" s="13">
        <v>1.2267996719430919E-2</v>
      </c>
      <c r="Z255" s="13">
        <v>9.1462690724710416E-3</v>
      </c>
      <c r="AA255" s="13">
        <v>3.513010594981571E-3</v>
      </c>
      <c r="AB255" s="13">
        <v>1.3182683186741232E-2</v>
      </c>
      <c r="AC255" s="13">
        <v>5.6710684338091592E-3</v>
      </c>
      <c r="AD255" s="13">
        <v>1.1281182034197413E-2</v>
      </c>
      <c r="AE255" s="14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3"/>
    </row>
    <row r="256" spans="1:65">
      <c r="A256" s="29"/>
      <c r="B256" s="3" t="s">
        <v>266</v>
      </c>
      <c r="C256" s="28"/>
      <c r="D256" s="13">
        <v>-4.4260117369242402E-2</v>
      </c>
      <c r="E256" s="13">
        <v>-4.0485011295986029E-2</v>
      </c>
      <c r="F256" s="13">
        <v>-3.8126456175335277E-2</v>
      </c>
      <c r="G256" s="13">
        <v>1.0062418379729099E-2</v>
      </c>
      <c r="H256" s="13">
        <v>3.5495644741808219E-2</v>
      </c>
      <c r="I256" s="13">
        <v>1.8209896282537219E-3</v>
      </c>
      <c r="J256" s="13">
        <v>2.0430667454165441E-2</v>
      </c>
      <c r="K256" s="13">
        <v>-7.040761717418742E-3</v>
      </c>
      <c r="L256" s="13">
        <v>1.3754667077903182E-2</v>
      </c>
      <c r="M256" s="13">
        <v>-5.4198810770700323E-2</v>
      </c>
      <c r="N256" s="13">
        <v>1.2124553953188899E-2</v>
      </c>
      <c r="O256" s="13">
        <v>1.112582854120947E-2</v>
      </c>
      <c r="P256" s="13">
        <v>4.8814192383002997E-2</v>
      </c>
      <c r="Q256" s="13">
        <v>2.2969559214700341E-2</v>
      </c>
      <c r="R256" s="13">
        <v>1.0859976000839433E-2</v>
      </c>
      <c r="S256" s="13">
        <v>2.596926204521055E-2</v>
      </c>
      <c r="T256" s="13">
        <v>4.4034884876844593E-3</v>
      </c>
      <c r="U256" s="13">
        <v>-2.6807800553478867E-3</v>
      </c>
      <c r="V256" s="13">
        <v>-3.4960611791499119E-3</v>
      </c>
      <c r="W256" s="13">
        <v>-1.280090009210566E-2</v>
      </c>
      <c r="X256" s="13">
        <v>-1.8117950899509183E-2</v>
      </c>
      <c r="Y256" s="13">
        <v>1.4076791739318306E-2</v>
      </c>
      <c r="Z256" s="13">
        <v>-9.8106793355354771E-3</v>
      </c>
      <c r="AA256" s="13">
        <v>2.2682048642659103E-2</v>
      </c>
      <c r="AB256" s="13">
        <v>-2.1414522400099223E-2</v>
      </c>
      <c r="AC256" s="13">
        <v>2.8809453351498426E-2</v>
      </c>
      <c r="AD256" s="13">
        <v>-1.7586245818768775E-2</v>
      </c>
      <c r="AE256" s="14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3"/>
    </row>
    <row r="257" spans="1:65">
      <c r="A257" s="29"/>
      <c r="B257" s="45" t="s">
        <v>267</v>
      </c>
      <c r="C257" s="46"/>
      <c r="D257" s="44">
        <v>1.91</v>
      </c>
      <c r="E257" s="44">
        <v>1.76</v>
      </c>
      <c r="F257" s="44">
        <v>1.67</v>
      </c>
      <c r="G257" s="44">
        <v>0.22</v>
      </c>
      <c r="H257" s="44">
        <v>1.22</v>
      </c>
      <c r="I257" s="44">
        <v>0.1</v>
      </c>
      <c r="J257" s="44">
        <v>0.63</v>
      </c>
      <c r="K257" s="44">
        <v>0.45</v>
      </c>
      <c r="L257" s="44">
        <v>0.37</v>
      </c>
      <c r="M257" s="44">
        <v>2.2999999999999998</v>
      </c>
      <c r="N257" s="44">
        <v>0.3</v>
      </c>
      <c r="O257" s="44">
        <v>0.26</v>
      </c>
      <c r="P257" s="44">
        <v>1.74</v>
      </c>
      <c r="Q257" s="44">
        <v>0.73</v>
      </c>
      <c r="R257" s="44">
        <v>0.25</v>
      </c>
      <c r="S257" s="44">
        <v>0.85</v>
      </c>
      <c r="T257" s="44">
        <v>0</v>
      </c>
      <c r="U257" s="44">
        <v>0.28000000000000003</v>
      </c>
      <c r="V257" s="44">
        <v>0.31</v>
      </c>
      <c r="W257" s="44">
        <v>0.67</v>
      </c>
      <c r="X257" s="44">
        <v>0.88</v>
      </c>
      <c r="Y257" s="44">
        <v>0.38</v>
      </c>
      <c r="Z257" s="44">
        <v>0.56000000000000005</v>
      </c>
      <c r="AA257" s="44">
        <v>0.72</v>
      </c>
      <c r="AB257" s="44">
        <v>1.01</v>
      </c>
      <c r="AC257" s="44">
        <v>0.96</v>
      </c>
      <c r="AD257" s="44">
        <v>0.86</v>
      </c>
      <c r="AE257" s="14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53"/>
    </row>
    <row r="258" spans="1:65">
      <c r="B258" s="3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BM258" s="53"/>
    </row>
    <row r="259" spans="1:65" ht="15">
      <c r="B259" s="8" t="s">
        <v>506</v>
      </c>
      <c r="BM259" s="27" t="s">
        <v>270</v>
      </c>
    </row>
    <row r="260" spans="1:65" ht="15">
      <c r="A260" s="24" t="s">
        <v>33</v>
      </c>
      <c r="B260" s="18" t="s">
        <v>110</v>
      </c>
      <c r="C260" s="15" t="s">
        <v>111</v>
      </c>
      <c r="D260" s="16" t="s">
        <v>226</v>
      </c>
      <c r="E260" s="17" t="s">
        <v>226</v>
      </c>
      <c r="F260" s="17" t="s">
        <v>226</v>
      </c>
      <c r="G260" s="14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1</v>
      </c>
    </row>
    <row r="261" spans="1:65">
      <c r="A261" s="29"/>
      <c r="B261" s="19" t="s">
        <v>227</v>
      </c>
      <c r="C261" s="9" t="s">
        <v>227</v>
      </c>
      <c r="D261" s="141" t="s">
        <v>237</v>
      </c>
      <c r="E261" s="142" t="s">
        <v>238</v>
      </c>
      <c r="F261" s="142" t="s">
        <v>239</v>
      </c>
      <c r="G261" s="14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 t="s">
        <v>3</v>
      </c>
    </row>
    <row r="262" spans="1:65">
      <c r="A262" s="29"/>
      <c r="B262" s="19"/>
      <c r="C262" s="9"/>
      <c r="D262" s="10" t="s">
        <v>273</v>
      </c>
      <c r="E262" s="11" t="s">
        <v>273</v>
      </c>
      <c r="F262" s="11" t="s">
        <v>273</v>
      </c>
      <c r="G262" s="14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2</v>
      </c>
    </row>
    <row r="263" spans="1:65">
      <c r="A263" s="29"/>
      <c r="B263" s="19"/>
      <c r="C263" s="9"/>
      <c r="D263" s="25" t="s">
        <v>296</v>
      </c>
      <c r="E263" s="25" t="s">
        <v>296</v>
      </c>
      <c r="F263" s="25" t="s">
        <v>298</v>
      </c>
      <c r="G263" s="14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>
        <v>2</v>
      </c>
    </row>
    <row r="264" spans="1:65">
      <c r="A264" s="29"/>
      <c r="B264" s="18">
        <v>1</v>
      </c>
      <c r="C264" s="14">
        <v>1</v>
      </c>
      <c r="D264" s="21">
        <v>2.294</v>
      </c>
      <c r="E264" s="21">
        <v>2.2231999999999998</v>
      </c>
      <c r="F264" s="21">
        <v>2.5663953289791799</v>
      </c>
      <c r="G264" s="14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7">
        <v>1</v>
      </c>
    </row>
    <row r="265" spans="1:65">
      <c r="A265" s="29"/>
      <c r="B265" s="19">
        <v>1</v>
      </c>
      <c r="C265" s="9">
        <v>2</v>
      </c>
      <c r="D265" s="11">
        <v>2.3029999999999999</v>
      </c>
      <c r="E265" s="11">
        <v>2.1488999999999998</v>
      </c>
      <c r="F265" s="11">
        <v>2.6051669911171902</v>
      </c>
      <c r="G265" s="14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7">
        <v>6</v>
      </c>
    </row>
    <row r="266" spans="1:65">
      <c r="A266" s="29"/>
      <c r="B266" s="19">
        <v>1</v>
      </c>
      <c r="C266" s="9">
        <v>3</v>
      </c>
      <c r="D266" s="11">
        <v>2.323</v>
      </c>
      <c r="E266" s="11">
        <v>2.0903</v>
      </c>
      <c r="F266" s="11">
        <v>2.63506577710795</v>
      </c>
      <c r="G266" s="14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7">
        <v>16</v>
      </c>
    </row>
    <row r="267" spans="1:65">
      <c r="A267" s="29"/>
      <c r="B267" s="19">
        <v>1</v>
      </c>
      <c r="C267" s="9">
        <v>4</v>
      </c>
      <c r="D267" s="11">
        <v>2.29</v>
      </c>
      <c r="E267" s="11">
        <v>2.077</v>
      </c>
      <c r="F267" s="11">
        <v>2.6939582200612202</v>
      </c>
      <c r="G267" s="14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7">
        <v>2.34654814906584</v>
      </c>
    </row>
    <row r="268" spans="1:65">
      <c r="A268" s="29"/>
      <c r="B268" s="19">
        <v>1</v>
      </c>
      <c r="C268" s="9">
        <v>5</v>
      </c>
      <c r="D268" s="11">
        <v>2.254</v>
      </c>
      <c r="E268" s="11">
        <v>2.0817999999999999</v>
      </c>
      <c r="F268" s="11">
        <v>2.58357633074572</v>
      </c>
      <c r="G268" s="14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7">
        <v>12</v>
      </c>
    </row>
    <row r="269" spans="1:65">
      <c r="A269" s="29"/>
      <c r="B269" s="19">
        <v>1</v>
      </c>
      <c r="C269" s="9">
        <v>6</v>
      </c>
      <c r="D269" s="11">
        <v>2.2559999999999998</v>
      </c>
      <c r="E269" s="11">
        <v>2.2406000000000001</v>
      </c>
      <c r="F269" s="11">
        <v>2.57190403517391</v>
      </c>
      <c r="G269" s="14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A270" s="29"/>
      <c r="B270" s="20" t="s">
        <v>263</v>
      </c>
      <c r="C270" s="12"/>
      <c r="D270" s="22">
        <v>2.2866666666666666</v>
      </c>
      <c r="E270" s="22">
        <v>2.1436333333333333</v>
      </c>
      <c r="F270" s="22">
        <v>2.6093444471975284</v>
      </c>
      <c r="G270" s="14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3"/>
    </row>
    <row r="271" spans="1:65">
      <c r="A271" s="29"/>
      <c r="B271" s="3" t="s">
        <v>264</v>
      </c>
      <c r="C271" s="28"/>
      <c r="D271" s="11">
        <v>2.2919999999999998</v>
      </c>
      <c r="E271" s="11">
        <v>2.1196000000000002</v>
      </c>
      <c r="F271" s="11">
        <v>2.5943716609314551</v>
      </c>
      <c r="G271" s="14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53"/>
    </row>
    <row r="272" spans="1:65">
      <c r="A272" s="29"/>
      <c r="B272" s="3" t="s">
        <v>265</v>
      </c>
      <c r="C272" s="28"/>
      <c r="D272" s="23">
        <v>2.7053034333816756E-2</v>
      </c>
      <c r="E272" s="23">
        <v>7.3306116161386353E-2</v>
      </c>
      <c r="F272" s="23">
        <v>4.8474602718533502E-2</v>
      </c>
      <c r="G272" s="14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3"/>
    </row>
    <row r="273" spans="1:65">
      <c r="A273" s="29"/>
      <c r="B273" s="3" t="s">
        <v>87</v>
      </c>
      <c r="C273" s="28"/>
      <c r="D273" s="13">
        <v>1.183077303228138E-2</v>
      </c>
      <c r="E273" s="13">
        <v>3.4197133913473864E-2</v>
      </c>
      <c r="F273" s="13">
        <v>1.8577310776503993E-2</v>
      </c>
      <c r="G273" s="14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3"/>
    </row>
    <row r="274" spans="1:65">
      <c r="A274" s="29"/>
      <c r="B274" s="3" t="s">
        <v>266</v>
      </c>
      <c r="C274" s="28"/>
      <c r="D274" s="13">
        <v>-2.5518965985425024E-2</v>
      </c>
      <c r="E274" s="13">
        <v>-8.6473749031438785E-2</v>
      </c>
      <c r="F274" s="13">
        <v>0.11199271501686758</v>
      </c>
      <c r="G274" s="14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3"/>
    </row>
    <row r="275" spans="1:65">
      <c r="A275" s="29"/>
      <c r="B275" s="45" t="s">
        <v>267</v>
      </c>
      <c r="C275" s="46"/>
      <c r="D275" s="44">
        <v>0</v>
      </c>
      <c r="E275" s="44">
        <v>0.67</v>
      </c>
      <c r="F275" s="44">
        <v>1.52</v>
      </c>
      <c r="G275" s="14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53"/>
    </row>
    <row r="276" spans="1:65">
      <c r="B276" s="30"/>
      <c r="C276" s="20"/>
      <c r="D276" s="20"/>
      <c r="E276" s="20"/>
      <c r="F276" s="20"/>
      <c r="BM276" s="53"/>
    </row>
    <row r="277" spans="1:65" ht="15">
      <c r="B277" s="8" t="s">
        <v>507</v>
      </c>
      <c r="BM277" s="27" t="s">
        <v>270</v>
      </c>
    </row>
    <row r="278" spans="1:65" ht="15">
      <c r="A278" s="24" t="s">
        <v>36</v>
      </c>
      <c r="B278" s="18" t="s">
        <v>110</v>
      </c>
      <c r="C278" s="15" t="s">
        <v>111</v>
      </c>
      <c r="D278" s="16" t="s">
        <v>226</v>
      </c>
      <c r="E278" s="17" t="s">
        <v>226</v>
      </c>
      <c r="F278" s="17" t="s">
        <v>226</v>
      </c>
      <c r="G278" s="14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>
        <v>1</v>
      </c>
    </row>
    <row r="279" spans="1:65">
      <c r="A279" s="29"/>
      <c r="B279" s="19" t="s">
        <v>227</v>
      </c>
      <c r="C279" s="9" t="s">
        <v>227</v>
      </c>
      <c r="D279" s="141" t="s">
        <v>237</v>
      </c>
      <c r="E279" s="142" t="s">
        <v>238</v>
      </c>
      <c r="F279" s="142" t="s">
        <v>239</v>
      </c>
      <c r="G279" s="14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 t="s">
        <v>3</v>
      </c>
    </row>
    <row r="280" spans="1:65">
      <c r="A280" s="29"/>
      <c r="B280" s="19"/>
      <c r="C280" s="9"/>
      <c r="D280" s="10" t="s">
        <v>273</v>
      </c>
      <c r="E280" s="11" t="s">
        <v>273</v>
      </c>
      <c r="F280" s="11" t="s">
        <v>273</v>
      </c>
      <c r="G280" s="14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2</v>
      </c>
    </row>
    <row r="281" spans="1:65">
      <c r="A281" s="29"/>
      <c r="B281" s="19"/>
      <c r="C281" s="9"/>
      <c r="D281" s="25" t="s">
        <v>296</v>
      </c>
      <c r="E281" s="25" t="s">
        <v>296</v>
      </c>
      <c r="F281" s="25" t="s">
        <v>298</v>
      </c>
      <c r="G281" s="14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2</v>
      </c>
    </row>
    <row r="282" spans="1:65">
      <c r="A282" s="29"/>
      <c r="B282" s="18">
        <v>1</v>
      </c>
      <c r="C282" s="14">
        <v>1</v>
      </c>
      <c r="D282" s="21">
        <v>0.85099999999999998</v>
      </c>
      <c r="E282" s="21">
        <v>0.87609999999999999</v>
      </c>
      <c r="F282" s="137">
        <v>0.96261937734485503</v>
      </c>
      <c r="G282" s="14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</v>
      </c>
    </row>
    <row r="283" spans="1:65">
      <c r="A283" s="29"/>
      <c r="B283" s="19">
        <v>1</v>
      </c>
      <c r="C283" s="9">
        <v>2</v>
      </c>
      <c r="D283" s="11">
        <v>0.84899999999999998</v>
      </c>
      <c r="E283" s="11">
        <v>0.84150000000000003</v>
      </c>
      <c r="F283" s="138">
        <v>1.0016015362502999</v>
      </c>
      <c r="G283" s="14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7</v>
      </c>
    </row>
    <row r="284" spans="1:65">
      <c r="A284" s="29"/>
      <c r="B284" s="19">
        <v>1</v>
      </c>
      <c r="C284" s="9">
        <v>3</v>
      </c>
      <c r="D284" s="11">
        <v>0.84</v>
      </c>
      <c r="E284" s="11">
        <v>0.81279999999999997</v>
      </c>
      <c r="F284" s="138">
        <v>1.0271492580991901</v>
      </c>
      <c r="G284" s="14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16</v>
      </c>
    </row>
    <row r="285" spans="1:65">
      <c r="A285" s="29"/>
      <c r="B285" s="19">
        <v>1</v>
      </c>
      <c r="C285" s="9">
        <v>4</v>
      </c>
      <c r="D285" s="11">
        <v>0.85799999999999998</v>
      </c>
      <c r="E285" s="11">
        <v>0.82230000000000003</v>
      </c>
      <c r="F285" s="138">
        <v>1.0059073023387399</v>
      </c>
      <c r="G285" s="14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0.84894999999999998</v>
      </c>
    </row>
    <row r="286" spans="1:65">
      <c r="A286" s="29"/>
      <c r="B286" s="19">
        <v>1</v>
      </c>
      <c r="C286" s="9">
        <v>5</v>
      </c>
      <c r="D286" s="11">
        <v>0.84699999999999998</v>
      </c>
      <c r="E286" s="11">
        <v>0.83950000000000002</v>
      </c>
      <c r="F286" s="138">
        <v>0.97720138272142798</v>
      </c>
      <c r="G286" s="14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27">
        <v>13</v>
      </c>
    </row>
    <row r="287" spans="1:65">
      <c r="A287" s="29"/>
      <c r="B287" s="19">
        <v>1</v>
      </c>
      <c r="C287" s="9">
        <v>6</v>
      </c>
      <c r="D287" s="11">
        <v>0.86899999999999999</v>
      </c>
      <c r="E287" s="11">
        <v>0.88119999999999998</v>
      </c>
      <c r="F287" s="138">
        <v>0.96507372437176198</v>
      </c>
      <c r="G287" s="14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A288" s="29"/>
      <c r="B288" s="20" t="s">
        <v>263</v>
      </c>
      <c r="C288" s="12"/>
      <c r="D288" s="22">
        <v>0.85233333333333328</v>
      </c>
      <c r="E288" s="22">
        <v>0.84556666666666669</v>
      </c>
      <c r="F288" s="22">
        <v>0.98992543018771251</v>
      </c>
      <c r="G288" s="14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3"/>
    </row>
    <row r="289" spans="1:65">
      <c r="A289" s="29"/>
      <c r="B289" s="3" t="s">
        <v>264</v>
      </c>
      <c r="C289" s="28"/>
      <c r="D289" s="11">
        <v>0.85</v>
      </c>
      <c r="E289" s="11">
        <v>0.84050000000000002</v>
      </c>
      <c r="F289" s="11">
        <v>0.989401459485864</v>
      </c>
      <c r="G289" s="14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53"/>
    </row>
    <row r="290" spans="1:65">
      <c r="A290" s="29"/>
      <c r="B290" s="3" t="s">
        <v>265</v>
      </c>
      <c r="C290" s="28"/>
      <c r="D290" s="23">
        <v>1.0033277962194951E-2</v>
      </c>
      <c r="E290" s="23">
        <v>2.7822125487939747E-2</v>
      </c>
      <c r="F290" s="23">
        <v>2.5700172148698193E-2</v>
      </c>
      <c r="G290" s="14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3"/>
    </row>
    <row r="291" spans="1:65">
      <c r="A291" s="29"/>
      <c r="B291" s="3" t="s">
        <v>87</v>
      </c>
      <c r="C291" s="28"/>
      <c r="D291" s="13">
        <v>1.1771542388183362E-2</v>
      </c>
      <c r="E291" s="13">
        <v>3.2903526811928582E-2</v>
      </c>
      <c r="F291" s="13">
        <v>2.596172536331838E-2</v>
      </c>
      <c r="G291" s="14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3"/>
    </row>
    <row r="292" spans="1:65">
      <c r="A292" s="29"/>
      <c r="B292" s="3" t="s">
        <v>266</v>
      </c>
      <c r="C292" s="28"/>
      <c r="D292" s="13">
        <v>3.9853151932778275E-3</v>
      </c>
      <c r="E292" s="13">
        <v>-3.9853151932779385E-3</v>
      </c>
      <c r="F292" s="13">
        <v>0.1660585784648243</v>
      </c>
      <c r="G292" s="14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3"/>
    </row>
    <row r="293" spans="1:65">
      <c r="A293" s="29"/>
      <c r="B293" s="45" t="s">
        <v>267</v>
      </c>
      <c r="C293" s="46"/>
      <c r="D293" s="44">
        <v>0</v>
      </c>
      <c r="E293" s="44">
        <v>0.67</v>
      </c>
      <c r="F293" s="44">
        <v>13.71</v>
      </c>
      <c r="G293" s="14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3"/>
    </row>
    <row r="294" spans="1:65">
      <c r="B294" s="30"/>
      <c r="C294" s="20"/>
      <c r="D294" s="20"/>
      <c r="E294" s="20"/>
      <c r="F294" s="20"/>
      <c r="BM294" s="53"/>
    </row>
    <row r="295" spans="1:65" ht="15">
      <c r="B295" s="8" t="s">
        <v>508</v>
      </c>
      <c r="BM295" s="27" t="s">
        <v>270</v>
      </c>
    </row>
    <row r="296" spans="1:65" ht="15">
      <c r="A296" s="24" t="s">
        <v>39</v>
      </c>
      <c r="B296" s="18" t="s">
        <v>110</v>
      </c>
      <c r="C296" s="15" t="s">
        <v>111</v>
      </c>
      <c r="D296" s="16" t="s">
        <v>226</v>
      </c>
      <c r="E296" s="17" t="s">
        <v>226</v>
      </c>
      <c r="F296" s="17" t="s">
        <v>226</v>
      </c>
      <c r="G296" s="14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</v>
      </c>
    </row>
    <row r="297" spans="1:65">
      <c r="A297" s="29"/>
      <c r="B297" s="19" t="s">
        <v>227</v>
      </c>
      <c r="C297" s="9" t="s">
        <v>227</v>
      </c>
      <c r="D297" s="141" t="s">
        <v>237</v>
      </c>
      <c r="E297" s="142" t="s">
        <v>238</v>
      </c>
      <c r="F297" s="142" t="s">
        <v>239</v>
      </c>
      <c r="G297" s="14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 t="s">
        <v>3</v>
      </c>
    </row>
    <row r="298" spans="1:65">
      <c r="A298" s="29"/>
      <c r="B298" s="19"/>
      <c r="C298" s="9"/>
      <c r="D298" s="10" t="s">
        <v>273</v>
      </c>
      <c r="E298" s="11" t="s">
        <v>273</v>
      </c>
      <c r="F298" s="11" t="s">
        <v>273</v>
      </c>
      <c r="G298" s="14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2</v>
      </c>
    </row>
    <row r="299" spans="1:65">
      <c r="A299" s="29"/>
      <c r="B299" s="19"/>
      <c r="C299" s="9"/>
      <c r="D299" s="25" t="s">
        <v>296</v>
      </c>
      <c r="E299" s="25" t="s">
        <v>296</v>
      </c>
      <c r="F299" s="25" t="s">
        <v>298</v>
      </c>
      <c r="G299" s="14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2</v>
      </c>
    </row>
    <row r="300" spans="1:65">
      <c r="A300" s="29"/>
      <c r="B300" s="18">
        <v>1</v>
      </c>
      <c r="C300" s="14">
        <v>1</v>
      </c>
      <c r="D300" s="21">
        <v>0.311</v>
      </c>
      <c r="E300" s="21">
        <v>0.43830000000000002</v>
      </c>
      <c r="F300" s="21">
        <v>0.38065257089803101</v>
      </c>
      <c r="G300" s="14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</v>
      </c>
    </row>
    <row r="301" spans="1:65">
      <c r="A301" s="29"/>
      <c r="B301" s="19">
        <v>1</v>
      </c>
      <c r="C301" s="9">
        <v>2</v>
      </c>
      <c r="D301" s="11">
        <v>0.31</v>
      </c>
      <c r="E301" s="11">
        <v>0.42270000000000002</v>
      </c>
      <c r="F301" s="11">
        <v>0.38395336893839799</v>
      </c>
      <c r="G301" s="14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8</v>
      </c>
    </row>
    <row r="302" spans="1:65">
      <c r="A302" s="29"/>
      <c r="B302" s="19">
        <v>1</v>
      </c>
      <c r="C302" s="9">
        <v>3</v>
      </c>
      <c r="D302" s="11">
        <v>0.317</v>
      </c>
      <c r="E302" s="11">
        <v>0.41549999999999998</v>
      </c>
      <c r="F302" s="11">
        <v>0.39221461287949899</v>
      </c>
      <c r="G302" s="14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16</v>
      </c>
    </row>
    <row r="303" spans="1:65">
      <c r="A303" s="29"/>
      <c r="B303" s="19">
        <v>1</v>
      </c>
      <c r="C303" s="9">
        <v>4</v>
      </c>
      <c r="D303" s="11">
        <v>0.317</v>
      </c>
      <c r="E303" s="11">
        <v>0.42459999999999998</v>
      </c>
      <c r="F303" s="11">
        <v>0.41129884912158798</v>
      </c>
      <c r="G303" s="14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0.37694820244926502</v>
      </c>
    </row>
    <row r="304" spans="1:65">
      <c r="A304" s="29"/>
      <c r="B304" s="19">
        <v>1</v>
      </c>
      <c r="C304" s="9">
        <v>5</v>
      </c>
      <c r="D304" s="11">
        <v>0.307</v>
      </c>
      <c r="E304" s="11">
        <v>0.4249</v>
      </c>
      <c r="F304" s="11">
        <v>0.391224084054348</v>
      </c>
      <c r="G304" s="14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7">
        <v>14</v>
      </c>
    </row>
    <row r="305" spans="1:65">
      <c r="A305" s="29"/>
      <c r="B305" s="19">
        <v>1</v>
      </c>
      <c r="C305" s="9">
        <v>6</v>
      </c>
      <c r="D305" s="11">
        <v>0.314</v>
      </c>
      <c r="E305" s="11">
        <v>0.43180000000000002</v>
      </c>
      <c r="F305" s="11">
        <v>0.391924158194909</v>
      </c>
      <c r="G305" s="14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9"/>
      <c r="B306" s="20" t="s">
        <v>263</v>
      </c>
      <c r="C306" s="12"/>
      <c r="D306" s="22">
        <v>0.31266666666666665</v>
      </c>
      <c r="E306" s="22">
        <v>0.42629999999999996</v>
      </c>
      <c r="F306" s="22">
        <v>0.3918779406811288</v>
      </c>
      <c r="G306" s="14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A307" s="29"/>
      <c r="B307" s="3" t="s">
        <v>264</v>
      </c>
      <c r="C307" s="28"/>
      <c r="D307" s="11">
        <v>0.3125</v>
      </c>
      <c r="E307" s="11">
        <v>0.42474999999999996</v>
      </c>
      <c r="F307" s="11">
        <v>0.39157412112462853</v>
      </c>
      <c r="G307" s="14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3"/>
    </row>
    <row r="308" spans="1:65">
      <c r="A308" s="29"/>
      <c r="B308" s="3" t="s">
        <v>265</v>
      </c>
      <c r="C308" s="28"/>
      <c r="D308" s="23">
        <v>4.0331955899344501E-3</v>
      </c>
      <c r="E308" s="23">
        <v>7.85748051222529E-3</v>
      </c>
      <c r="F308" s="23">
        <v>1.0644458290037987E-2</v>
      </c>
      <c r="G308" s="14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3"/>
    </row>
    <row r="309" spans="1:65">
      <c r="A309" s="29"/>
      <c r="B309" s="3" t="s">
        <v>87</v>
      </c>
      <c r="C309" s="28"/>
      <c r="D309" s="13">
        <v>1.2899346236464127E-2</v>
      </c>
      <c r="E309" s="13">
        <v>1.8431809787063783E-2</v>
      </c>
      <c r="F309" s="13">
        <v>2.7162688135843265E-2</v>
      </c>
      <c r="G309" s="14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3"/>
    </row>
    <row r="310" spans="1:65">
      <c r="A310" s="29"/>
      <c r="B310" s="3" t="s">
        <v>266</v>
      </c>
      <c r="C310" s="28"/>
      <c r="D310" s="13">
        <v>-0.17053148248200034</v>
      </c>
      <c r="E310" s="13">
        <v>0.13092461306372027</v>
      </c>
      <c r="F310" s="13">
        <v>3.9606869418280954E-2</v>
      </c>
      <c r="G310" s="14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3"/>
    </row>
    <row r="311" spans="1:65">
      <c r="A311" s="29"/>
      <c r="B311" s="45" t="s">
        <v>267</v>
      </c>
      <c r="C311" s="46"/>
      <c r="D311" s="44">
        <v>1.55</v>
      </c>
      <c r="E311" s="44">
        <v>0.67</v>
      </c>
      <c r="F311" s="44">
        <v>0</v>
      </c>
      <c r="G311" s="14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53"/>
    </row>
    <row r="312" spans="1:65">
      <c r="B312" s="30"/>
      <c r="C312" s="20"/>
      <c r="D312" s="20"/>
      <c r="E312" s="20"/>
      <c r="F312" s="20"/>
      <c r="BM312" s="53"/>
    </row>
    <row r="313" spans="1:65" ht="15">
      <c r="B313" s="8" t="s">
        <v>509</v>
      </c>
      <c r="BM313" s="27" t="s">
        <v>67</v>
      </c>
    </row>
    <row r="314" spans="1:65" ht="15">
      <c r="A314" s="24" t="s">
        <v>52</v>
      </c>
      <c r="B314" s="18" t="s">
        <v>110</v>
      </c>
      <c r="C314" s="15" t="s">
        <v>111</v>
      </c>
      <c r="D314" s="16" t="s">
        <v>226</v>
      </c>
      <c r="E314" s="17" t="s">
        <v>226</v>
      </c>
      <c r="F314" s="17" t="s">
        <v>226</v>
      </c>
      <c r="G314" s="17" t="s">
        <v>226</v>
      </c>
      <c r="H314" s="17" t="s">
        <v>226</v>
      </c>
      <c r="I314" s="17" t="s">
        <v>226</v>
      </c>
      <c r="J314" s="17" t="s">
        <v>226</v>
      </c>
      <c r="K314" s="17" t="s">
        <v>226</v>
      </c>
      <c r="L314" s="17" t="s">
        <v>226</v>
      </c>
      <c r="M314" s="17" t="s">
        <v>226</v>
      </c>
      <c r="N314" s="17" t="s">
        <v>226</v>
      </c>
      <c r="O314" s="17" t="s">
        <v>226</v>
      </c>
      <c r="P314" s="17" t="s">
        <v>226</v>
      </c>
      <c r="Q314" s="17" t="s">
        <v>226</v>
      </c>
      <c r="R314" s="17" t="s">
        <v>226</v>
      </c>
      <c r="S314" s="17" t="s">
        <v>226</v>
      </c>
      <c r="T314" s="17" t="s">
        <v>226</v>
      </c>
      <c r="U314" s="17" t="s">
        <v>226</v>
      </c>
      <c r="V314" s="17" t="s">
        <v>226</v>
      </c>
      <c r="W314" s="17" t="s">
        <v>226</v>
      </c>
      <c r="X314" s="17" t="s">
        <v>226</v>
      </c>
      <c r="Y314" s="17" t="s">
        <v>226</v>
      </c>
      <c r="Z314" s="17" t="s">
        <v>226</v>
      </c>
      <c r="AA314" s="17" t="s">
        <v>226</v>
      </c>
      <c r="AB314" s="17" t="s">
        <v>226</v>
      </c>
      <c r="AC314" s="17" t="s">
        <v>226</v>
      </c>
      <c r="AD314" s="17" t="s">
        <v>226</v>
      </c>
      <c r="AE314" s="14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>
        <v>1</v>
      </c>
    </row>
    <row r="315" spans="1:65">
      <c r="A315" s="29"/>
      <c r="B315" s="19" t="s">
        <v>227</v>
      </c>
      <c r="C315" s="9" t="s">
        <v>227</v>
      </c>
      <c r="D315" s="141" t="s">
        <v>229</v>
      </c>
      <c r="E315" s="142" t="s">
        <v>230</v>
      </c>
      <c r="F315" s="142" t="s">
        <v>231</v>
      </c>
      <c r="G315" s="142" t="s">
        <v>232</v>
      </c>
      <c r="H315" s="142" t="s">
        <v>233</v>
      </c>
      <c r="I315" s="142" t="s">
        <v>234</v>
      </c>
      <c r="J315" s="142" t="s">
        <v>235</v>
      </c>
      <c r="K315" s="142" t="s">
        <v>236</v>
      </c>
      <c r="L315" s="142" t="s">
        <v>237</v>
      </c>
      <c r="M315" s="142" t="s">
        <v>238</v>
      </c>
      <c r="N315" s="142" t="s">
        <v>239</v>
      </c>
      <c r="O315" s="142" t="s">
        <v>240</v>
      </c>
      <c r="P315" s="142" t="s">
        <v>241</v>
      </c>
      <c r="Q315" s="142" t="s">
        <v>242</v>
      </c>
      <c r="R315" s="142" t="s">
        <v>244</v>
      </c>
      <c r="S315" s="142" t="s">
        <v>245</v>
      </c>
      <c r="T315" s="142" t="s">
        <v>246</v>
      </c>
      <c r="U315" s="142" t="s">
        <v>247</v>
      </c>
      <c r="V315" s="142" t="s">
        <v>271</v>
      </c>
      <c r="W315" s="142" t="s">
        <v>248</v>
      </c>
      <c r="X315" s="142" t="s">
        <v>249</v>
      </c>
      <c r="Y315" s="142" t="s">
        <v>250</v>
      </c>
      <c r="Z315" s="142" t="s">
        <v>251</v>
      </c>
      <c r="AA315" s="142" t="s">
        <v>253</v>
      </c>
      <c r="AB315" s="142" t="s">
        <v>254</v>
      </c>
      <c r="AC315" s="142" t="s">
        <v>255</v>
      </c>
      <c r="AD315" s="142" t="s">
        <v>256</v>
      </c>
      <c r="AE315" s="14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 t="s">
        <v>1</v>
      </c>
    </row>
    <row r="316" spans="1:65">
      <c r="A316" s="29"/>
      <c r="B316" s="19"/>
      <c r="C316" s="9"/>
      <c r="D316" s="10" t="s">
        <v>274</v>
      </c>
      <c r="E316" s="11" t="s">
        <v>273</v>
      </c>
      <c r="F316" s="11" t="s">
        <v>273</v>
      </c>
      <c r="G316" s="11" t="s">
        <v>294</v>
      </c>
      <c r="H316" s="11" t="s">
        <v>273</v>
      </c>
      <c r="I316" s="11" t="s">
        <v>273</v>
      </c>
      <c r="J316" s="11" t="s">
        <v>273</v>
      </c>
      <c r="K316" s="11" t="s">
        <v>273</v>
      </c>
      <c r="L316" s="11" t="s">
        <v>273</v>
      </c>
      <c r="M316" s="11" t="s">
        <v>294</v>
      </c>
      <c r="N316" s="11" t="s">
        <v>273</v>
      </c>
      <c r="O316" s="11" t="s">
        <v>274</v>
      </c>
      <c r="P316" s="11" t="s">
        <v>274</v>
      </c>
      <c r="Q316" s="11" t="s">
        <v>294</v>
      </c>
      <c r="R316" s="11" t="s">
        <v>294</v>
      </c>
      <c r="S316" s="11" t="s">
        <v>274</v>
      </c>
      <c r="T316" s="11" t="s">
        <v>274</v>
      </c>
      <c r="U316" s="11" t="s">
        <v>274</v>
      </c>
      <c r="V316" s="11" t="s">
        <v>273</v>
      </c>
      <c r="W316" s="11" t="s">
        <v>273</v>
      </c>
      <c r="X316" s="11" t="s">
        <v>294</v>
      </c>
      <c r="Y316" s="11" t="s">
        <v>274</v>
      </c>
      <c r="Z316" s="11" t="s">
        <v>294</v>
      </c>
      <c r="AA316" s="11" t="s">
        <v>274</v>
      </c>
      <c r="AB316" s="11" t="s">
        <v>274</v>
      </c>
      <c r="AC316" s="11" t="s">
        <v>274</v>
      </c>
      <c r="AD316" s="11" t="s">
        <v>294</v>
      </c>
      <c r="AE316" s="14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>
        <v>2</v>
      </c>
    </row>
    <row r="317" spans="1:65">
      <c r="A317" s="29"/>
      <c r="B317" s="19"/>
      <c r="C317" s="9"/>
      <c r="D317" s="25" t="s">
        <v>295</v>
      </c>
      <c r="E317" s="25" t="s">
        <v>296</v>
      </c>
      <c r="F317" s="25" t="s">
        <v>262</v>
      </c>
      <c r="G317" s="25" t="s">
        <v>297</v>
      </c>
      <c r="H317" s="25" t="s">
        <v>296</v>
      </c>
      <c r="I317" s="25" t="s">
        <v>296</v>
      </c>
      <c r="J317" s="25" t="s">
        <v>296</v>
      </c>
      <c r="K317" s="25" t="s">
        <v>296</v>
      </c>
      <c r="L317" s="25" t="s">
        <v>296</v>
      </c>
      <c r="M317" s="25" t="s">
        <v>296</v>
      </c>
      <c r="N317" s="25" t="s">
        <v>298</v>
      </c>
      <c r="O317" s="25" t="s">
        <v>296</v>
      </c>
      <c r="P317" s="25" t="s">
        <v>296</v>
      </c>
      <c r="Q317" s="25" t="s">
        <v>296</v>
      </c>
      <c r="R317" s="25" t="s">
        <v>295</v>
      </c>
      <c r="S317" s="25" t="s">
        <v>297</v>
      </c>
      <c r="T317" s="25" t="s">
        <v>295</v>
      </c>
      <c r="U317" s="25" t="s">
        <v>298</v>
      </c>
      <c r="V317" s="25" t="s">
        <v>296</v>
      </c>
      <c r="W317" s="25" t="s">
        <v>296</v>
      </c>
      <c r="X317" s="25" t="s">
        <v>296</v>
      </c>
      <c r="Y317" s="25" t="s">
        <v>296</v>
      </c>
      <c r="Z317" s="25" t="s">
        <v>297</v>
      </c>
      <c r="AA317" s="25" t="s">
        <v>296</v>
      </c>
      <c r="AB317" s="25" t="s">
        <v>297</v>
      </c>
      <c r="AC317" s="25" t="s">
        <v>297</v>
      </c>
      <c r="AD317" s="25" t="s">
        <v>297</v>
      </c>
      <c r="AE317" s="14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>
        <v>3</v>
      </c>
    </row>
    <row r="318" spans="1:65">
      <c r="A318" s="29"/>
      <c r="B318" s="18">
        <v>1</v>
      </c>
      <c r="C318" s="14">
        <v>1</v>
      </c>
      <c r="D318" s="21">
        <v>2.93</v>
      </c>
      <c r="E318" s="21">
        <v>2.79</v>
      </c>
      <c r="F318" s="21">
        <v>2.78</v>
      </c>
      <c r="G318" s="21">
        <v>3.04</v>
      </c>
      <c r="H318" s="21">
        <v>2.91</v>
      </c>
      <c r="I318" s="21">
        <v>2.88</v>
      </c>
      <c r="J318" s="21">
        <v>2.7</v>
      </c>
      <c r="K318" s="21">
        <v>2.84</v>
      </c>
      <c r="L318" s="21">
        <v>2.7869999999999999</v>
      </c>
      <c r="M318" s="136">
        <v>3.097514335037594</v>
      </c>
      <c r="N318" s="21">
        <v>2.7807860193128677</v>
      </c>
      <c r="O318" s="21">
        <v>2.72</v>
      </c>
      <c r="P318" s="137">
        <v>3.82</v>
      </c>
      <c r="Q318" s="21">
        <v>3.1318999999999999</v>
      </c>
      <c r="R318" s="21">
        <v>2.87</v>
      </c>
      <c r="S318" s="21">
        <v>2.92</v>
      </c>
      <c r="T318" s="21">
        <v>2.9178980302005053</v>
      </c>
      <c r="U318" s="21">
        <v>2.74</v>
      </c>
      <c r="V318" s="21">
        <v>2.91</v>
      </c>
      <c r="W318" s="21">
        <v>2.69</v>
      </c>
      <c r="X318" s="21">
        <v>2.89</v>
      </c>
      <c r="Y318" s="21">
        <v>3.11</v>
      </c>
      <c r="Z318" s="21">
        <v>3.050341</v>
      </c>
      <c r="AA318" s="21">
        <v>2.7812776305430007</v>
      </c>
      <c r="AB318" s="21">
        <v>3.09</v>
      </c>
      <c r="AC318" s="21">
        <v>2.92</v>
      </c>
      <c r="AD318" s="21">
        <v>2.83</v>
      </c>
      <c r="AE318" s="14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7">
        <v>1</v>
      </c>
    </row>
    <row r="319" spans="1:65">
      <c r="A319" s="29"/>
      <c r="B319" s="19">
        <v>1</v>
      </c>
      <c r="C319" s="9">
        <v>2</v>
      </c>
      <c r="D319" s="11">
        <v>2.93</v>
      </c>
      <c r="E319" s="11">
        <v>2.78</v>
      </c>
      <c r="F319" s="11">
        <v>2.73</v>
      </c>
      <c r="G319" s="11">
        <v>2.99</v>
      </c>
      <c r="H319" s="11">
        <v>2.95</v>
      </c>
      <c r="I319" s="11">
        <v>2.93</v>
      </c>
      <c r="J319" s="11">
        <v>2.85</v>
      </c>
      <c r="K319" s="11">
        <v>2.91</v>
      </c>
      <c r="L319" s="11">
        <v>2.7970000000000002</v>
      </c>
      <c r="M319" s="11">
        <v>3.0065115504135336</v>
      </c>
      <c r="N319" s="11">
        <v>2.8018836390380826</v>
      </c>
      <c r="O319" s="11">
        <v>2.78</v>
      </c>
      <c r="P319" s="138">
        <v>3.73</v>
      </c>
      <c r="Q319" s="11">
        <v>3.1406000000000005</v>
      </c>
      <c r="R319" s="11">
        <v>2.84</v>
      </c>
      <c r="S319" s="11">
        <v>2.87</v>
      </c>
      <c r="T319" s="11">
        <v>2.9402662751234812</v>
      </c>
      <c r="U319" s="11">
        <v>2.72</v>
      </c>
      <c r="V319" s="11">
        <v>2.89</v>
      </c>
      <c r="W319" s="11">
        <v>2.7</v>
      </c>
      <c r="X319" s="11">
        <v>2.86</v>
      </c>
      <c r="Y319" s="11">
        <v>2.96</v>
      </c>
      <c r="Z319" s="11">
        <v>3.0626755999999999</v>
      </c>
      <c r="AA319" s="11">
        <v>2.8702273302650001</v>
      </c>
      <c r="AB319" s="11">
        <v>3.04</v>
      </c>
      <c r="AC319" s="11">
        <v>2.94</v>
      </c>
      <c r="AD319" s="11">
        <v>2.86</v>
      </c>
      <c r="AE319" s="14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7">
        <v>12</v>
      </c>
    </row>
    <row r="320" spans="1:65">
      <c r="A320" s="29"/>
      <c r="B320" s="19">
        <v>1</v>
      </c>
      <c r="C320" s="9">
        <v>3</v>
      </c>
      <c r="D320" s="11">
        <v>2.92</v>
      </c>
      <c r="E320" s="11">
        <v>2.79</v>
      </c>
      <c r="F320" s="11">
        <v>2.74</v>
      </c>
      <c r="G320" s="11">
        <v>3</v>
      </c>
      <c r="H320" s="11">
        <v>2.97</v>
      </c>
      <c r="I320" s="11">
        <v>2.92</v>
      </c>
      <c r="J320" s="11">
        <v>2.86</v>
      </c>
      <c r="K320" s="11">
        <v>2.89</v>
      </c>
      <c r="L320" s="11">
        <v>2.78</v>
      </c>
      <c r="M320" s="11">
        <v>2.9949913439473699</v>
      </c>
      <c r="N320" s="11">
        <v>2.8369453275324226</v>
      </c>
      <c r="O320" s="11">
        <v>2.83</v>
      </c>
      <c r="P320" s="138">
        <v>3.6970000000000001</v>
      </c>
      <c r="Q320" s="11">
        <v>3.1368</v>
      </c>
      <c r="R320" s="11">
        <v>2.89</v>
      </c>
      <c r="S320" s="11">
        <v>2.88</v>
      </c>
      <c r="T320" s="11">
        <v>2.9587691814378174</v>
      </c>
      <c r="U320" s="11">
        <v>2.71</v>
      </c>
      <c r="V320" s="11">
        <v>2.83</v>
      </c>
      <c r="W320" s="11">
        <v>2.64</v>
      </c>
      <c r="X320" s="11">
        <v>2.86</v>
      </c>
      <c r="Y320" s="11">
        <v>2.91</v>
      </c>
      <c r="Z320" s="11">
        <v>3.0908848000000004</v>
      </c>
      <c r="AA320" s="11">
        <v>2.8835279793010002</v>
      </c>
      <c r="AB320" s="11">
        <v>3.04</v>
      </c>
      <c r="AC320" s="11">
        <v>2.91</v>
      </c>
      <c r="AD320" s="11">
        <v>2.82</v>
      </c>
      <c r="AE320" s="14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7">
        <v>16</v>
      </c>
    </row>
    <row r="321" spans="1:65">
      <c r="A321" s="29"/>
      <c r="B321" s="19">
        <v>1</v>
      </c>
      <c r="C321" s="9">
        <v>4</v>
      </c>
      <c r="D321" s="11">
        <v>2.93</v>
      </c>
      <c r="E321" s="11">
        <v>2.85</v>
      </c>
      <c r="F321" s="11">
        <v>2.78</v>
      </c>
      <c r="G321" s="11">
        <v>2.99</v>
      </c>
      <c r="H321" s="11">
        <v>2.98</v>
      </c>
      <c r="I321" s="139">
        <v>3.1</v>
      </c>
      <c r="J321" s="11">
        <v>2.82</v>
      </c>
      <c r="K321" s="11">
        <v>2.85</v>
      </c>
      <c r="L321" s="11">
        <v>2.823</v>
      </c>
      <c r="M321" s="11">
        <v>2.9819944093233102</v>
      </c>
      <c r="N321" s="11">
        <v>2.8709291716965564</v>
      </c>
      <c r="O321" s="11">
        <v>2.74</v>
      </c>
      <c r="P321" s="138">
        <v>3.56</v>
      </c>
      <c r="Q321" s="11">
        <v>3.1204999999999998</v>
      </c>
      <c r="R321" s="11">
        <v>2.85</v>
      </c>
      <c r="S321" s="11">
        <v>2.87</v>
      </c>
      <c r="T321" s="11">
        <v>2.9502407184091353</v>
      </c>
      <c r="U321" s="11">
        <v>2.71</v>
      </c>
      <c r="V321" s="11">
        <v>2.84</v>
      </c>
      <c r="W321" s="11">
        <v>2.79</v>
      </c>
      <c r="X321" s="11">
        <v>2.92</v>
      </c>
      <c r="Y321" s="11">
        <v>3.02</v>
      </c>
      <c r="Z321" s="11">
        <v>3.0741151000000002</v>
      </c>
      <c r="AA321" s="11">
        <v>2.8218612548120001</v>
      </c>
      <c r="AB321" s="11">
        <v>3.07</v>
      </c>
      <c r="AC321" s="11">
        <v>2.88</v>
      </c>
      <c r="AD321" s="11">
        <v>2.82</v>
      </c>
      <c r="AE321" s="14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7">
        <v>2.8883373517406881</v>
      </c>
    </row>
    <row r="322" spans="1:65">
      <c r="A322" s="29"/>
      <c r="B322" s="19">
        <v>1</v>
      </c>
      <c r="C322" s="9">
        <v>5</v>
      </c>
      <c r="D322" s="11">
        <v>2.94</v>
      </c>
      <c r="E322" s="11">
        <v>2.79</v>
      </c>
      <c r="F322" s="11">
        <v>2.77</v>
      </c>
      <c r="G322" s="11">
        <v>3.01</v>
      </c>
      <c r="H322" s="11">
        <v>2.98</v>
      </c>
      <c r="I322" s="11">
        <v>2.93</v>
      </c>
      <c r="J322" s="11">
        <v>2.72</v>
      </c>
      <c r="K322" s="11">
        <v>2.85</v>
      </c>
      <c r="L322" s="11">
        <v>2.82</v>
      </c>
      <c r="M322" s="11">
        <v>2.9847402792481201</v>
      </c>
      <c r="N322" s="11">
        <v>2.8064319913271385</v>
      </c>
      <c r="O322" s="11">
        <v>2.78</v>
      </c>
      <c r="P322" s="138">
        <v>3.51</v>
      </c>
      <c r="Q322" s="11">
        <v>3.1390000000000002</v>
      </c>
      <c r="R322" s="11">
        <v>2.9</v>
      </c>
      <c r="S322" s="11">
        <v>2.95</v>
      </c>
      <c r="T322" s="11">
        <v>2.8637775134272778</v>
      </c>
      <c r="U322" s="11">
        <v>2.71</v>
      </c>
      <c r="V322" s="11">
        <v>2.82</v>
      </c>
      <c r="W322" s="11">
        <v>2.79</v>
      </c>
      <c r="X322" s="11">
        <v>2.92</v>
      </c>
      <c r="Y322" s="11">
        <v>2.83</v>
      </c>
      <c r="Z322" s="11">
        <v>3.0631783000000001</v>
      </c>
      <c r="AA322" s="11">
        <v>2.8741278913029999</v>
      </c>
      <c r="AB322" s="11">
        <v>3.07</v>
      </c>
      <c r="AC322" s="11">
        <v>2.9</v>
      </c>
      <c r="AD322" s="11">
        <v>2.78</v>
      </c>
      <c r="AE322" s="14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27">
        <v>85</v>
      </c>
    </row>
    <row r="323" spans="1:65">
      <c r="A323" s="29"/>
      <c r="B323" s="19">
        <v>1</v>
      </c>
      <c r="C323" s="9">
        <v>6</v>
      </c>
      <c r="D323" s="11">
        <v>2.94</v>
      </c>
      <c r="E323" s="11">
        <v>2.85</v>
      </c>
      <c r="F323" s="11">
        <v>2.79</v>
      </c>
      <c r="G323" s="11">
        <v>3</v>
      </c>
      <c r="H323" s="139">
        <v>2.8</v>
      </c>
      <c r="I323" s="11">
        <v>2.91</v>
      </c>
      <c r="J323" s="11">
        <v>2.96</v>
      </c>
      <c r="K323" s="11">
        <v>2.87</v>
      </c>
      <c r="L323" s="11">
        <v>2.782</v>
      </c>
      <c r="M323" s="11">
        <v>2.9961195835338299</v>
      </c>
      <c r="N323" s="11">
        <v>2.8063101769357806</v>
      </c>
      <c r="O323" s="11">
        <v>2.69</v>
      </c>
      <c r="P323" s="138">
        <v>3.66</v>
      </c>
      <c r="Q323" s="11">
        <v>3.1964999999999999</v>
      </c>
      <c r="R323" s="11">
        <v>2.9</v>
      </c>
      <c r="S323" s="11">
        <v>2.91</v>
      </c>
      <c r="T323" s="11">
        <v>2.864670494570849</v>
      </c>
      <c r="U323" s="11">
        <v>2.73</v>
      </c>
      <c r="V323" s="11">
        <v>2.8</v>
      </c>
      <c r="W323" s="11">
        <v>2.67</v>
      </c>
      <c r="X323" s="11">
        <v>2.92</v>
      </c>
      <c r="Y323" s="11">
        <v>2.96</v>
      </c>
      <c r="Z323" s="11">
        <v>3.0643164000000001</v>
      </c>
      <c r="AA323" s="11">
        <v>2.8216564465520002</v>
      </c>
      <c r="AB323" s="11">
        <v>3.04</v>
      </c>
      <c r="AC323" s="11">
        <v>2.85</v>
      </c>
      <c r="AD323" s="11">
        <v>2.8</v>
      </c>
      <c r="AE323" s="14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A324" s="29"/>
      <c r="B324" s="20" t="s">
        <v>263</v>
      </c>
      <c r="C324" s="12"/>
      <c r="D324" s="22">
        <v>2.9316666666666666</v>
      </c>
      <c r="E324" s="22">
        <v>2.8083333333333336</v>
      </c>
      <c r="F324" s="22">
        <v>2.7650000000000001</v>
      </c>
      <c r="G324" s="22">
        <v>3.0050000000000003</v>
      </c>
      <c r="H324" s="22">
        <v>2.9316666666666666</v>
      </c>
      <c r="I324" s="22">
        <v>2.9450000000000003</v>
      </c>
      <c r="J324" s="22">
        <v>2.8183333333333334</v>
      </c>
      <c r="K324" s="22">
        <v>2.8683333333333336</v>
      </c>
      <c r="L324" s="22">
        <v>2.7981666666666669</v>
      </c>
      <c r="M324" s="22">
        <v>3.0103119169172934</v>
      </c>
      <c r="N324" s="22">
        <v>2.8172143876404747</v>
      </c>
      <c r="O324" s="22">
        <v>2.7566666666666664</v>
      </c>
      <c r="P324" s="22">
        <v>3.6628333333333334</v>
      </c>
      <c r="Q324" s="22">
        <v>3.1442166666666669</v>
      </c>
      <c r="R324" s="22">
        <v>2.875</v>
      </c>
      <c r="S324" s="22">
        <v>2.9</v>
      </c>
      <c r="T324" s="22">
        <v>2.9159370355281777</v>
      </c>
      <c r="U324" s="22">
        <v>2.7200000000000006</v>
      </c>
      <c r="V324" s="22">
        <v>2.8483333333333332</v>
      </c>
      <c r="W324" s="22">
        <v>2.7133333333333334</v>
      </c>
      <c r="X324" s="22">
        <v>2.8949999999999996</v>
      </c>
      <c r="Y324" s="22">
        <v>2.9649999999999999</v>
      </c>
      <c r="Z324" s="22">
        <v>3.0675851999999999</v>
      </c>
      <c r="AA324" s="22">
        <v>2.8421130887960007</v>
      </c>
      <c r="AB324" s="22">
        <v>3.0583333333333336</v>
      </c>
      <c r="AC324" s="22">
        <v>2.9</v>
      </c>
      <c r="AD324" s="22">
        <v>2.8183333333333334</v>
      </c>
      <c r="AE324" s="14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3"/>
    </row>
    <row r="325" spans="1:65">
      <c r="A325" s="29"/>
      <c r="B325" s="3" t="s">
        <v>264</v>
      </c>
      <c r="C325" s="28"/>
      <c r="D325" s="11">
        <v>2.93</v>
      </c>
      <c r="E325" s="11">
        <v>2.79</v>
      </c>
      <c r="F325" s="11">
        <v>2.7749999999999999</v>
      </c>
      <c r="G325" s="11">
        <v>3</v>
      </c>
      <c r="H325" s="11">
        <v>2.96</v>
      </c>
      <c r="I325" s="11">
        <v>2.9249999999999998</v>
      </c>
      <c r="J325" s="11">
        <v>2.835</v>
      </c>
      <c r="K325" s="11">
        <v>2.8600000000000003</v>
      </c>
      <c r="L325" s="11">
        <v>2.7919999999999998</v>
      </c>
      <c r="M325" s="11">
        <v>2.9955554637406001</v>
      </c>
      <c r="N325" s="11">
        <v>2.8063710841314595</v>
      </c>
      <c r="O325" s="11">
        <v>2.76</v>
      </c>
      <c r="P325" s="11">
        <v>3.6785000000000001</v>
      </c>
      <c r="Q325" s="11">
        <v>3.1379000000000001</v>
      </c>
      <c r="R325" s="11">
        <v>2.88</v>
      </c>
      <c r="S325" s="11">
        <v>2.895</v>
      </c>
      <c r="T325" s="11">
        <v>2.9290821526619935</v>
      </c>
      <c r="U325" s="11">
        <v>2.7149999999999999</v>
      </c>
      <c r="V325" s="11">
        <v>2.835</v>
      </c>
      <c r="W325" s="11">
        <v>2.6950000000000003</v>
      </c>
      <c r="X325" s="11">
        <v>2.9050000000000002</v>
      </c>
      <c r="Y325" s="11">
        <v>2.96</v>
      </c>
      <c r="Z325" s="11">
        <v>3.0637473499999999</v>
      </c>
      <c r="AA325" s="11">
        <v>2.8460442925385001</v>
      </c>
      <c r="AB325" s="11">
        <v>3.0549999999999997</v>
      </c>
      <c r="AC325" s="11">
        <v>2.9050000000000002</v>
      </c>
      <c r="AD325" s="11">
        <v>2.82</v>
      </c>
      <c r="AE325" s="14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53"/>
    </row>
    <row r="326" spans="1:65">
      <c r="A326" s="29"/>
      <c r="B326" s="3" t="s">
        <v>265</v>
      </c>
      <c r="C326" s="28"/>
      <c r="D326" s="23">
        <v>7.527726527090787E-3</v>
      </c>
      <c r="E326" s="23">
        <v>3.2506409624359793E-2</v>
      </c>
      <c r="F326" s="23">
        <v>2.4289915602982159E-2</v>
      </c>
      <c r="G326" s="23">
        <v>1.8708286933869639E-2</v>
      </c>
      <c r="H326" s="23">
        <v>6.968978882638889E-2</v>
      </c>
      <c r="I326" s="23">
        <v>7.8166488983451243E-2</v>
      </c>
      <c r="J326" s="23">
        <v>9.6419223532792711E-2</v>
      </c>
      <c r="K326" s="23">
        <v>2.7141603981096451E-2</v>
      </c>
      <c r="L326" s="23">
        <v>1.9030676989184234E-2</v>
      </c>
      <c r="M326" s="23">
        <v>4.3613384835400087E-2</v>
      </c>
      <c r="N326" s="23">
        <v>3.1849043214146659E-2</v>
      </c>
      <c r="O326" s="23">
        <v>5.006662228138286E-2</v>
      </c>
      <c r="P326" s="23">
        <v>0.11342030976269933</v>
      </c>
      <c r="Q326" s="23">
        <v>2.6619648131909358E-2</v>
      </c>
      <c r="R326" s="23">
        <v>2.5884358211089566E-2</v>
      </c>
      <c r="S326" s="23">
        <v>3.2249030993194226E-2</v>
      </c>
      <c r="T326" s="23">
        <v>4.2322492245462744E-2</v>
      </c>
      <c r="U326" s="23">
        <v>1.2649110640673597E-2</v>
      </c>
      <c r="V326" s="23">
        <v>4.2622372841814866E-2</v>
      </c>
      <c r="W326" s="23">
        <v>6.282250127674531E-2</v>
      </c>
      <c r="X326" s="23">
        <v>2.9495762407505271E-2</v>
      </c>
      <c r="Y326" s="23">
        <v>9.5236547606472932E-2</v>
      </c>
      <c r="Z326" s="23">
        <v>1.3690021044688156E-2</v>
      </c>
      <c r="AA326" s="23">
        <v>4.0150006926394234E-2</v>
      </c>
      <c r="AB326" s="23">
        <v>2.1369760566432715E-2</v>
      </c>
      <c r="AC326" s="23">
        <v>3.1622776601683764E-2</v>
      </c>
      <c r="AD326" s="23">
        <v>2.714160398109642E-2</v>
      </c>
      <c r="AE326" s="212"/>
      <c r="AF326" s="213"/>
      <c r="AG326" s="213"/>
      <c r="AH326" s="213"/>
      <c r="AI326" s="213"/>
      <c r="AJ326" s="213"/>
      <c r="AK326" s="213"/>
      <c r="AL326" s="213"/>
      <c r="AM326" s="213"/>
      <c r="AN326" s="213"/>
      <c r="AO326" s="213"/>
      <c r="AP326" s="213"/>
      <c r="AQ326" s="213"/>
      <c r="AR326" s="213"/>
      <c r="AS326" s="213"/>
      <c r="AT326" s="213"/>
      <c r="AU326" s="213"/>
      <c r="AV326" s="213"/>
      <c r="AW326" s="213"/>
      <c r="AX326" s="213"/>
      <c r="AY326" s="213"/>
      <c r="AZ326" s="213"/>
      <c r="BA326" s="213"/>
      <c r="BB326" s="213"/>
      <c r="BC326" s="213"/>
      <c r="BD326" s="213"/>
      <c r="BE326" s="213"/>
      <c r="BF326" s="213"/>
      <c r="BG326" s="213"/>
      <c r="BH326" s="213"/>
      <c r="BI326" s="213"/>
      <c r="BJ326" s="213"/>
      <c r="BK326" s="213"/>
      <c r="BL326" s="213"/>
      <c r="BM326" s="54"/>
    </row>
    <row r="327" spans="1:65">
      <c r="A327" s="29"/>
      <c r="B327" s="3" t="s">
        <v>87</v>
      </c>
      <c r="C327" s="28"/>
      <c r="D327" s="13">
        <v>2.5677293440900923E-3</v>
      </c>
      <c r="E327" s="13">
        <v>1.1574982655558383E-2</v>
      </c>
      <c r="F327" s="13">
        <v>8.7847796032485201E-3</v>
      </c>
      <c r="G327" s="13">
        <v>6.2257194455472998E-3</v>
      </c>
      <c r="H327" s="13">
        <v>2.3771389025487966E-2</v>
      </c>
      <c r="I327" s="13">
        <v>2.6542101522394307E-2</v>
      </c>
      <c r="J327" s="13">
        <v>3.4211433542090851E-2</v>
      </c>
      <c r="K327" s="13">
        <v>9.4624999353038163E-3</v>
      </c>
      <c r="L327" s="13">
        <v>6.8011234698377148E-3</v>
      </c>
      <c r="M327" s="13">
        <v>1.4487995277267589E-2</v>
      </c>
      <c r="N327" s="13">
        <v>1.130515425232563E-2</v>
      </c>
      <c r="O327" s="13">
        <v>1.8162015337865611E-2</v>
      </c>
      <c r="P327" s="13">
        <v>3.0965184446293668E-2</v>
      </c>
      <c r="Q327" s="13">
        <v>8.4662257579501063E-3</v>
      </c>
      <c r="R327" s="13">
        <v>9.0032550299441964E-3</v>
      </c>
      <c r="S327" s="13">
        <v>1.1120355514894561E-2</v>
      </c>
      <c r="T327" s="13">
        <v>1.4514199631130466E-2</v>
      </c>
      <c r="U327" s="13">
        <v>4.6504083237770564E-3</v>
      </c>
      <c r="V327" s="13">
        <v>1.4963969400286086E-2</v>
      </c>
      <c r="W327" s="13">
        <v>2.3153255998800481E-2</v>
      </c>
      <c r="X327" s="13">
        <v>1.0188518966323066E-2</v>
      </c>
      <c r="Y327" s="13">
        <v>3.212025214383573E-2</v>
      </c>
      <c r="Z327" s="13">
        <v>4.4628005913863959E-3</v>
      </c>
      <c r="AA327" s="13">
        <v>1.4126815391221082E-2</v>
      </c>
      <c r="AB327" s="13">
        <v>6.9873876511496614E-3</v>
      </c>
      <c r="AC327" s="13">
        <v>1.0904405724718539E-2</v>
      </c>
      <c r="AD327" s="13">
        <v>9.6303739731861925E-3</v>
      </c>
      <c r="AE327" s="14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3"/>
    </row>
    <row r="328" spans="1:65">
      <c r="A328" s="29"/>
      <c r="B328" s="3" t="s">
        <v>266</v>
      </c>
      <c r="C328" s="28"/>
      <c r="D328" s="13">
        <v>1.5001473044644831E-2</v>
      </c>
      <c r="E328" s="13">
        <v>-2.7698986878779697E-2</v>
      </c>
      <c r="F328" s="13">
        <v>-4.2701851176199068E-2</v>
      </c>
      <c r="G328" s="13">
        <v>4.0390935701816177E-2</v>
      </c>
      <c r="H328" s="13">
        <v>1.5001473044644831E-2</v>
      </c>
      <c r="I328" s="13">
        <v>1.9617738982312449E-2</v>
      </c>
      <c r="J328" s="13">
        <v>-2.4236787425529038E-2</v>
      </c>
      <c r="K328" s="13">
        <v>-6.9257901592758575E-3</v>
      </c>
      <c r="L328" s="13">
        <v>-3.1218889656251081E-2</v>
      </c>
      <c r="M328" s="13">
        <v>4.2230027286492611E-2</v>
      </c>
      <c r="N328" s="13">
        <v>-2.4624188742132347E-2</v>
      </c>
      <c r="O328" s="13">
        <v>-4.5587017387241469E-2</v>
      </c>
      <c r="P328" s="13">
        <v>0.2681459564014872</v>
      </c>
      <c r="Q328" s="13">
        <v>8.8590522423487084E-2</v>
      </c>
      <c r="R328" s="13">
        <v>-4.6176571904421593E-3</v>
      </c>
      <c r="S328" s="13">
        <v>4.0378414426844866E-3</v>
      </c>
      <c r="T328" s="13">
        <v>9.5555610118938095E-3</v>
      </c>
      <c r="U328" s="13">
        <v>-5.8281748715826809E-2</v>
      </c>
      <c r="V328" s="13">
        <v>-1.3850189065777285E-2</v>
      </c>
      <c r="W328" s="13">
        <v>-6.0589881684660729E-2</v>
      </c>
      <c r="X328" s="13">
        <v>2.3067417160589354E-3</v>
      </c>
      <c r="Y328" s="13">
        <v>2.6542137888813544E-2</v>
      </c>
      <c r="Z328" s="13">
        <v>6.2059180223974275E-2</v>
      </c>
      <c r="AA328" s="13">
        <v>-1.6003761789400994E-2</v>
      </c>
      <c r="AB328" s="13">
        <v>5.8855999452486207E-2</v>
      </c>
      <c r="AC328" s="13">
        <v>4.0378414426844866E-3</v>
      </c>
      <c r="AD328" s="13">
        <v>-2.4236787425529038E-2</v>
      </c>
      <c r="AE328" s="14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3"/>
    </row>
    <row r="329" spans="1:65">
      <c r="A329" s="29"/>
      <c r="B329" s="45" t="s">
        <v>267</v>
      </c>
      <c r="C329" s="46"/>
      <c r="D329" s="44">
        <v>0.32</v>
      </c>
      <c r="E329" s="44">
        <v>0.76</v>
      </c>
      <c r="F329" s="44">
        <v>1.1399999999999999</v>
      </c>
      <c r="G329" s="44">
        <v>0.97</v>
      </c>
      <c r="H329" s="44">
        <v>0.32</v>
      </c>
      <c r="I329" s="44">
        <v>0.44</v>
      </c>
      <c r="J329" s="44">
        <v>0.67</v>
      </c>
      <c r="K329" s="44">
        <v>0.23</v>
      </c>
      <c r="L329" s="44">
        <v>0.85</v>
      </c>
      <c r="M329" s="44">
        <v>1.01</v>
      </c>
      <c r="N329" s="44">
        <v>0.68</v>
      </c>
      <c r="O329" s="44">
        <v>1.22</v>
      </c>
      <c r="P329" s="44">
        <v>6.75</v>
      </c>
      <c r="Q329" s="44">
        <v>2.19</v>
      </c>
      <c r="R329" s="44">
        <v>0.18</v>
      </c>
      <c r="S329" s="44">
        <v>0.04</v>
      </c>
      <c r="T329" s="44">
        <v>0.18</v>
      </c>
      <c r="U329" s="44">
        <v>1.54</v>
      </c>
      <c r="V329" s="44">
        <v>0.41</v>
      </c>
      <c r="W329" s="44">
        <v>1.6</v>
      </c>
      <c r="X329" s="44">
        <v>0</v>
      </c>
      <c r="Y329" s="44">
        <v>0.62</v>
      </c>
      <c r="Z329" s="44">
        <v>1.52</v>
      </c>
      <c r="AA329" s="44">
        <v>0.47</v>
      </c>
      <c r="AB329" s="44">
        <v>1.44</v>
      </c>
      <c r="AC329" s="44">
        <v>0.04</v>
      </c>
      <c r="AD329" s="44">
        <v>0.67</v>
      </c>
      <c r="AE329" s="14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53"/>
    </row>
    <row r="330" spans="1:65">
      <c r="B330" s="3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BM330" s="53"/>
    </row>
    <row r="331" spans="1:65" ht="15">
      <c r="B331" s="8" t="s">
        <v>510</v>
      </c>
      <c r="BM331" s="27" t="s">
        <v>67</v>
      </c>
    </row>
    <row r="332" spans="1:65" ht="15">
      <c r="A332" s="24" t="s">
        <v>42</v>
      </c>
      <c r="B332" s="18" t="s">
        <v>110</v>
      </c>
      <c r="C332" s="15" t="s">
        <v>111</v>
      </c>
      <c r="D332" s="16" t="s">
        <v>226</v>
      </c>
      <c r="E332" s="17" t="s">
        <v>226</v>
      </c>
      <c r="F332" s="17" t="s">
        <v>226</v>
      </c>
      <c r="G332" s="17" t="s">
        <v>226</v>
      </c>
      <c r="H332" s="17" t="s">
        <v>226</v>
      </c>
      <c r="I332" s="17" t="s">
        <v>226</v>
      </c>
      <c r="J332" s="17" t="s">
        <v>226</v>
      </c>
      <c r="K332" s="17" t="s">
        <v>226</v>
      </c>
      <c r="L332" s="17" t="s">
        <v>226</v>
      </c>
      <c r="M332" s="17" t="s">
        <v>226</v>
      </c>
      <c r="N332" s="17" t="s">
        <v>226</v>
      </c>
      <c r="O332" s="17" t="s">
        <v>226</v>
      </c>
      <c r="P332" s="17" t="s">
        <v>226</v>
      </c>
      <c r="Q332" s="17" t="s">
        <v>226</v>
      </c>
      <c r="R332" s="17" t="s">
        <v>226</v>
      </c>
      <c r="S332" s="17" t="s">
        <v>226</v>
      </c>
      <c r="T332" s="17" t="s">
        <v>226</v>
      </c>
      <c r="U332" s="17" t="s">
        <v>226</v>
      </c>
      <c r="V332" s="17" t="s">
        <v>226</v>
      </c>
      <c r="W332" s="17" t="s">
        <v>226</v>
      </c>
      <c r="X332" s="17" t="s">
        <v>226</v>
      </c>
      <c r="Y332" s="17" t="s">
        <v>226</v>
      </c>
      <c r="Z332" s="17" t="s">
        <v>226</v>
      </c>
      <c r="AA332" s="17" t="s">
        <v>226</v>
      </c>
      <c r="AB332" s="14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>
        <v>1</v>
      </c>
    </row>
    <row r="333" spans="1:65">
      <c r="A333" s="29"/>
      <c r="B333" s="19" t="s">
        <v>227</v>
      </c>
      <c r="C333" s="9" t="s">
        <v>227</v>
      </c>
      <c r="D333" s="141" t="s">
        <v>229</v>
      </c>
      <c r="E333" s="142" t="s">
        <v>230</v>
      </c>
      <c r="F333" s="142" t="s">
        <v>231</v>
      </c>
      <c r="G333" s="142" t="s">
        <v>232</v>
      </c>
      <c r="H333" s="142" t="s">
        <v>233</v>
      </c>
      <c r="I333" s="142" t="s">
        <v>234</v>
      </c>
      <c r="J333" s="142" t="s">
        <v>235</v>
      </c>
      <c r="K333" s="142" t="s">
        <v>236</v>
      </c>
      <c r="L333" s="142" t="s">
        <v>237</v>
      </c>
      <c r="M333" s="142" t="s">
        <v>239</v>
      </c>
      <c r="N333" s="142" t="s">
        <v>240</v>
      </c>
      <c r="O333" s="142" t="s">
        <v>241</v>
      </c>
      <c r="P333" s="142" t="s">
        <v>242</v>
      </c>
      <c r="Q333" s="142" t="s">
        <v>244</v>
      </c>
      <c r="R333" s="142" t="s">
        <v>245</v>
      </c>
      <c r="S333" s="142" t="s">
        <v>246</v>
      </c>
      <c r="T333" s="142" t="s">
        <v>247</v>
      </c>
      <c r="U333" s="142" t="s">
        <v>271</v>
      </c>
      <c r="V333" s="142" t="s">
        <v>248</v>
      </c>
      <c r="W333" s="142" t="s">
        <v>249</v>
      </c>
      <c r="X333" s="142" t="s">
        <v>250</v>
      </c>
      <c r="Y333" s="142" t="s">
        <v>251</v>
      </c>
      <c r="Z333" s="142" t="s">
        <v>254</v>
      </c>
      <c r="AA333" s="142" t="s">
        <v>255</v>
      </c>
      <c r="AB333" s="14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 t="s">
        <v>3</v>
      </c>
    </row>
    <row r="334" spans="1:65">
      <c r="A334" s="29"/>
      <c r="B334" s="19"/>
      <c r="C334" s="9"/>
      <c r="D334" s="10" t="s">
        <v>274</v>
      </c>
      <c r="E334" s="11" t="s">
        <v>273</v>
      </c>
      <c r="F334" s="11" t="s">
        <v>273</v>
      </c>
      <c r="G334" s="11" t="s">
        <v>273</v>
      </c>
      <c r="H334" s="11" t="s">
        <v>273</v>
      </c>
      <c r="I334" s="11" t="s">
        <v>273</v>
      </c>
      <c r="J334" s="11" t="s">
        <v>273</v>
      </c>
      <c r="K334" s="11" t="s">
        <v>273</v>
      </c>
      <c r="L334" s="11" t="s">
        <v>273</v>
      </c>
      <c r="M334" s="11" t="s">
        <v>273</v>
      </c>
      <c r="N334" s="11" t="s">
        <v>274</v>
      </c>
      <c r="O334" s="11" t="s">
        <v>274</v>
      </c>
      <c r="P334" s="11" t="s">
        <v>294</v>
      </c>
      <c r="Q334" s="11" t="s">
        <v>294</v>
      </c>
      <c r="R334" s="11" t="s">
        <v>274</v>
      </c>
      <c r="S334" s="11" t="s">
        <v>274</v>
      </c>
      <c r="T334" s="11" t="s">
        <v>273</v>
      </c>
      <c r="U334" s="11" t="s">
        <v>273</v>
      </c>
      <c r="V334" s="11" t="s">
        <v>273</v>
      </c>
      <c r="W334" s="11" t="s">
        <v>294</v>
      </c>
      <c r="X334" s="11" t="s">
        <v>274</v>
      </c>
      <c r="Y334" s="11" t="s">
        <v>294</v>
      </c>
      <c r="Z334" s="11" t="s">
        <v>274</v>
      </c>
      <c r="AA334" s="11" t="s">
        <v>274</v>
      </c>
      <c r="AB334" s="14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>
        <v>2</v>
      </c>
    </row>
    <row r="335" spans="1:65">
      <c r="A335" s="29"/>
      <c r="B335" s="19"/>
      <c r="C335" s="9"/>
      <c r="D335" s="25" t="s">
        <v>295</v>
      </c>
      <c r="E335" s="25" t="s">
        <v>296</v>
      </c>
      <c r="F335" s="25" t="s">
        <v>262</v>
      </c>
      <c r="G335" s="25" t="s">
        <v>297</v>
      </c>
      <c r="H335" s="25" t="s">
        <v>296</v>
      </c>
      <c r="I335" s="25" t="s">
        <v>296</v>
      </c>
      <c r="J335" s="25" t="s">
        <v>296</v>
      </c>
      <c r="K335" s="25" t="s">
        <v>296</v>
      </c>
      <c r="L335" s="25" t="s">
        <v>296</v>
      </c>
      <c r="M335" s="25" t="s">
        <v>298</v>
      </c>
      <c r="N335" s="25" t="s">
        <v>296</v>
      </c>
      <c r="O335" s="25" t="s">
        <v>296</v>
      </c>
      <c r="P335" s="25" t="s">
        <v>296</v>
      </c>
      <c r="Q335" s="25" t="s">
        <v>295</v>
      </c>
      <c r="R335" s="25" t="s">
        <v>297</v>
      </c>
      <c r="S335" s="25" t="s">
        <v>295</v>
      </c>
      <c r="T335" s="25" t="s">
        <v>298</v>
      </c>
      <c r="U335" s="25" t="s">
        <v>296</v>
      </c>
      <c r="V335" s="25" t="s">
        <v>296</v>
      </c>
      <c r="W335" s="25" t="s">
        <v>296</v>
      </c>
      <c r="X335" s="25" t="s">
        <v>296</v>
      </c>
      <c r="Y335" s="25" t="s">
        <v>297</v>
      </c>
      <c r="Z335" s="25" t="s">
        <v>297</v>
      </c>
      <c r="AA335" s="25" t="s">
        <v>297</v>
      </c>
      <c r="AB335" s="14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7">
        <v>3</v>
      </c>
    </row>
    <row r="336" spans="1:65">
      <c r="A336" s="29"/>
      <c r="B336" s="18">
        <v>1</v>
      </c>
      <c r="C336" s="14">
        <v>1</v>
      </c>
      <c r="D336" s="21">
        <v>9.3000000000000007</v>
      </c>
      <c r="E336" s="137">
        <v>9</v>
      </c>
      <c r="F336" s="21">
        <v>8.3000000000000007</v>
      </c>
      <c r="G336" s="21">
        <v>8.8000000000000007</v>
      </c>
      <c r="H336" s="21">
        <v>8.6</v>
      </c>
      <c r="I336" s="21">
        <v>9</v>
      </c>
      <c r="J336" s="21">
        <v>9.17</v>
      </c>
      <c r="K336" s="21">
        <v>8.39</v>
      </c>
      <c r="L336" s="21">
        <v>8.8000000000000007</v>
      </c>
      <c r="M336" s="21">
        <v>8.4709320961092516</v>
      </c>
      <c r="N336" s="21">
        <v>9.56</v>
      </c>
      <c r="O336" s="21">
        <v>10.18</v>
      </c>
      <c r="P336" s="137">
        <v>11.69</v>
      </c>
      <c r="Q336" s="21">
        <v>9.6999999999999993</v>
      </c>
      <c r="R336" s="21">
        <v>9.8000000000000007</v>
      </c>
      <c r="S336" s="21">
        <v>8.4693334751952225</v>
      </c>
      <c r="T336" s="21">
        <v>8.68</v>
      </c>
      <c r="U336" s="21">
        <v>8.32</v>
      </c>
      <c r="V336" s="21">
        <v>8.51</v>
      </c>
      <c r="W336" s="21">
        <v>7.9</v>
      </c>
      <c r="X336" s="21">
        <v>10.199999999999999</v>
      </c>
      <c r="Y336" s="21">
        <v>9.282</v>
      </c>
      <c r="Z336" s="137">
        <v>9</v>
      </c>
      <c r="AA336" s="21">
        <v>8.8000000000000007</v>
      </c>
      <c r="AB336" s="14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27">
        <v>1</v>
      </c>
    </row>
    <row r="337" spans="1:65">
      <c r="A337" s="29"/>
      <c r="B337" s="19">
        <v>1</v>
      </c>
      <c r="C337" s="9">
        <v>2</v>
      </c>
      <c r="D337" s="11">
        <v>9.6</v>
      </c>
      <c r="E337" s="138">
        <v>9</v>
      </c>
      <c r="F337" s="11">
        <v>8.1</v>
      </c>
      <c r="G337" s="11">
        <v>8.9</v>
      </c>
      <c r="H337" s="11">
        <v>8.57</v>
      </c>
      <c r="I337" s="11">
        <v>8.89</v>
      </c>
      <c r="J337" s="11">
        <v>9.01</v>
      </c>
      <c r="K337" s="11">
        <v>8.42</v>
      </c>
      <c r="L337" s="11">
        <v>8.8000000000000007</v>
      </c>
      <c r="M337" s="11">
        <v>8.4831192673289486</v>
      </c>
      <c r="N337" s="11">
        <v>9.7100000000000009</v>
      </c>
      <c r="O337" s="11">
        <v>10.35</v>
      </c>
      <c r="P337" s="138">
        <v>12.24</v>
      </c>
      <c r="Q337" s="11">
        <v>10.5</v>
      </c>
      <c r="R337" s="11">
        <v>9.1</v>
      </c>
      <c r="S337" s="11">
        <v>8.7501585079057076</v>
      </c>
      <c r="T337" s="11">
        <v>8.7899999999999991</v>
      </c>
      <c r="U337" s="11">
        <v>8.33</v>
      </c>
      <c r="V337" s="11">
        <v>8.52</v>
      </c>
      <c r="W337" s="11">
        <v>7.7000000000000011</v>
      </c>
      <c r="X337" s="11">
        <v>10.9</v>
      </c>
      <c r="Y337" s="11">
        <v>9.8030000000000008</v>
      </c>
      <c r="Z337" s="138">
        <v>9</v>
      </c>
      <c r="AA337" s="11">
        <v>8.8000000000000007</v>
      </c>
      <c r="AB337" s="14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27">
        <v>39</v>
      </c>
    </row>
    <row r="338" spans="1:65">
      <c r="A338" s="29"/>
      <c r="B338" s="19">
        <v>1</v>
      </c>
      <c r="C338" s="9">
        <v>3</v>
      </c>
      <c r="D338" s="11">
        <v>9.5</v>
      </c>
      <c r="E338" s="138">
        <v>10</v>
      </c>
      <c r="F338" s="11">
        <v>8</v>
      </c>
      <c r="G338" s="11">
        <v>9.1</v>
      </c>
      <c r="H338" s="11">
        <v>8.6999999999999993</v>
      </c>
      <c r="I338" s="11">
        <v>9.36</v>
      </c>
      <c r="J338" s="11">
        <v>9.2799999999999994</v>
      </c>
      <c r="K338" s="11">
        <v>8.4600000000000009</v>
      </c>
      <c r="L338" s="11">
        <v>8.9</v>
      </c>
      <c r="M338" s="11">
        <v>8.6106728937076458</v>
      </c>
      <c r="N338" s="11">
        <v>9.17</v>
      </c>
      <c r="O338" s="139">
        <v>11.2</v>
      </c>
      <c r="P338" s="138">
        <v>12.47</v>
      </c>
      <c r="Q338" s="11">
        <v>10.3</v>
      </c>
      <c r="R338" s="11">
        <v>10.3</v>
      </c>
      <c r="S338" s="11">
        <v>8.5476583811224138</v>
      </c>
      <c r="T338" s="11">
        <v>8.9700000000000006</v>
      </c>
      <c r="U338" s="11">
        <v>8.48</v>
      </c>
      <c r="V338" s="11">
        <v>8.83</v>
      </c>
      <c r="W338" s="11">
        <v>8.1</v>
      </c>
      <c r="X338" s="11">
        <v>10</v>
      </c>
      <c r="Y338" s="11">
        <v>8.827</v>
      </c>
      <c r="Z338" s="138">
        <v>9</v>
      </c>
      <c r="AA338" s="11">
        <v>9</v>
      </c>
      <c r="AB338" s="14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>
        <v>16</v>
      </c>
    </row>
    <row r="339" spans="1:65">
      <c r="A339" s="29"/>
      <c r="B339" s="19">
        <v>1</v>
      </c>
      <c r="C339" s="9">
        <v>4</v>
      </c>
      <c r="D339" s="11">
        <v>9.9</v>
      </c>
      <c r="E339" s="138">
        <v>10</v>
      </c>
      <c r="F339" s="11">
        <v>8.1999999999999993</v>
      </c>
      <c r="G339" s="11">
        <v>9</v>
      </c>
      <c r="H339" s="11">
        <v>8.49</v>
      </c>
      <c r="I339" s="139">
        <v>9.83</v>
      </c>
      <c r="J339" s="11">
        <v>9.23</v>
      </c>
      <c r="K339" s="11">
        <v>8.2799999999999994</v>
      </c>
      <c r="L339" s="11">
        <v>8.8000000000000007</v>
      </c>
      <c r="M339" s="11">
        <v>8.7007333480109033</v>
      </c>
      <c r="N339" s="11">
        <v>9.25</v>
      </c>
      <c r="O339" s="11">
        <v>10.32</v>
      </c>
      <c r="P339" s="138">
        <v>11.37</v>
      </c>
      <c r="Q339" s="11">
        <v>9.8000000000000007</v>
      </c>
      <c r="R339" s="11">
        <v>10</v>
      </c>
      <c r="S339" s="11">
        <v>8.6517631305375033</v>
      </c>
      <c r="T339" s="11">
        <v>8.66</v>
      </c>
      <c r="U339" s="11">
        <v>8.17</v>
      </c>
      <c r="V339" s="11">
        <v>9.02</v>
      </c>
      <c r="W339" s="11">
        <v>8.3000000000000007</v>
      </c>
      <c r="X339" s="11">
        <v>9.4</v>
      </c>
      <c r="Y339" s="11">
        <v>9.5269999999999992</v>
      </c>
      <c r="Z339" s="138">
        <v>9</v>
      </c>
      <c r="AA339" s="11">
        <v>9</v>
      </c>
      <c r="AB339" s="14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7">
        <v>9.003825311570413</v>
      </c>
    </row>
    <row r="340" spans="1:65">
      <c r="A340" s="29"/>
      <c r="B340" s="19">
        <v>1</v>
      </c>
      <c r="C340" s="9">
        <v>5</v>
      </c>
      <c r="D340" s="11">
        <v>9.1</v>
      </c>
      <c r="E340" s="138">
        <v>9</v>
      </c>
      <c r="F340" s="11">
        <v>8.1</v>
      </c>
      <c r="G340" s="11">
        <v>8.8000000000000007</v>
      </c>
      <c r="H340" s="11">
        <v>8.6999999999999993</v>
      </c>
      <c r="I340" s="11">
        <v>9.02</v>
      </c>
      <c r="J340" s="11">
        <v>9.02</v>
      </c>
      <c r="K340" s="11">
        <v>8.3699999999999992</v>
      </c>
      <c r="L340" s="11">
        <v>8.8000000000000007</v>
      </c>
      <c r="M340" s="11">
        <v>8.5372293765833067</v>
      </c>
      <c r="N340" s="11">
        <v>9</v>
      </c>
      <c r="O340" s="11">
        <v>10.49</v>
      </c>
      <c r="P340" s="138">
        <v>11.6</v>
      </c>
      <c r="Q340" s="11">
        <v>10.199999999999999</v>
      </c>
      <c r="R340" s="11">
        <v>10.5</v>
      </c>
      <c r="S340" s="11">
        <v>8.460713835111207</v>
      </c>
      <c r="T340" s="11">
        <v>8.7899999999999991</v>
      </c>
      <c r="U340" s="11">
        <v>8.1300000000000008</v>
      </c>
      <c r="V340" s="11">
        <v>8.33</v>
      </c>
      <c r="W340" s="11">
        <v>8.5</v>
      </c>
      <c r="X340" s="11">
        <v>8.1999999999999993</v>
      </c>
      <c r="Y340" s="11">
        <v>9.141</v>
      </c>
      <c r="Z340" s="138">
        <v>9</v>
      </c>
      <c r="AA340" s="11">
        <v>8.9</v>
      </c>
      <c r="AB340" s="14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7">
        <v>86</v>
      </c>
    </row>
    <row r="341" spans="1:65">
      <c r="A341" s="29"/>
      <c r="B341" s="19">
        <v>1</v>
      </c>
      <c r="C341" s="9">
        <v>6</v>
      </c>
      <c r="D341" s="11">
        <v>9.1</v>
      </c>
      <c r="E341" s="138">
        <v>9</v>
      </c>
      <c r="F341" s="11">
        <v>8.1999999999999993</v>
      </c>
      <c r="G341" s="11">
        <v>8.8000000000000007</v>
      </c>
      <c r="H341" s="11">
        <v>8.2899999999999991</v>
      </c>
      <c r="I341" s="11">
        <v>9.0299999999999994</v>
      </c>
      <c r="J341" s="139">
        <v>9.92</v>
      </c>
      <c r="K341" s="139">
        <v>8.8000000000000007</v>
      </c>
      <c r="L341" s="11">
        <v>8.8000000000000007</v>
      </c>
      <c r="M341" s="11">
        <v>8.4860527814109652</v>
      </c>
      <c r="N341" s="11">
        <v>9.07</v>
      </c>
      <c r="O341" s="11">
        <v>9.7899999999999991</v>
      </c>
      <c r="P341" s="138">
        <v>11.74</v>
      </c>
      <c r="Q341" s="11">
        <v>10.1</v>
      </c>
      <c r="R341" s="11">
        <v>10.4</v>
      </c>
      <c r="S341" s="11">
        <v>8.7156221648487673</v>
      </c>
      <c r="T341" s="11">
        <v>8.99</v>
      </c>
      <c r="U341" s="11">
        <v>8.4</v>
      </c>
      <c r="V341" s="11">
        <v>8.6999999999999993</v>
      </c>
      <c r="W341" s="11">
        <v>8.3000000000000007</v>
      </c>
      <c r="X341" s="11">
        <v>8.8000000000000007</v>
      </c>
      <c r="Y341" s="11">
        <v>10.116</v>
      </c>
      <c r="Z341" s="138">
        <v>9</v>
      </c>
      <c r="AA341" s="11">
        <v>9.1</v>
      </c>
      <c r="AB341" s="14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3"/>
    </row>
    <row r="342" spans="1:65">
      <c r="A342" s="29"/>
      <c r="B342" s="20" t="s">
        <v>263</v>
      </c>
      <c r="C342" s="12"/>
      <c r="D342" s="22">
        <v>9.4166666666666661</v>
      </c>
      <c r="E342" s="22">
        <v>9.3333333333333339</v>
      </c>
      <c r="F342" s="22">
        <v>8.1499999999999986</v>
      </c>
      <c r="G342" s="22">
        <v>8.9</v>
      </c>
      <c r="H342" s="22">
        <v>8.5583333333333336</v>
      </c>
      <c r="I342" s="22">
        <v>9.1883333333333326</v>
      </c>
      <c r="J342" s="22">
        <v>9.2716666666666665</v>
      </c>
      <c r="K342" s="22">
        <v>8.4533333333333331</v>
      </c>
      <c r="L342" s="22">
        <v>8.8166666666666647</v>
      </c>
      <c r="M342" s="22">
        <v>8.5481232938585041</v>
      </c>
      <c r="N342" s="22">
        <v>9.2933333333333348</v>
      </c>
      <c r="O342" s="22">
        <v>10.388333333333334</v>
      </c>
      <c r="P342" s="22">
        <v>11.851666666666667</v>
      </c>
      <c r="Q342" s="22">
        <v>10.1</v>
      </c>
      <c r="R342" s="22">
        <v>10.016666666666667</v>
      </c>
      <c r="S342" s="22">
        <v>8.5992082491201369</v>
      </c>
      <c r="T342" s="22">
        <v>8.8133333333333326</v>
      </c>
      <c r="U342" s="22">
        <v>8.3049999999999997</v>
      </c>
      <c r="V342" s="22">
        <v>8.6516666666666655</v>
      </c>
      <c r="W342" s="22">
        <v>8.1333333333333329</v>
      </c>
      <c r="X342" s="22">
        <v>9.5833333333333339</v>
      </c>
      <c r="Y342" s="22">
        <v>9.4493333333333336</v>
      </c>
      <c r="Z342" s="22">
        <v>9</v>
      </c>
      <c r="AA342" s="22">
        <v>8.9333333333333336</v>
      </c>
      <c r="AB342" s="14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3"/>
    </row>
    <row r="343" spans="1:65">
      <c r="A343" s="29"/>
      <c r="B343" s="3" t="s">
        <v>264</v>
      </c>
      <c r="C343" s="28"/>
      <c r="D343" s="11">
        <v>9.4</v>
      </c>
      <c r="E343" s="11">
        <v>9</v>
      </c>
      <c r="F343" s="11">
        <v>8.1499999999999986</v>
      </c>
      <c r="G343" s="11">
        <v>8.8500000000000014</v>
      </c>
      <c r="H343" s="11">
        <v>8.5850000000000009</v>
      </c>
      <c r="I343" s="11">
        <v>9.0249999999999986</v>
      </c>
      <c r="J343" s="11">
        <v>9.1999999999999993</v>
      </c>
      <c r="K343" s="11">
        <v>8.4050000000000011</v>
      </c>
      <c r="L343" s="11">
        <v>8.8000000000000007</v>
      </c>
      <c r="M343" s="11">
        <v>8.5116410789971368</v>
      </c>
      <c r="N343" s="11">
        <v>9.2100000000000009</v>
      </c>
      <c r="O343" s="11">
        <v>10.335000000000001</v>
      </c>
      <c r="P343" s="11">
        <v>11.715</v>
      </c>
      <c r="Q343" s="11">
        <v>10.149999999999999</v>
      </c>
      <c r="R343" s="11">
        <v>10.15</v>
      </c>
      <c r="S343" s="11">
        <v>8.5997107558299586</v>
      </c>
      <c r="T343" s="11">
        <v>8.7899999999999991</v>
      </c>
      <c r="U343" s="11">
        <v>8.3249999999999993</v>
      </c>
      <c r="V343" s="11">
        <v>8.61</v>
      </c>
      <c r="W343" s="11">
        <v>8.1999999999999993</v>
      </c>
      <c r="X343" s="11">
        <v>9.6999999999999993</v>
      </c>
      <c r="Y343" s="11">
        <v>9.4044999999999987</v>
      </c>
      <c r="Z343" s="11">
        <v>9</v>
      </c>
      <c r="AA343" s="11">
        <v>8.9499999999999993</v>
      </c>
      <c r="AB343" s="14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3"/>
    </row>
    <row r="344" spans="1:65">
      <c r="A344" s="29"/>
      <c r="B344" s="3" t="s">
        <v>265</v>
      </c>
      <c r="C344" s="28"/>
      <c r="D344" s="23">
        <v>0.31251666622224605</v>
      </c>
      <c r="E344" s="23">
        <v>0.51639777949432231</v>
      </c>
      <c r="F344" s="23">
        <v>0.1048808848170153</v>
      </c>
      <c r="G344" s="23">
        <v>0.12649110640673472</v>
      </c>
      <c r="H344" s="23">
        <v>0.15406708495543966</v>
      </c>
      <c r="I344" s="23">
        <v>0.35187592510239551</v>
      </c>
      <c r="J344" s="23">
        <v>0.33594146315491741</v>
      </c>
      <c r="K344" s="23">
        <v>0.18018509002319483</v>
      </c>
      <c r="L344" s="23">
        <v>4.0824829046386159E-2</v>
      </c>
      <c r="M344" s="23">
        <v>9.0948019762724056E-2</v>
      </c>
      <c r="N344" s="23">
        <v>0.28204018626193478</v>
      </c>
      <c r="O344" s="23">
        <v>0.46404381976992931</v>
      </c>
      <c r="P344" s="23">
        <v>0.4164332679633882</v>
      </c>
      <c r="Q344" s="23">
        <v>0.3033150177620621</v>
      </c>
      <c r="R344" s="23">
        <v>0.51929439306299741</v>
      </c>
      <c r="S344" s="23">
        <v>0.12474433411406231</v>
      </c>
      <c r="T344" s="23">
        <v>0.14009520572334638</v>
      </c>
      <c r="U344" s="23">
        <v>0.13367871932360809</v>
      </c>
      <c r="V344" s="23">
        <v>0.24927227416354716</v>
      </c>
      <c r="W344" s="23">
        <v>0.29439202887759469</v>
      </c>
      <c r="X344" s="23">
        <v>0.98471654127808117</v>
      </c>
      <c r="Y344" s="23">
        <v>0.46603118636703561</v>
      </c>
      <c r="Z344" s="23">
        <v>0</v>
      </c>
      <c r="AA344" s="23">
        <v>0.12110601416389923</v>
      </c>
      <c r="AB344" s="212"/>
      <c r="AC344" s="213"/>
      <c r="AD344" s="213"/>
      <c r="AE344" s="213"/>
      <c r="AF344" s="213"/>
      <c r="AG344" s="213"/>
      <c r="AH344" s="213"/>
      <c r="AI344" s="213"/>
      <c r="AJ344" s="213"/>
      <c r="AK344" s="213"/>
      <c r="AL344" s="213"/>
      <c r="AM344" s="213"/>
      <c r="AN344" s="213"/>
      <c r="AO344" s="213"/>
      <c r="AP344" s="213"/>
      <c r="AQ344" s="213"/>
      <c r="AR344" s="213"/>
      <c r="AS344" s="213"/>
      <c r="AT344" s="213"/>
      <c r="AU344" s="213"/>
      <c r="AV344" s="213"/>
      <c r="AW344" s="213"/>
      <c r="AX344" s="213"/>
      <c r="AY344" s="213"/>
      <c r="AZ344" s="213"/>
      <c r="BA344" s="213"/>
      <c r="BB344" s="213"/>
      <c r="BC344" s="213"/>
      <c r="BD344" s="213"/>
      <c r="BE344" s="213"/>
      <c r="BF344" s="213"/>
      <c r="BG344" s="213"/>
      <c r="BH344" s="213"/>
      <c r="BI344" s="213"/>
      <c r="BJ344" s="213"/>
      <c r="BK344" s="213"/>
      <c r="BL344" s="213"/>
      <c r="BM344" s="54"/>
    </row>
    <row r="345" spans="1:65">
      <c r="A345" s="29"/>
      <c r="B345" s="3" t="s">
        <v>87</v>
      </c>
      <c r="C345" s="28"/>
      <c r="D345" s="13">
        <v>3.3187610572273922E-2</v>
      </c>
      <c r="E345" s="13">
        <v>5.5328333517248814E-2</v>
      </c>
      <c r="F345" s="13">
        <v>1.2868820222946664E-2</v>
      </c>
      <c r="G345" s="13">
        <v>1.421248386592525E-2</v>
      </c>
      <c r="H345" s="13">
        <v>1.8001996294695968E-2</v>
      </c>
      <c r="I345" s="13">
        <v>3.8295946864037242E-2</v>
      </c>
      <c r="J345" s="13">
        <v>3.6233125632383685E-2</v>
      </c>
      <c r="K345" s="13">
        <v>2.1315270901797495E-2</v>
      </c>
      <c r="L345" s="13">
        <v>4.6304153927848209E-3</v>
      </c>
      <c r="M345" s="13">
        <v>1.0639530647395633E-2</v>
      </c>
      <c r="N345" s="13">
        <v>3.0348657058314354E-2</v>
      </c>
      <c r="O345" s="13">
        <v>4.4669708304501454E-2</v>
      </c>
      <c r="P345" s="13">
        <v>3.5137106001692155E-2</v>
      </c>
      <c r="Q345" s="13">
        <v>3.0031189877431891E-2</v>
      </c>
      <c r="R345" s="13">
        <v>5.1843034249217705E-2</v>
      </c>
      <c r="S345" s="13">
        <v>1.4506490655907308E-2</v>
      </c>
      <c r="T345" s="13">
        <v>1.5895825157717064E-2</v>
      </c>
      <c r="U345" s="13">
        <v>1.6096173308080445E-2</v>
      </c>
      <c r="V345" s="13">
        <v>2.8812052494341808E-2</v>
      </c>
      <c r="W345" s="13">
        <v>3.619574125544197E-2</v>
      </c>
      <c r="X345" s="13">
        <v>0.10275303039423456</v>
      </c>
      <c r="Y345" s="13">
        <v>4.9318948747746109E-2</v>
      </c>
      <c r="Z345" s="13">
        <v>0</v>
      </c>
      <c r="AA345" s="13">
        <v>1.3556643376555884E-2</v>
      </c>
      <c r="AB345" s="14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3"/>
    </row>
    <row r="346" spans="1:65">
      <c r="A346" s="29"/>
      <c r="B346" s="3" t="s">
        <v>266</v>
      </c>
      <c r="C346" s="28"/>
      <c r="D346" s="13">
        <v>4.5851773086460268E-2</v>
      </c>
      <c r="E346" s="13">
        <v>3.6596447660916409E-2</v>
      </c>
      <c r="F346" s="13">
        <v>-9.4829173381807186E-2</v>
      </c>
      <c r="G346" s="13">
        <v>-1.1531244551911901E-2</v>
      </c>
      <c r="H346" s="13">
        <v>-4.94780787966419E-2</v>
      </c>
      <c r="I346" s="13">
        <v>2.0492181420469935E-2</v>
      </c>
      <c r="J346" s="13">
        <v>2.9747506846013794E-2</v>
      </c>
      <c r="K346" s="13">
        <v>-6.1139788832827224E-2</v>
      </c>
      <c r="L346" s="13">
        <v>-2.0786569977456093E-2</v>
      </c>
      <c r="M346" s="13">
        <v>-5.0612045652008275E-2</v>
      </c>
      <c r="N346" s="13">
        <v>3.2153891456655481E-2</v>
      </c>
      <c r="O346" s="13">
        <v>0.15376886754830199</v>
      </c>
      <c r="P346" s="13">
        <v>0.31629238202085297</v>
      </c>
      <c r="Q346" s="13">
        <v>0.12174544157592004</v>
      </c>
      <c r="R346" s="13">
        <v>0.11249011615037641</v>
      </c>
      <c r="S346" s="13">
        <v>-4.4938351028459111E-2</v>
      </c>
      <c r="T346" s="13">
        <v>-2.1156782994477652E-2</v>
      </c>
      <c r="U346" s="13">
        <v>-7.7614268090295369E-2</v>
      </c>
      <c r="V346" s="13">
        <v>-3.9112114320032809E-2</v>
      </c>
      <c r="W346" s="13">
        <v>-9.6680238466915869E-2</v>
      </c>
      <c r="X346" s="13">
        <v>6.4362423937547986E-2</v>
      </c>
      <c r="Y346" s="13">
        <v>4.9479860653273366E-2</v>
      </c>
      <c r="Z346" s="13">
        <v>-4.2485404125924831E-4</v>
      </c>
      <c r="AA346" s="13">
        <v>-7.8291143816943132E-3</v>
      </c>
      <c r="AB346" s="14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3"/>
    </row>
    <row r="347" spans="1:65">
      <c r="A347" s="29"/>
      <c r="B347" s="45" t="s">
        <v>267</v>
      </c>
      <c r="C347" s="46"/>
      <c r="D347" s="44">
        <v>0.8</v>
      </c>
      <c r="E347" s="44" t="s">
        <v>268</v>
      </c>
      <c r="F347" s="44">
        <v>1.23</v>
      </c>
      <c r="G347" s="44">
        <v>0.03</v>
      </c>
      <c r="H347" s="44">
        <v>0.57999999999999996</v>
      </c>
      <c r="I347" s="44">
        <v>0.44</v>
      </c>
      <c r="J347" s="44">
        <v>0.56999999999999995</v>
      </c>
      <c r="K347" s="44">
        <v>0.74</v>
      </c>
      <c r="L347" s="44">
        <v>0.16</v>
      </c>
      <c r="M347" s="44">
        <v>0.59</v>
      </c>
      <c r="N347" s="44">
        <v>0.6</v>
      </c>
      <c r="O347" s="44">
        <v>2.36</v>
      </c>
      <c r="P347" s="44">
        <v>4.71</v>
      </c>
      <c r="Q347" s="44">
        <v>1.9</v>
      </c>
      <c r="R347" s="44">
        <v>1.77</v>
      </c>
      <c r="S347" s="44">
        <v>0.51</v>
      </c>
      <c r="T347" s="44">
        <v>0.17</v>
      </c>
      <c r="U347" s="44">
        <v>0.98</v>
      </c>
      <c r="V347" s="44">
        <v>0.43</v>
      </c>
      <c r="W347" s="44">
        <v>1.26</v>
      </c>
      <c r="X347" s="44">
        <v>1.07</v>
      </c>
      <c r="Y347" s="44">
        <v>0.86</v>
      </c>
      <c r="Z347" s="44" t="s">
        <v>268</v>
      </c>
      <c r="AA347" s="44">
        <v>0.03</v>
      </c>
      <c r="AB347" s="14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3"/>
    </row>
    <row r="348" spans="1:65">
      <c r="B348" s="30" t="s">
        <v>302</v>
      </c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BM348" s="53"/>
    </row>
    <row r="349" spans="1:65">
      <c r="BM349" s="53"/>
    </row>
    <row r="350" spans="1:65" ht="15">
      <c r="B350" s="8" t="s">
        <v>511</v>
      </c>
      <c r="BM350" s="27" t="s">
        <v>270</v>
      </c>
    </row>
    <row r="351" spans="1:65" ht="15">
      <c r="A351" s="24" t="s">
        <v>5</v>
      </c>
      <c r="B351" s="18" t="s">
        <v>110</v>
      </c>
      <c r="C351" s="15" t="s">
        <v>111</v>
      </c>
      <c r="D351" s="16" t="s">
        <v>226</v>
      </c>
      <c r="E351" s="17" t="s">
        <v>226</v>
      </c>
      <c r="F351" s="17" t="s">
        <v>226</v>
      </c>
      <c r="G351" s="14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>
        <v>1</v>
      </c>
    </row>
    <row r="352" spans="1:65">
      <c r="A352" s="29"/>
      <c r="B352" s="19" t="s">
        <v>227</v>
      </c>
      <c r="C352" s="9" t="s">
        <v>227</v>
      </c>
      <c r="D352" s="141" t="s">
        <v>237</v>
      </c>
      <c r="E352" s="142" t="s">
        <v>238</v>
      </c>
      <c r="F352" s="142" t="s">
        <v>239</v>
      </c>
      <c r="G352" s="14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 t="s">
        <v>3</v>
      </c>
    </row>
    <row r="353" spans="1:65">
      <c r="A353" s="29"/>
      <c r="B353" s="19"/>
      <c r="C353" s="9"/>
      <c r="D353" s="10" t="s">
        <v>273</v>
      </c>
      <c r="E353" s="11" t="s">
        <v>273</v>
      </c>
      <c r="F353" s="11" t="s">
        <v>273</v>
      </c>
      <c r="G353" s="14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2</v>
      </c>
    </row>
    <row r="354" spans="1:65">
      <c r="A354" s="29"/>
      <c r="B354" s="19"/>
      <c r="C354" s="9"/>
      <c r="D354" s="25" t="s">
        <v>296</v>
      </c>
      <c r="E354" s="25" t="s">
        <v>296</v>
      </c>
      <c r="F354" s="25" t="s">
        <v>298</v>
      </c>
      <c r="G354" s="14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2</v>
      </c>
    </row>
    <row r="355" spans="1:65">
      <c r="A355" s="29"/>
      <c r="B355" s="18">
        <v>1</v>
      </c>
      <c r="C355" s="14">
        <v>1</v>
      </c>
      <c r="D355" s="21">
        <v>3.1560000000000001</v>
      </c>
      <c r="E355" s="21">
        <v>3.3178000000000001</v>
      </c>
      <c r="F355" s="21">
        <v>3.287807381516922</v>
      </c>
      <c r="G355" s="14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1</v>
      </c>
    </row>
    <row r="356" spans="1:65">
      <c r="A356" s="29"/>
      <c r="B356" s="19">
        <v>1</v>
      </c>
      <c r="C356" s="9">
        <v>2</v>
      </c>
      <c r="D356" s="11">
        <v>3.2719999999999998</v>
      </c>
      <c r="E356" s="11">
        <v>3.1917</v>
      </c>
      <c r="F356" s="11">
        <v>3.3919839935786351</v>
      </c>
      <c r="G356" s="14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7">
        <v>9</v>
      </c>
    </row>
    <row r="357" spans="1:65">
      <c r="A357" s="29"/>
      <c r="B357" s="19">
        <v>1</v>
      </c>
      <c r="C357" s="9">
        <v>3</v>
      </c>
      <c r="D357" s="11">
        <v>3.2909999999999999</v>
      </c>
      <c r="E357" s="11">
        <v>3.1478999999999999</v>
      </c>
      <c r="F357" s="11">
        <v>3.3109816074482006</v>
      </c>
      <c r="G357" s="14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7">
        <v>16</v>
      </c>
    </row>
    <row r="358" spans="1:65">
      <c r="A358" s="29"/>
      <c r="B358" s="19">
        <v>1</v>
      </c>
      <c r="C358" s="9">
        <v>4</v>
      </c>
      <c r="D358" s="11">
        <v>3.2690000000000001</v>
      </c>
      <c r="E358" s="11">
        <v>3.0665</v>
      </c>
      <c r="F358" s="11">
        <v>3.4912023383498263</v>
      </c>
      <c r="G358" s="14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27">
        <v>3.2546242009996198</v>
      </c>
    </row>
    <row r="359" spans="1:65">
      <c r="A359" s="29"/>
      <c r="B359" s="19">
        <v>1</v>
      </c>
      <c r="C359" s="9">
        <v>5</v>
      </c>
      <c r="D359" s="11">
        <v>3.1619999999999999</v>
      </c>
      <c r="E359" s="11">
        <v>3.1040999999999999</v>
      </c>
      <c r="F359" s="11">
        <v>3.3725966884705221</v>
      </c>
      <c r="G359" s="14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27">
        <v>15</v>
      </c>
    </row>
    <row r="360" spans="1:65">
      <c r="A360" s="29"/>
      <c r="B360" s="19">
        <v>1</v>
      </c>
      <c r="C360" s="9">
        <v>6</v>
      </c>
      <c r="D360" s="11">
        <v>3.1859999999999999</v>
      </c>
      <c r="E360" s="11">
        <v>3.2698</v>
      </c>
      <c r="F360" s="11">
        <v>3.2948636086290093</v>
      </c>
      <c r="G360" s="14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3"/>
    </row>
    <row r="361" spans="1:65">
      <c r="A361" s="29"/>
      <c r="B361" s="20" t="s">
        <v>263</v>
      </c>
      <c r="C361" s="12"/>
      <c r="D361" s="22">
        <v>3.2226666666666666</v>
      </c>
      <c r="E361" s="22">
        <v>3.1829666666666667</v>
      </c>
      <c r="F361" s="22">
        <v>3.358239269665519</v>
      </c>
      <c r="G361" s="14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3"/>
    </row>
    <row r="362" spans="1:65">
      <c r="A362" s="29"/>
      <c r="B362" s="3" t="s">
        <v>264</v>
      </c>
      <c r="C362" s="28"/>
      <c r="D362" s="11">
        <v>3.2275</v>
      </c>
      <c r="E362" s="11">
        <v>3.1698</v>
      </c>
      <c r="F362" s="11">
        <v>3.3417891479593616</v>
      </c>
      <c r="G362" s="14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3"/>
    </row>
    <row r="363" spans="1:65">
      <c r="A363" s="29"/>
      <c r="B363" s="3" t="s">
        <v>265</v>
      </c>
      <c r="C363" s="28"/>
      <c r="D363" s="23">
        <v>6.118714461932883E-2</v>
      </c>
      <c r="E363" s="23">
        <v>9.6757876509701676E-2</v>
      </c>
      <c r="F363" s="23">
        <v>7.776172762857024E-2</v>
      </c>
      <c r="G363" s="14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3"/>
    </row>
    <row r="364" spans="1:65">
      <c r="A364" s="29"/>
      <c r="B364" s="3" t="s">
        <v>87</v>
      </c>
      <c r="C364" s="28"/>
      <c r="D364" s="13">
        <v>1.8986495020478538E-2</v>
      </c>
      <c r="E364" s="13">
        <v>3.0398645868016737E-2</v>
      </c>
      <c r="F364" s="13">
        <v>2.3155505425411609E-2</v>
      </c>
      <c r="G364" s="14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3"/>
    </row>
    <row r="365" spans="1:65">
      <c r="A365" s="29"/>
      <c r="B365" s="3" t="s">
        <v>266</v>
      </c>
      <c r="C365" s="28"/>
      <c r="D365" s="13">
        <v>-9.819116542898465E-3</v>
      </c>
      <c r="E365" s="13">
        <v>-2.2017145423715689E-2</v>
      </c>
      <c r="F365" s="13">
        <v>3.1836261966611934E-2</v>
      </c>
      <c r="G365" s="14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53"/>
    </row>
    <row r="366" spans="1:65">
      <c r="A366" s="29"/>
      <c r="B366" s="45" t="s">
        <v>267</v>
      </c>
      <c r="C366" s="46"/>
      <c r="D366" s="44">
        <v>0</v>
      </c>
      <c r="E366" s="44">
        <v>0.67</v>
      </c>
      <c r="F366" s="44">
        <v>2.2999999999999998</v>
      </c>
      <c r="G366" s="14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53"/>
    </row>
    <row r="367" spans="1:65">
      <c r="B367" s="30"/>
      <c r="C367" s="20"/>
      <c r="D367" s="20"/>
      <c r="E367" s="20"/>
      <c r="F367" s="20"/>
      <c r="BM367" s="53"/>
    </row>
    <row r="368" spans="1:65" ht="15">
      <c r="B368" s="8" t="s">
        <v>512</v>
      </c>
      <c r="BM368" s="27" t="s">
        <v>67</v>
      </c>
    </row>
    <row r="369" spans="1:65" ht="15">
      <c r="A369" s="24" t="s">
        <v>82</v>
      </c>
      <c r="B369" s="18" t="s">
        <v>110</v>
      </c>
      <c r="C369" s="15" t="s">
        <v>111</v>
      </c>
      <c r="D369" s="16" t="s">
        <v>226</v>
      </c>
      <c r="E369" s="17" t="s">
        <v>226</v>
      </c>
      <c r="F369" s="17" t="s">
        <v>226</v>
      </c>
      <c r="G369" s="17" t="s">
        <v>226</v>
      </c>
      <c r="H369" s="17" t="s">
        <v>226</v>
      </c>
      <c r="I369" s="17" t="s">
        <v>226</v>
      </c>
      <c r="J369" s="17" t="s">
        <v>226</v>
      </c>
      <c r="K369" s="17" t="s">
        <v>226</v>
      </c>
      <c r="L369" s="17" t="s">
        <v>226</v>
      </c>
      <c r="M369" s="17" t="s">
        <v>226</v>
      </c>
      <c r="N369" s="17" t="s">
        <v>226</v>
      </c>
      <c r="O369" s="17" t="s">
        <v>226</v>
      </c>
      <c r="P369" s="17" t="s">
        <v>226</v>
      </c>
      <c r="Q369" s="14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1</v>
      </c>
    </row>
    <row r="370" spans="1:65">
      <c r="A370" s="29"/>
      <c r="B370" s="19" t="s">
        <v>227</v>
      </c>
      <c r="C370" s="9" t="s">
        <v>227</v>
      </c>
      <c r="D370" s="141" t="s">
        <v>233</v>
      </c>
      <c r="E370" s="142" t="s">
        <v>234</v>
      </c>
      <c r="F370" s="142" t="s">
        <v>235</v>
      </c>
      <c r="G370" s="142" t="s">
        <v>236</v>
      </c>
      <c r="H370" s="142" t="s">
        <v>237</v>
      </c>
      <c r="I370" s="142" t="s">
        <v>239</v>
      </c>
      <c r="J370" s="142" t="s">
        <v>240</v>
      </c>
      <c r="K370" s="142" t="s">
        <v>245</v>
      </c>
      <c r="L370" s="142" t="s">
        <v>247</v>
      </c>
      <c r="M370" s="142" t="s">
        <v>271</v>
      </c>
      <c r="N370" s="142" t="s">
        <v>248</v>
      </c>
      <c r="O370" s="142" t="s">
        <v>254</v>
      </c>
      <c r="P370" s="142" t="s">
        <v>255</v>
      </c>
      <c r="Q370" s="14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 t="s">
        <v>3</v>
      </c>
    </row>
    <row r="371" spans="1:65">
      <c r="A371" s="29"/>
      <c r="B371" s="19"/>
      <c r="C371" s="9"/>
      <c r="D371" s="10" t="s">
        <v>273</v>
      </c>
      <c r="E371" s="11" t="s">
        <v>273</v>
      </c>
      <c r="F371" s="11" t="s">
        <v>273</v>
      </c>
      <c r="G371" s="11" t="s">
        <v>273</v>
      </c>
      <c r="H371" s="11" t="s">
        <v>273</v>
      </c>
      <c r="I371" s="11" t="s">
        <v>273</v>
      </c>
      <c r="J371" s="11" t="s">
        <v>274</v>
      </c>
      <c r="K371" s="11" t="s">
        <v>274</v>
      </c>
      <c r="L371" s="11" t="s">
        <v>273</v>
      </c>
      <c r="M371" s="11" t="s">
        <v>273</v>
      </c>
      <c r="N371" s="11" t="s">
        <v>273</v>
      </c>
      <c r="O371" s="11" t="s">
        <v>274</v>
      </c>
      <c r="P371" s="11" t="s">
        <v>274</v>
      </c>
      <c r="Q371" s="14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>
        <v>2</v>
      </c>
    </row>
    <row r="372" spans="1:65">
      <c r="A372" s="29"/>
      <c r="B372" s="19"/>
      <c r="C372" s="9"/>
      <c r="D372" s="25" t="s">
        <v>296</v>
      </c>
      <c r="E372" s="25" t="s">
        <v>296</v>
      </c>
      <c r="F372" s="25" t="s">
        <v>296</v>
      </c>
      <c r="G372" s="25" t="s">
        <v>296</v>
      </c>
      <c r="H372" s="25" t="s">
        <v>296</v>
      </c>
      <c r="I372" s="25" t="s">
        <v>298</v>
      </c>
      <c r="J372" s="25" t="s">
        <v>296</v>
      </c>
      <c r="K372" s="25" t="s">
        <v>297</v>
      </c>
      <c r="L372" s="25" t="s">
        <v>298</v>
      </c>
      <c r="M372" s="25" t="s">
        <v>296</v>
      </c>
      <c r="N372" s="25" t="s">
        <v>296</v>
      </c>
      <c r="O372" s="25" t="s">
        <v>297</v>
      </c>
      <c r="P372" s="25" t="s">
        <v>297</v>
      </c>
      <c r="Q372" s="14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>
        <v>2</v>
      </c>
    </row>
    <row r="373" spans="1:65">
      <c r="A373" s="29"/>
      <c r="B373" s="18">
        <v>1</v>
      </c>
      <c r="C373" s="14">
        <v>1</v>
      </c>
      <c r="D373" s="21">
        <v>0.1</v>
      </c>
      <c r="E373" s="21">
        <v>0.09</v>
      </c>
      <c r="F373" s="21">
        <v>7.0000000000000007E-2</v>
      </c>
      <c r="G373" s="21">
        <v>0.13</v>
      </c>
      <c r="H373" s="21">
        <v>7.0000000000000007E-2</v>
      </c>
      <c r="I373" s="137" t="s">
        <v>97</v>
      </c>
      <c r="J373" s="137">
        <v>0.75</v>
      </c>
      <c r="K373" s="137" t="s">
        <v>105</v>
      </c>
      <c r="L373" s="21">
        <v>0.1</v>
      </c>
      <c r="M373" s="21">
        <v>0.13</v>
      </c>
      <c r="N373" s="21">
        <v>0.12</v>
      </c>
      <c r="O373" s="137">
        <v>0.9</v>
      </c>
      <c r="P373" s="137">
        <v>0.2</v>
      </c>
      <c r="Q373" s="14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7">
        <v>1</v>
      </c>
    </row>
    <row r="374" spans="1:65">
      <c r="A374" s="29"/>
      <c r="B374" s="19">
        <v>1</v>
      </c>
      <c r="C374" s="9">
        <v>2</v>
      </c>
      <c r="D374" s="11">
        <v>0.1</v>
      </c>
      <c r="E374" s="11">
        <v>0.09</v>
      </c>
      <c r="F374" s="11">
        <v>0.09</v>
      </c>
      <c r="G374" s="11">
        <v>0.11</v>
      </c>
      <c r="H374" s="11">
        <v>7.0000000000000007E-2</v>
      </c>
      <c r="I374" s="138" t="s">
        <v>97</v>
      </c>
      <c r="J374" s="138">
        <v>0.56999999999999995</v>
      </c>
      <c r="K374" s="138" t="s">
        <v>105</v>
      </c>
      <c r="L374" s="11">
        <v>0.11</v>
      </c>
      <c r="M374" s="11">
        <v>0.13</v>
      </c>
      <c r="N374" s="11">
        <v>0.14000000000000001</v>
      </c>
      <c r="O374" s="138">
        <v>0.9</v>
      </c>
      <c r="P374" s="138">
        <v>0.2</v>
      </c>
      <c r="Q374" s="14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7">
        <v>4</v>
      </c>
    </row>
    <row r="375" spans="1:65">
      <c r="A375" s="29"/>
      <c r="B375" s="19">
        <v>1</v>
      </c>
      <c r="C375" s="9">
        <v>3</v>
      </c>
      <c r="D375" s="11">
        <v>0.1</v>
      </c>
      <c r="E375" s="11">
        <v>0.1</v>
      </c>
      <c r="F375" s="11">
        <v>0.06</v>
      </c>
      <c r="G375" s="11">
        <v>0.1</v>
      </c>
      <c r="H375" s="11">
        <v>0.08</v>
      </c>
      <c r="I375" s="138" t="s">
        <v>97</v>
      </c>
      <c r="J375" s="138">
        <v>0.31</v>
      </c>
      <c r="K375" s="138" t="s">
        <v>105</v>
      </c>
      <c r="L375" s="11">
        <v>0.11</v>
      </c>
      <c r="M375" s="11">
        <v>0.13</v>
      </c>
      <c r="N375" s="11">
        <v>0.14000000000000001</v>
      </c>
      <c r="O375" s="138">
        <v>0.9</v>
      </c>
      <c r="P375" s="138">
        <v>0.2</v>
      </c>
      <c r="Q375" s="14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7">
        <v>16</v>
      </c>
    </row>
    <row r="376" spans="1:65">
      <c r="A376" s="29"/>
      <c r="B376" s="19">
        <v>1</v>
      </c>
      <c r="C376" s="9">
        <v>4</v>
      </c>
      <c r="D376" s="11">
        <v>0.09</v>
      </c>
      <c r="E376" s="11">
        <v>0.09</v>
      </c>
      <c r="F376" s="11">
        <v>0.08</v>
      </c>
      <c r="G376" s="11">
        <v>0.12</v>
      </c>
      <c r="H376" s="11">
        <v>0.08</v>
      </c>
      <c r="I376" s="138" t="s">
        <v>97</v>
      </c>
      <c r="J376" s="138">
        <v>0.25</v>
      </c>
      <c r="K376" s="138" t="s">
        <v>105</v>
      </c>
      <c r="L376" s="11">
        <v>0.11</v>
      </c>
      <c r="M376" s="11">
        <v>0.13</v>
      </c>
      <c r="N376" s="11">
        <v>0.12</v>
      </c>
      <c r="O376" s="138">
        <v>0.9</v>
      </c>
      <c r="P376" s="138">
        <v>0.2</v>
      </c>
      <c r="Q376" s="14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27">
        <v>0.10366666666666666</v>
      </c>
    </row>
    <row r="377" spans="1:65">
      <c r="A377" s="29"/>
      <c r="B377" s="19">
        <v>1</v>
      </c>
      <c r="C377" s="9">
        <v>5</v>
      </c>
      <c r="D377" s="11">
        <v>0.1</v>
      </c>
      <c r="E377" s="11">
        <v>0.09</v>
      </c>
      <c r="F377" s="11">
        <v>0.08</v>
      </c>
      <c r="G377" s="11">
        <v>0.12</v>
      </c>
      <c r="H377" s="11">
        <v>7.0000000000000007E-2</v>
      </c>
      <c r="I377" s="138" t="s">
        <v>97</v>
      </c>
      <c r="J377" s="138">
        <v>0.44</v>
      </c>
      <c r="K377" s="138" t="s">
        <v>105</v>
      </c>
      <c r="L377" s="11">
        <v>0.12</v>
      </c>
      <c r="M377" s="11">
        <v>0.13</v>
      </c>
      <c r="N377" s="11">
        <v>0.12</v>
      </c>
      <c r="O377" s="138">
        <v>0.9</v>
      </c>
      <c r="P377" s="138">
        <v>0.2</v>
      </c>
      <c r="Q377" s="14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27">
        <v>87</v>
      </c>
    </row>
    <row r="378" spans="1:65">
      <c r="A378" s="29"/>
      <c r="B378" s="19">
        <v>1</v>
      </c>
      <c r="C378" s="9">
        <v>6</v>
      </c>
      <c r="D378" s="11">
        <v>0.12</v>
      </c>
      <c r="E378" s="11">
        <v>0.09</v>
      </c>
      <c r="F378" s="139">
        <v>0.14000000000000001</v>
      </c>
      <c r="G378" s="11">
        <v>0.12</v>
      </c>
      <c r="H378" s="11">
        <v>7.0000000000000007E-2</v>
      </c>
      <c r="I378" s="138" t="s">
        <v>97</v>
      </c>
      <c r="J378" s="138">
        <v>0.88</v>
      </c>
      <c r="K378" s="138" t="s">
        <v>105</v>
      </c>
      <c r="L378" s="11">
        <v>0.12</v>
      </c>
      <c r="M378" s="11">
        <v>0.13</v>
      </c>
      <c r="N378" s="11">
        <v>0.13</v>
      </c>
      <c r="O378" s="138">
        <v>0.9</v>
      </c>
      <c r="P378" s="138">
        <v>0.2</v>
      </c>
      <c r="Q378" s="14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3"/>
    </row>
    <row r="379" spans="1:65">
      <c r="A379" s="29"/>
      <c r="B379" s="20" t="s">
        <v>263</v>
      </c>
      <c r="C379" s="12"/>
      <c r="D379" s="22">
        <v>0.10166666666666667</v>
      </c>
      <c r="E379" s="22">
        <v>9.166666666666666E-2</v>
      </c>
      <c r="F379" s="22">
        <v>8.666666666666667E-2</v>
      </c>
      <c r="G379" s="22">
        <v>0.11666666666666665</v>
      </c>
      <c r="H379" s="22">
        <v>7.3333333333333348E-2</v>
      </c>
      <c r="I379" s="22" t="s">
        <v>637</v>
      </c>
      <c r="J379" s="22">
        <v>0.53333333333333333</v>
      </c>
      <c r="K379" s="22" t="s">
        <v>637</v>
      </c>
      <c r="L379" s="22">
        <v>0.11166666666666668</v>
      </c>
      <c r="M379" s="22">
        <v>0.13</v>
      </c>
      <c r="N379" s="22">
        <v>0.12833333333333333</v>
      </c>
      <c r="O379" s="22">
        <v>0.9</v>
      </c>
      <c r="P379" s="22">
        <v>0.19999999999999998</v>
      </c>
      <c r="Q379" s="14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3"/>
    </row>
    <row r="380" spans="1:65">
      <c r="A380" s="29"/>
      <c r="B380" s="3" t="s">
        <v>264</v>
      </c>
      <c r="C380" s="28"/>
      <c r="D380" s="11">
        <v>0.1</v>
      </c>
      <c r="E380" s="11">
        <v>0.09</v>
      </c>
      <c r="F380" s="11">
        <v>0.08</v>
      </c>
      <c r="G380" s="11">
        <v>0.12</v>
      </c>
      <c r="H380" s="11">
        <v>7.0000000000000007E-2</v>
      </c>
      <c r="I380" s="11" t="s">
        <v>637</v>
      </c>
      <c r="J380" s="11">
        <v>0.505</v>
      </c>
      <c r="K380" s="11" t="s">
        <v>637</v>
      </c>
      <c r="L380" s="11">
        <v>0.11</v>
      </c>
      <c r="M380" s="11">
        <v>0.13</v>
      </c>
      <c r="N380" s="11">
        <v>0.125</v>
      </c>
      <c r="O380" s="11">
        <v>0.9</v>
      </c>
      <c r="P380" s="11">
        <v>0.2</v>
      </c>
      <c r="Q380" s="14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3"/>
    </row>
    <row r="381" spans="1:65">
      <c r="A381" s="29"/>
      <c r="B381" s="3" t="s">
        <v>265</v>
      </c>
      <c r="C381" s="28"/>
      <c r="D381" s="23">
        <v>9.83192080250175E-3</v>
      </c>
      <c r="E381" s="23">
        <v>4.0824829046386332E-3</v>
      </c>
      <c r="F381" s="23">
        <v>2.8047578623950162E-2</v>
      </c>
      <c r="G381" s="23">
        <v>1.0327955589886443E-2</v>
      </c>
      <c r="H381" s="23">
        <v>5.1639777949432199E-3</v>
      </c>
      <c r="I381" s="23" t="s">
        <v>637</v>
      </c>
      <c r="J381" s="23">
        <v>0.24792471975716074</v>
      </c>
      <c r="K381" s="23" t="s">
        <v>637</v>
      </c>
      <c r="L381" s="23">
        <v>7.5277265270908061E-3</v>
      </c>
      <c r="M381" s="23">
        <v>0</v>
      </c>
      <c r="N381" s="23">
        <v>9.8319208025017587E-3</v>
      </c>
      <c r="O381" s="23">
        <v>0</v>
      </c>
      <c r="P381" s="23">
        <v>3.0404709722440586E-17</v>
      </c>
      <c r="Q381" s="14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3"/>
    </row>
    <row r="382" spans="1:65">
      <c r="A382" s="29"/>
      <c r="B382" s="3" t="s">
        <v>87</v>
      </c>
      <c r="C382" s="28"/>
      <c r="D382" s="13">
        <v>9.6707417729525402E-2</v>
      </c>
      <c r="E382" s="13">
        <v>4.4536177141512368E-2</v>
      </c>
      <c r="F382" s="13">
        <v>0.32362590719942497</v>
      </c>
      <c r="G382" s="13">
        <v>8.8525333627598096E-2</v>
      </c>
      <c r="H382" s="13">
        <v>7.0417879021952984E-2</v>
      </c>
      <c r="I382" s="13" t="s">
        <v>637</v>
      </c>
      <c r="J382" s="13">
        <v>0.46485884954467638</v>
      </c>
      <c r="K382" s="13" t="s">
        <v>637</v>
      </c>
      <c r="L382" s="13">
        <v>6.7412476362007215E-2</v>
      </c>
      <c r="M382" s="13">
        <v>0</v>
      </c>
      <c r="N382" s="13">
        <v>7.6612369889624096E-2</v>
      </c>
      <c r="O382" s="13">
        <v>0</v>
      </c>
      <c r="P382" s="13">
        <v>1.5202354861220294E-16</v>
      </c>
      <c r="Q382" s="14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3"/>
    </row>
    <row r="383" spans="1:65">
      <c r="A383" s="29"/>
      <c r="B383" s="3" t="s">
        <v>266</v>
      </c>
      <c r="C383" s="28"/>
      <c r="D383" s="13">
        <v>-1.9292604501607635E-2</v>
      </c>
      <c r="E383" s="13">
        <v>-0.11575562700964626</v>
      </c>
      <c r="F383" s="13">
        <v>-0.16398713826366551</v>
      </c>
      <c r="G383" s="13">
        <v>0.12540192926045024</v>
      </c>
      <c r="H383" s="13">
        <v>-0.29260450160771689</v>
      </c>
      <c r="I383" s="13" t="s">
        <v>637</v>
      </c>
      <c r="J383" s="13">
        <v>4.144694533762058</v>
      </c>
      <c r="K383" s="13" t="s">
        <v>637</v>
      </c>
      <c r="L383" s="13">
        <v>7.7170418006430985E-2</v>
      </c>
      <c r="M383" s="13">
        <v>0.25401929260450173</v>
      </c>
      <c r="N383" s="13">
        <v>0.23794212218649524</v>
      </c>
      <c r="O383" s="13">
        <v>7.6816720257234739</v>
      </c>
      <c r="P383" s="13">
        <v>0.92926045016077174</v>
      </c>
      <c r="Q383" s="14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53"/>
    </row>
    <row r="384" spans="1:65">
      <c r="A384" s="29"/>
      <c r="B384" s="45" t="s">
        <v>267</v>
      </c>
      <c r="C384" s="46"/>
      <c r="D384" s="44">
        <v>0</v>
      </c>
      <c r="E384" s="44">
        <v>0.45</v>
      </c>
      <c r="F384" s="44">
        <v>0.67</v>
      </c>
      <c r="G384" s="44">
        <v>0.67</v>
      </c>
      <c r="H384" s="44">
        <v>1.27</v>
      </c>
      <c r="I384" s="44">
        <v>7.0000000000000007E-2</v>
      </c>
      <c r="J384" s="44">
        <v>19.41</v>
      </c>
      <c r="K384" s="44">
        <v>2.3199999999999998</v>
      </c>
      <c r="L384" s="44">
        <v>0.45</v>
      </c>
      <c r="M384" s="44">
        <v>1.27</v>
      </c>
      <c r="N384" s="44">
        <v>1.2</v>
      </c>
      <c r="O384" s="44" t="s">
        <v>268</v>
      </c>
      <c r="P384" s="44" t="s">
        <v>268</v>
      </c>
      <c r="Q384" s="14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53"/>
    </row>
    <row r="385" spans="1:65">
      <c r="B385" s="30" t="s">
        <v>303</v>
      </c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BM385" s="53"/>
    </row>
    <row r="386" spans="1:65">
      <c r="BM386" s="53"/>
    </row>
    <row r="387" spans="1:65" ht="15">
      <c r="B387" s="8" t="s">
        <v>513</v>
      </c>
      <c r="BM387" s="27" t="s">
        <v>67</v>
      </c>
    </row>
    <row r="388" spans="1:65" ht="15">
      <c r="A388" s="24" t="s">
        <v>8</v>
      </c>
      <c r="B388" s="18" t="s">
        <v>110</v>
      </c>
      <c r="C388" s="15" t="s">
        <v>111</v>
      </c>
      <c r="D388" s="16" t="s">
        <v>226</v>
      </c>
      <c r="E388" s="17" t="s">
        <v>226</v>
      </c>
      <c r="F388" s="17" t="s">
        <v>226</v>
      </c>
      <c r="G388" s="17" t="s">
        <v>226</v>
      </c>
      <c r="H388" s="17" t="s">
        <v>226</v>
      </c>
      <c r="I388" s="17" t="s">
        <v>226</v>
      </c>
      <c r="J388" s="17" t="s">
        <v>226</v>
      </c>
      <c r="K388" s="17" t="s">
        <v>226</v>
      </c>
      <c r="L388" s="17" t="s">
        <v>226</v>
      </c>
      <c r="M388" s="17" t="s">
        <v>226</v>
      </c>
      <c r="N388" s="17" t="s">
        <v>226</v>
      </c>
      <c r="O388" s="17" t="s">
        <v>226</v>
      </c>
      <c r="P388" s="17" t="s">
        <v>226</v>
      </c>
      <c r="Q388" s="17" t="s">
        <v>226</v>
      </c>
      <c r="R388" s="17" t="s">
        <v>226</v>
      </c>
      <c r="S388" s="14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>
        <v>1</v>
      </c>
    </row>
    <row r="389" spans="1:65">
      <c r="A389" s="29"/>
      <c r="B389" s="19" t="s">
        <v>227</v>
      </c>
      <c r="C389" s="9" t="s">
        <v>227</v>
      </c>
      <c r="D389" s="141" t="s">
        <v>229</v>
      </c>
      <c r="E389" s="142" t="s">
        <v>233</v>
      </c>
      <c r="F389" s="142" t="s">
        <v>234</v>
      </c>
      <c r="G389" s="142" t="s">
        <v>235</v>
      </c>
      <c r="H389" s="142" t="s">
        <v>236</v>
      </c>
      <c r="I389" s="142" t="s">
        <v>237</v>
      </c>
      <c r="J389" s="142" t="s">
        <v>239</v>
      </c>
      <c r="K389" s="142" t="s">
        <v>240</v>
      </c>
      <c r="L389" s="142" t="s">
        <v>245</v>
      </c>
      <c r="M389" s="142" t="s">
        <v>246</v>
      </c>
      <c r="N389" s="142" t="s">
        <v>247</v>
      </c>
      <c r="O389" s="142" t="s">
        <v>271</v>
      </c>
      <c r="P389" s="142" t="s">
        <v>248</v>
      </c>
      <c r="Q389" s="142" t="s">
        <v>254</v>
      </c>
      <c r="R389" s="142" t="s">
        <v>255</v>
      </c>
      <c r="S389" s="14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 t="s">
        <v>3</v>
      </c>
    </row>
    <row r="390" spans="1:65">
      <c r="A390" s="29"/>
      <c r="B390" s="19"/>
      <c r="C390" s="9"/>
      <c r="D390" s="10" t="s">
        <v>274</v>
      </c>
      <c r="E390" s="11" t="s">
        <v>273</v>
      </c>
      <c r="F390" s="11" t="s">
        <v>273</v>
      </c>
      <c r="G390" s="11" t="s">
        <v>273</v>
      </c>
      <c r="H390" s="11" t="s">
        <v>273</v>
      </c>
      <c r="I390" s="11" t="s">
        <v>273</v>
      </c>
      <c r="J390" s="11" t="s">
        <v>273</v>
      </c>
      <c r="K390" s="11" t="s">
        <v>274</v>
      </c>
      <c r="L390" s="11" t="s">
        <v>274</v>
      </c>
      <c r="M390" s="11" t="s">
        <v>274</v>
      </c>
      <c r="N390" s="11" t="s">
        <v>273</v>
      </c>
      <c r="O390" s="11" t="s">
        <v>273</v>
      </c>
      <c r="P390" s="11" t="s">
        <v>273</v>
      </c>
      <c r="Q390" s="11" t="s">
        <v>274</v>
      </c>
      <c r="R390" s="11" t="s">
        <v>274</v>
      </c>
      <c r="S390" s="14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7">
        <v>2</v>
      </c>
    </row>
    <row r="391" spans="1:65">
      <c r="A391" s="29"/>
      <c r="B391" s="19"/>
      <c r="C391" s="9"/>
      <c r="D391" s="25" t="s">
        <v>295</v>
      </c>
      <c r="E391" s="25" t="s">
        <v>296</v>
      </c>
      <c r="F391" s="25" t="s">
        <v>296</v>
      </c>
      <c r="G391" s="25" t="s">
        <v>296</v>
      </c>
      <c r="H391" s="25" t="s">
        <v>296</v>
      </c>
      <c r="I391" s="25" t="s">
        <v>296</v>
      </c>
      <c r="J391" s="25" t="s">
        <v>298</v>
      </c>
      <c r="K391" s="25" t="s">
        <v>296</v>
      </c>
      <c r="L391" s="25" t="s">
        <v>297</v>
      </c>
      <c r="M391" s="25" t="s">
        <v>295</v>
      </c>
      <c r="N391" s="25" t="s">
        <v>298</v>
      </c>
      <c r="O391" s="25" t="s">
        <v>296</v>
      </c>
      <c r="P391" s="25" t="s">
        <v>296</v>
      </c>
      <c r="Q391" s="25" t="s">
        <v>297</v>
      </c>
      <c r="R391" s="25" t="s">
        <v>297</v>
      </c>
      <c r="S391" s="14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7">
        <v>2</v>
      </c>
    </row>
    <row r="392" spans="1:65">
      <c r="A392" s="29"/>
      <c r="B392" s="18">
        <v>1</v>
      </c>
      <c r="C392" s="14">
        <v>1</v>
      </c>
      <c r="D392" s="21">
        <v>0.26</v>
      </c>
      <c r="E392" s="21">
        <v>0.25</v>
      </c>
      <c r="F392" s="21">
        <v>0.25</v>
      </c>
      <c r="G392" s="21">
        <v>0.28000000000000003</v>
      </c>
      <c r="H392" s="21">
        <v>0.25</v>
      </c>
      <c r="I392" s="21">
        <v>0.24</v>
      </c>
      <c r="J392" s="21">
        <v>0.31921209779507398</v>
      </c>
      <c r="K392" s="21">
        <v>0.34</v>
      </c>
      <c r="L392" s="21">
        <v>0.28000000000000003</v>
      </c>
      <c r="M392" s="21">
        <v>0.29323211468427424</v>
      </c>
      <c r="N392" s="137">
        <v>0.38</v>
      </c>
      <c r="O392" s="21">
        <v>0.24</v>
      </c>
      <c r="P392" s="21">
        <v>0.28000000000000003</v>
      </c>
      <c r="Q392" s="137">
        <v>0.4</v>
      </c>
      <c r="R392" s="21">
        <v>0.27</v>
      </c>
      <c r="S392" s="14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7">
        <v>1</v>
      </c>
    </row>
    <row r="393" spans="1:65">
      <c r="A393" s="29"/>
      <c r="B393" s="19">
        <v>1</v>
      </c>
      <c r="C393" s="9">
        <v>2</v>
      </c>
      <c r="D393" s="11">
        <v>0.26</v>
      </c>
      <c r="E393" s="11">
        <v>0.24</v>
      </c>
      <c r="F393" s="11">
        <v>0.25</v>
      </c>
      <c r="G393" s="11">
        <v>0.28000000000000003</v>
      </c>
      <c r="H393" s="11">
        <v>0.26</v>
      </c>
      <c r="I393" s="11">
        <v>0.26</v>
      </c>
      <c r="J393" s="11">
        <v>0.33354149752333101</v>
      </c>
      <c r="K393" s="11">
        <v>0.35</v>
      </c>
      <c r="L393" s="11">
        <v>0.25</v>
      </c>
      <c r="M393" s="11">
        <v>0.27720421649868404</v>
      </c>
      <c r="N393" s="138">
        <v>0.38</v>
      </c>
      <c r="O393" s="11">
        <v>0.23</v>
      </c>
      <c r="P393" s="11">
        <v>0.28000000000000003</v>
      </c>
      <c r="Q393" s="138">
        <v>0.4</v>
      </c>
      <c r="R393" s="11">
        <v>0.26</v>
      </c>
      <c r="S393" s="14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7">
        <v>25</v>
      </c>
    </row>
    <row r="394" spans="1:65">
      <c r="A394" s="29"/>
      <c r="B394" s="19">
        <v>1</v>
      </c>
      <c r="C394" s="9">
        <v>3</v>
      </c>
      <c r="D394" s="11">
        <v>0.26</v>
      </c>
      <c r="E394" s="11">
        <v>0.25</v>
      </c>
      <c r="F394" s="11">
        <v>0.25</v>
      </c>
      <c r="G394" s="11">
        <v>0.28999999999999998</v>
      </c>
      <c r="H394" s="11">
        <v>0.25</v>
      </c>
      <c r="I394" s="11">
        <v>0.25</v>
      </c>
      <c r="J394" s="11">
        <v>0.30333033502927598</v>
      </c>
      <c r="K394" s="11">
        <v>0.36</v>
      </c>
      <c r="L394" s="11">
        <v>0.27</v>
      </c>
      <c r="M394" s="11">
        <v>0.30407318370335923</v>
      </c>
      <c r="N394" s="138">
        <v>0.38</v>
      </c>
      <c r="O394" s="11">
        <v>0.23</v>
      </c>
      <c r="P394" s="11">
        <v>0.28999999999999998</v>
      </c>
      <c r="Q394" s="138">
        <v>0.3</v>
      </c>
      <c r="R394" s="11">
        <v>0.28000000000000003</v>
      </c>
      <c r="S394" s="14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16</v>
      </c>
    </row>
    <row r="395" spans="1:65">
      <c r="A395" s="29"/>
      <c r="B395" s="19">
        <v>1</v>
      </c>
      <c r="C395" s="9">
        <v>4</v>
      </c>
      <c r="D395" s="11">
        <v>0.28000000000000003</v>
      </c>
      <c r="E395" s="11">
        <v>0.25</v>
      </c>
      <c r="F395" s="11">
        <v>0.27</v>
      </c>
      <c r="G395" s="11">
        <v>0.27</v>
      </c>
      <c r="H395" s="11">
        <v>0.25</v>
      </c>
      <c r="I395" s="11">
        <v>0.26</v>
      </c>
      <c r="J395" s="139">
        <v>0.38921341612212701</v>
      </c>
      <c r="K395" s="11">
        <v>0.31</v>
      </c>
      <c r="L395" s="11">
        <v>0.28000000000000003</v>
      </c>
      <c r="M395" s="11">
        <v>0.30856205045033419</v>
      </c>
      <c r="N395" s="138">
        <v>0.38</v>
      </c>
      <c r="O395" s="11">
        <v>0.23</v>
      </c>
      <c r="P395" s="139">
        <v>0.32</v>
      </c>
      <c r="Q395" s="138">
        <v>0.3</v>
      </c>
      <c r="R395" s="11">
        <v>0.26</v>
      </c>
      <c r="S395" s="14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7">
        <v>0.27115389456533417</v>
      </c>
    </row>
    <row r="396" spans="1:65">
      <c r="A396" s="29"/>
      <c r="B396" s="19">
        <v>1</v>
      </c>
      <c r="C396" s="9">
        <v>5</v>
      </c>
      <c r="D396" s="11">
        <v>0.25</v>
      </c>
      <c r="E396" s="11">
        <v>0.23</v>
      </c>
      <c r="F396" s="11">
        <v>0.25</v>
      </c>
      <c r="G396" s="11">
        <v>0.3</v>
      </c>
      <c r="H396" s="11">
        <v>0.25</v>
      </c>
      <c r="I396" s="11">
        <v>0.25</v>
      </c>
      <c r="J396" s="11">
        <v>0.32402116460961</v>
      </c>
      <c r="K396" s="11">
        <v>0.23</v>
      </c>
      <c r="L396" s="11">
        <v>0.28999999999999998</v>
      </c>
      <c r="M396" s="11">
        <v>0.30099466886463822</v>
      </c>
      <c r="N396" s="138">
        <v>0.38</v>
      </c>
      <c r="O396" s="139">
        <v>0.26</v>
      </c>
      <c r="P396" s="11">
        <v>0.28000000000000003</v>
      </c>
      <c r="Q396" s="138">
        <v>0.3</v>
      </c>
      <c r="R396" s="11">
        <v>0.26</v>
      </c>
      <c r="S396" s="14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7">
        <v>88</v>
      </c>
    </row>
    <row r="397" spans="1:65">
      <c r="A397" s="29"/>
      <c r="B397" s="19">
        <v>1</v>
      </c>
      <c r="C397" s="9">
        <v>6</v>
      </c>
      <c r="D397" s="11">
        <v>0.25</v>
      </c>
      <c r="E397" s="11">
        <v>0.23</v>
      </c>
      <c r="F397" s="11">
        <v>0.25</v>
      </c>
      <c r="G397" s="11">
        <v>0.26</v>
      </c>
      <c r="H397" s="11">
        <v>0.27</v>
      </c>
      <c r="I397" s="11">
        <v>0.25</v>
      </c>
      <c r="J397" s="11">
        <v>0.32952376825607099</v>
      </c>
      <c r="K397" s="11">
        <v>0.28000000000000003</v>
      </c>
      <c r="L397" s="11">
        <v>0.28999999999999998</v>
      </c>
      <c r="M397" s="11">
        <v>0.28038290603873822</v>
      </c>
      <c r="N397" s="138">
        <v>0.37</v>
      </c>
      <c r="O397" s="11">
        <v>0.23</v>
      </c>
      <c r="P397" s="11">
        <v>0.28000000000000003</v>
      </c>
      <c r="Q397" s="138">
        <v>0.3</v>
      </c>
      <c r="R397" s="11">
        <v>0.26</v>
      </c>
      <c r="S397" s="14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3"/>
    </row>
    <row r="398" spans="1:65">
      <c r="A398" s="29"/>
      <c r="B398" s="20" t="s">
        <v>263</v>
      </c>
      <c r="C398" s="12"/>
      <c r="D398" s="22">
        <v>0.26</v>
      </c>
      <c r="E398" s="22">
        <v>0.24166666666666667</v>
      </c>
      <c r="F398" s="22">
        <v>0.25333333333333335</v>
      </c>
      <c r="G398" s="22">
        <v>0.28000000000000003</v>
      </c>
      <c r="H398" s="22">
        <v>0.255</v>
      </c>
      <c r="I398" s="22">
        <v>0.25166666666666665</v>
      </c>
      <c r="J398" s="22">
        <v>0.33314037988924816</v>
      </c>
      <c r="K398" s="22">
        <v>0.31166666666666665</v>
      </c>
      <c r="L398" s="22">
        <v>0.27666666666666667</v>
      </c>
      <c r="M398" s="22">
        <v>0.29407485670667133</v>
      </c>
      <c r="N398" s="22">
        <v>0.37833333333333335</v>
      </c>
      <c r="O398" s="22">
        <v>0.23666666666666666</v>
      </c>
      <c r="P398" s="22">
        <v>0.28833333333333339</v>
      </c>
      <c r="Q398" s="22">
        <v>0.33333333333333331</v>
      </c>
      <c r="R398" s="22">
        <v>0.26500000000000001</v>
      </c>
      <c r="S398" s="14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53"/>
    </row>
    <row r="399" spans="1:65">
      <c r="A399" s="29"/>
      <c r="B399" s="3" t="s">
        <v>264</v>
      </c>
      <c r="C399" s="28"/>
      <c r="D399" s="11">
        <v>0.26</v>
      </c>
      <c r="E399" s="11">
        <v>0.245</v>
      </c>
      <c r="F399" s="11">
        <v>0.25</v>
      </c>
      <c r="G399" s="11">
        <v>0.28000000000000003</v>
      </c>
      <c r="H399" s="11">
        <v>0.25</v>
      </c>
      <c r="I399" s="11">
        <v>0.25</v>
      </c>
      <c r="J399" s="11">
        <v>0.32677246643284052</v>
      </c>
      <c r="K399" s="11">
        <v>0.32500000000000001</v>
      </c>
      <c r="L399" s="11">
        <v>0.28000000000000003</v>
      </c>
      <c r="M399" s="11">
        <v>0.29711339177445623</v>
      </c>
      <c r="N399" s="11">
        <v>0.38</v>
      </c>
      <c r="O399" s="11">
        <v>0.23</v>
      </c>
      <c r="P399" s="11">
        <v>0.28000000000000003</v>
      </c>
      <c r="Q399" s="11">
        <v>0.3</v>
      </c>
      <c r="R399" s="11">
        <v>0.26</v>
      </c>
      <c r="S399" s="14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3"/>
    </row>
    <row r="400" spans="1:65">
      <c r="A400" s="29"/>
      <c r="B400" s="3" t="s">
        <v>265</v>
      </c>
      <c r="C400" s="28"/>
      <c r="D400" s="23">
        <v>1.0954451150103331E-2</v>
      </c>
      <c r="E400" s="23">
        <v>9.8319208025017465E-3</v>
      </c>
      <c r="F400" s="23">
        <v>8.1649658092772682E-3</v>
      </c>
      <c r="G400" s="23">
        <v>1.414213562373094E-2</v>
      </c>
      <c r="H400" s="23">
        <v>8.3666002653407616E-3</v>
      </c>
      <c r="I400" s="23">
        <v>7.5277265270908156E-3</v>
      </c>
      <c r="J400" s="23">
        <v>2.9404836579719953E-2</v>
      </c>
      <c r="K400" s="23">
        <v>4.9564772436345196E-2</v>
      </c>
      <c r="L400" s="23">
        <v>1.5055453054181614E-2</v>
      </c>
      <c r="M400" s="23">
        <v>1.288819113636552E-2</v>
      </c>
      <c r="N400" s="23">
        <v>4.0824829046386332E-3</v>
      </c>
      <c r="O400" s="23">
        <v>1.2110601416389965E-2</v>
      </c>
      <c r="P400" s="23">
        <v>1.6020819787597215E-2</v>
      </c>
      <c r="Q400" s="23">
        <v>5.1639777949432177E-2</v>
      </c>
      <c r="R400" s="23">
        <v>8.3666002653407633E-3</v>
      </c>
      <c r="S400" s="14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3"/>
    </row>
    <row r="401" spans="1:65">
      <c r="A401" s="29"/>
      <c r="B401" s="3" t="s">
        <v>87</v>
      </c>
      <c r="C401" s="28"/>
      <c r="D401" s="13">
        <v>4.2132504423474347E-2</v>
      </c>
      <c r="E401" s="13">
        <v>4.0683810217248609E-2</v>
      </c>
      <c r="F401" s="13">
        <v>3.2230128194515532E-2</v>
      </c>
      <c r="G401" s="13">
        <v>5.0507627227610499E-2</v>
      </c>
      <c r="H401" s="13">
        <v>3.2810197118983378E-2</v>
      </c>
      <c r="I401" s="13">
        <v>2.9911496134135695E-2</v>
      </c>
      <c r="J401" s="13">
        <v>8.8265603195552364E-2</v>
      </c>
      <c r="K401" s="13">
        <v>0.15903135541073327</v>
      </c>
      <c r="L401" s="13">
        <v>5.4417300195837161E-2</v>
      </c>
      <c r="M401" s="13">
        <v>4.3826226018435194E-2</v>
      </c>
      <c r="N401" s="13">
        <v>1.0790703712701232E-2</v>
      </c>
      <c r="O401" s="13">
        <v>5.1171555280520975E-2</v>
      </c>
      <c r="P401" s="13">
        <v>5.5563536835597269E-2</v>
      </c>
      <c r="Q401" s="13">
        <v>0.15491933384829654</v>
      </c>
      <c r="R401" s="13">
        <v>3.1572076472984011E-2</v>
      </c>
      <c r="S401" s="14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3"/>
    </row>
    <row r="402" spans="1:65">
      <c r="A402" s="29"/>
      <c r="B402" s="3" t="s">
        <v>266</v>
      </c>
      <c r="C402" s="28"/>
      <c r="D402" s="13">
        <v>-4.1134922967690057E-2</v>
      </c>
      <c r="E402" s="13">
        <v>-0.1087472040404811</v>
      </c>
      <c r="F402" s="13">
        <v>-6.5721206994159509E-2</v>
      </c>
      <c r="G402" s="13">
        <v>3.2623929111718519E-2</v>
      </c>
      <c r="H402" s="13">
        <v>-5.9574635987542202E-2</v>
      </c>
      <c r="I402" s="13">
        <v>-7.1867778000777038E-2</v>
      </c>
      <c r="J402" s="13">
        <v>0.22860260009644984</v>
      </c>
      <c r="K402" s="13">
        <v>0.14940877823744847</v>
      </c>
      <c r="L402" s="13">
        <v>2.0330787098483682E-2</v>
      </c>
      <c r="M402" s="13">
        <v>8.4531192805030519E-2</v>
      </c>
      <c r="N402" s="13">
        <v>0.39527161850214343</v>
      </c>
      <c r="O402" s="13">
        <v>-0.12718691706033325</v>
      </c>
      <c r="P402" s="13">
        <v>6.33567841448055E-2</v>
      </c>
      <c r="Q402" s="13">
        <v>0.22931420132347413</v>
      </c>
      <c r="R402" s="13">
        <v>-2.2695209947837913E-2</v>
      </c>
      <c r="S402" s="14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53"/>
    </row>
    <row r="403" spans="1:65">
      <c r="A403" s="29"/>
      <c r="B403" s="45" t="s">
        <v>267</v>
      </c>
      <c r="C403" s="46"/>
      <c r="D403" s="44">
        <v>0.4</v>
      </c>
      <c r="E403" s="44">
        <v>1.07</v>
      </c>
      <c r="F403" s="44">
        <v>0.64</v>
      </c>
      <c r="G403" s="44">
        <v>0.34</v>
      </c>
      <c r="H403" s="44">
        <v>0.57999999999999996</v>
      </c>
      <c r="I403" s="44">
        <v>0.7</v>
      </c>
      <c r="J403" s="44">
        <v>2.29</v>
      </c>
      <c r="K403" s="44">
        <v>1.5</v>
      </c>
      <c r="L403" s="44">
        <v>0.21</v>
      </c>
      <c r="M403" s="44">
        <v>0.85</v>
      </c>
      <c r="N403" s="44">
        <v>3.95</v>
      </c>
      <c r="O403" s="44">
        <v>1.26</v>
      </c>
      <c r="P403" s="44">
        <v>0.64</v>
      </c>
      <c r="Q403" s="44" t="s">
        <v>268</v>
      </c>
      <c r="R403" s="44">
        <v>0.21</v>
      </c>
      <c r="S403" s="14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3"/>
    </row>
    <row r="404" spans="1:65">
      <c r="B404" s="30" t="s">
        <v>304</v>
      </c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BM404" s="53"/>
    </row>
    <row r="405" spans="1:65">
      <c r="BM405" s="53"/>
    </row>
    <row r="406" spans="1:65" ht="15">
      <c r="B406" s="8" t="s">
        <v>514</v>
      </c>
      <c r="BM406" s="27" t="s">
        <v>67</v>
      </c>
    </row>
    <row r="407" spans="1:65" ht="15">
      <c r="A407" s="24" t="s">
        <v>53</v>
      </c>
      <c r="B407" s="18" t="s">
        <v>110</v>
      </c>
      <c r="C407" s="15" t="s">
        <v>111</v>
      </c>
      <c r="D407" s="16" t="s">
        <v>226</v>
      </c>
      <c r="E407" s="17" t="s">
        <v>226</v>
      </c>
      <c r="F407" s="17" t="s">
        <v>226</v>
      </c>
      <c r="G407" s="17" t="s">
        <v>226</v>
      </c>
      <c r="H407" s="17" t="s">
        <v>226</v>
      </c>
      <c r="I407" s="17" t="s">
        <v>226</v>
      </c>
      <c r="J407" s="17" t="s">
        <v>226</v>
      </c>
      <c r="K407" s="17" t="s">
        <v>226</v>
      </c>
      <c r="L407" s="17" t="s">
        <v>226</v>
      </c>
      <c r="M407" s="17" t="s">
        <v>226</v>
      </c>
      <c r="N407" s="17" t="s">
        <v>226</v>
      </c>
      <c r="O407" s="17" t="s">
        <v>226</v>
      </c>
      <c r="P407" s="17" t="s">
        <v>226</v>
      </c>
      <c r="Q407" s="17" t="s">
        <v>226</v>
      </c>
      <c r="R407" s="17" t="s">
        <v>226</v>
      </c>
      <c r="S407" s="17" t="s">
        <v>226</v>
      </c>
      <c r="T407" s="17" t="s">
        <v>226</v>
      </c>
      <c r="U407" s="17" t="s">
        <v>226</v>
      </c>
      <c r="V407" s="17" t="s">
        <v>226</v>
      </c>
      <c r="W407" s="17" t="s">
        <v>226</v>
      </c>
      <c r="X407" s="17" t="s">
        <v>226</v>
      </c>
      <c r="Y407" s="17" t="s">
        <v>226</v>
      </c>
      <c r="Z407" s="14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7">
        <v>1</v>
      </c>
    </row>
    <row r="408" spans="1:65">
      <c r="A408" s="29"/>
      <c r="B408" s="19" t="s">
        <v>227</v>
      </c>
      <c r="C408" s="9" t="s">
        <v>227</v>
      </c>
      <c r="D408" s="141" t="s">
        <v>230</v>
      </c>
      <c r="E408" s="142" t="s">
        <v>231</v>
      </c>
      <c r="F408" s="142" t="s">
        <v>232</v>
      </c>
      <c r="G408" s="142" t="s">
        <v>233</v>
      </c>
      <c r="H408" s="142" t="s">
        <v>234</v>
      </c>
      <c r="I408" s="142" t="s">
        <v>235</v>
      </c>
      <c r="J408" s="142" t="s">
        <v>236</v>
      </c>
      <c r="K408" s="142" t="s">
        <v>237</v>
      </c>
      <c r="L408" s="142" t="s">
        <v>239</v>
      </c>
      <c r="M408" s="142" t="s">
        <v>240</v>
      </c>
      <c r="N408" s="142" t="s">
        <v>244</v>
      </c>
      <c r="O408" s="142" t="s">
        <v>245</v>
      </c>
      <c r="P408" s="142" t="s">
        <v>246</v>
      </c>
      <c r="Q408" s="142" t="s">
        <v>247</v>
      </c>
      <c r="R408" s="142" t="s">
        <v>271</v>
      </c>
      <c r="S408" s="142" t="s">
        <v>248</v>
      </c>
      <c r="T408" s="142" t="s">
        <v>249</v>
      </c>
      <c r="U408" s="142" t="s">
        <v>250</v>
      </c>
      <c r="V408" s="142" t="s">
        <v>253</v>
      </c>
      <c r="W408" s="142" t="s">
        <v>254</v>
      </c>
      <c r="X408" s="142" t="s">
        <v>255</v>
      </c>
      <c r="Y408" s="142" t="s">
        <v>256</v>
      </c>
      <c r="Z408" s="14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 t="s">
        <v>3</v>
      </c>
    </row>
    <row r="409" spans="1:65">
      <c r="A409" s="29"/>
      <c r="B409" s="19"/>
      <c r="C409" s="9"/>
      <c r="D409" s="10" t="s">
        <v>273</v>
      </c>
      <c r="E409" s="11" t="s">
        <v>273</v>
      </c>
      <c r="F409" s="11" t="s">
        <v>273</v>
      </c>
      <c r="G409" s="11" t="s">
        <v>273</v>
      </c>
      <c r="H409" s="11" t="s">
        <v>273</v>
      </c>
      <c r="I409" s="11" t="s">
        <v>273</v>
      </c>
      <c r="J409" s="11" t="s">
        <v>273</v>
      </c>
      <c r="K409" s="11" t="s">
        <v>273</v>
      </c>
      <c r="L409" s="11" t="s">
        <v>273</v>
      </c>
      <c r="M409" s="11" t="s">
        <v>274</v>
      </c>
      <c r="N409" s="11" t="s">
        <v>294</v>
      </c>
      <c r="O409" s="11" t="s">
        <v>274</v>
      </c>
      <c r="P409" s="11" t="s">
        <v>274</v>
      </c>
      <c r="Q409" s="11" t="s">
        <v>274</v>
      </c>
      <c r="R409" s="11" t="s">
        <v>273</v>
      </c>
      <c r="S409" s="11" t="s">
        <v>273</v>
      </c>
      <c r="T409" s="11" t="s">
        <v>294</v>
      </c>
      <c r="U409" s="11" t="s">
        <v>274</v>
      </c>
      <c r="V409" s="11" t="s">
        <v>274</v>
      </c>
      <c r="W409" s="11" t="s">
        <v>274</v>
      </c>
      <c r="X409" s="11" t="s">
        <v>274</v>
      </c>
      <c r="Y409" s="11" t="s">
        <v>294</v>
      </c>
      <c r="Z409" s="14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>
        <v>3</v>
      </c>
    </row>
    <row r="410" spans="1:65">
      <c r="A410" s="29"/>
      <c r="B410" s="19"/>
      <c r="C410" s="9"/>
      <c r="D410" s="25" t="s">
        <v>296</v>
      </c>
      <c r="E410" s="25" t="s">
        <v>262</v>
      </c>
      <c r="F410" s="25" t="s">
        <v>297</v>
      </c>
      <c r="G410" s="25" t="s">
        <v>296</v>
      </c>
      <c r="H410" s="25" t="s">
        <v>296</v>
      </c>
      <c r="I410" s="25" t="s">
        <v>296</v>
      </c>
      <c r="J410" s="25" t="s">
        <v>296</v>
      </c>
      <c r="K410" s="25" t="s">
        <v>296</v>
      </c>
      <c r="L410" s="25" t="s">
        <v>298</v>
      </c>
      <c r="M410" s="25" t="s">
        <v>296</v>
      </c>
      <c r="N410" s="25" t="s">
        <v>295</v>
      </c>
      <c r="O410" s="25" t="s">
        <v>297</v>
      </c>
      <c r="P410" s="25" t="s">
        <v>295</v>
      </c>
      <c r="Q410" s="25" t="s">
        <v>298</v>
      </c>
      <c r="R410" s="25" t="s">
        <v>296</v>
      </c>
      <c r="S410" s="25" t="s">
        <v>296</v>
      </c>
      <c r="T410" s="25" t="s">
        <v>296</v>
      </c>
      <c r="U410" s="25" t="s">
        <v>296</v>
      </c>
      <c r="V410" s="25" t="s">
        <v>296</v>
      </c>
      <c r="W410" s="25" t="s">
        <v>297</v>
      </c>
      <c r="X410" s="25" t="s">
        <v>297</v>
      </c>
      <c r="Y410" s="25" t="s">
        <v>297</v>
      </c>
      <c r="Z410" s="14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>
        <v>3</v>
      </c>
    </row>
    <row r="411" spans="1:65">
      <c r="A411" s="29"/>
      <c r="B411" s="18">
        <v>1</v>
      </c>
      <c r="C411" s="14">
        <v>1</v>
      </c>
      <c r="D411" s="210">
        <v>0.03</v>
      </c>
      <c r="E411" s="210">
        <v>2.7E-2</v>
      </c>
      <c r="F411" s="210">
        <v>0.04</v>
      </c>
      <c r="G411" s="210">
        <v>0.03</v>
      </c>
      <c r="H411" s="210">
        <v>0.04</v>
      </c>
      <c r="I411" s="210">
        <v>0.04</v>
      </c>
      <c r="J411" s="210">
        <v>0.04</v>
      </c>
      <c r="K411" s="210">
        <v>0.02</v>
      </c>
      <c r="L411" s="209" t="s">
        <v>102</v>
      </c>
      <c r="M411" s="210">
        <v>0.06</v>
      </c>
      <c r="N411" s="209" t="s">
        <v>104</v>
      </c>
      <c r="O411" s="209" t="s">
        <v>105</v>
      </c>
      <c r="P411" s="209" t="s">
        <v>286</v>
      </c>
      <c r="Q411" s="209" t="s">
        <v>103</v>
      </c>
      <c r="R411" s="210">
        <v>0.02</v>
      </c>
      <c r="S411" s="210">
        <v>0.04</v>
      </c>
      <c r="T411" s="209" t="s">
        <v>104</v>
      </c>
      <c r="U411" s="210">
        <v>2.3E-2</v>
      </c>
      <c r="V411" s="209">
        <v>6.7000000000000004E-2</v>
      </c>
      <c r="W411" s="209">
        <v>0.501</v>
      </c>
      <c r="X411" s="209" t="s">
        <v>106</v>
      </c>
      <c r="Y411" s="209" t="s">
        <v>102</v>
      </c>
      <c r="Z411" s="212"/>
      <c r="AA411" s="213"/>
      <c r="AB411" s="213"/>
      <c r="AC411" s="213"/>
      <c r="AD411" s="213"/>
      <c r="AE411" s="213"/>
      <c r="AF411" s="213"/>
      <c r="AG411" s="213"/>
      <c r="AH411" s="213"/>
      <c r="AI411" s="213"/>
      <c r="AJ411" s="213"/>
      <c r="AK411" s="213"/>
      <c r="AL411" s="213"/>
      <c r="AM411" s="213"/>
      <c r="AN411" s="213"/>
      <c r="AO411" s="213"/>
      <c r="AP411" s="213"/>
      <c r="AQ411" s="213"/>
      <c r="AR411" s="213"/>
      <c r="AS411" s="213"/>
      <c r="AT411" s="213"/>
      <c r="AU411" s="213"/>
      <c r="AV411" s="213"/>
      <c r="AW411" s="213"/>
      <c r="AX411" s="213"/>
      <c r="AY411" s="213"/>
      <c r="AZ411" s="213"/>
      <c r="BA411" s="213"/>
      <c r="BB411" s="213"/>
      <c r="BC411" s="213"/>
      <c r="BD411" s="213"/>
      <c r="BE411" s="213"/>
      <c r="BF411" s="213"/>
      <c r="BG411" s="213"/>
      <c r="BH411" s="213"/>
      <c r="BI411" s="213"/>
      <c r="BJ411" s="213"/>
      <c r="BK411" s="213"/>
      <c r="BL411" s="213"/>
      <c r="BM411" s="214">
        <v>1</v>
      </c>
    </row>
    <row r="412" spans="1:65">
      <c r="A412" s="29"/>
      <c r="B412" s="19">
        <v>1</v>
      </c>
      <c r="C412" s="9">
        <v>2</v>
      </c>
      <c r="D412" s="23">
        <v>0.04</v>
      </c>
      <c r="E412" s="23">
        <v>2.0999999999999998E-2</v>
      </c>
      <c r="F412" s="23">
        <v>0.03</v>
      </c>
      <c r="G412" s="23">
        <v>0.03</v>
      </c>
      <c r="H412" s="23">
        <v>0.05</v>
      </c>
      <c r="I412" s="23">
        <v>0.04</v>
      </c>
      <c r="J412" s="23">
        <v>0.02</v>
      </c>
      <c r="K412" s="23">
        <v>0.03</v>
      </c>
      <c r="L412" s="215" t="s">
        <v>102</v>
      </c>
      <c r="M412" s="23">
        <v>0.04</v>
      </c>
      <c r="N412" s="215" t="s">
        <v>104</v>
      </c>
      <c r="O412" s="215" t="s">
        <v>105</v>
      </c>
      <c r="P412" s="215" t="s">
        <v>286</v>
      </c>
      <c r="Q412" s="215" t="s">
        <v>103</v>
      </c>
      <c r="R412" s="23">
        <v>0.02</v>
      </c>
      <c r="S412" s="23">
        <v>0.04</v>
      </c>
      <c r="T412" s="215" t="s">
        <v>104</v>
      </c>
      <c r="U412" s="23">
        <v>4.5999999999999999E-2</v>
      </c>
      <c r="V412" s="215">
        <v>6.8000000000000005E-2</v>
      </c>
      <c r="W412" s="215">
        <v>0.50600000000000001</v>
      </c>
      <c r="X412" s="215" t="s">
        <v>106</v>
      </c>
      <c r="Y412" s="215" t="s">
        <v>102</v>
      </c>
      <c r="Z412" s="212"/>
      <c r="AA412" s="213"/>
      <c r="AB412" s="213"/>
      <c r="AC412" s="213"/>
      <c r="AD412" s="213"/>
      <c r="AE412" s="213"/>
      <c r="AF412" s="213"/>
      <c r="AG412" s="213"/>
      <c r="AH412" s="213"/>
      <c r="AI412" s="213"/>
      <c r="AJ412" s="213"/>
      <c r="AK412" s="213"/>
      <c r="AL412" s="213"/>
      <c r="AM412" s="213"/>
      <c r="AN412" s="213"/>
      <c r="AO412" s="213"/>
      <c r="AP412" s="213"/>
      <c r="AQ412" s="213"/>
      <c r="AR412" s="213"/>
      <c r="AS412" s="213"/>
      <c r="AT412" s="213"/>
      <c r="AU412" s="213"/>
      <c r="AV412" s="213"/>
      <c r="AW412" s="213"/>
      <c r="AX412" s="213"/>
      <c r="AY412" s="213"/>
      <c r="AZ412" s="213"/>
      <c r="BA412" s="213"/>
      <c r="BB412" s="213"/>
      <c r="BC412" s="213"/>
      <c r="BD412" s="213"/>
      <c r="BE412" s="213"/>
      <c r="BF412" s="213"/>
      <c r="BG412" s="213"/>
      <c r="BH412" s="213"/>
      <c r="BI412" s="213"/>
      <c r="BJ412" s="213"/>
      <c r="BK412" s="213"/>
      <c r="BL412" s="213"/>
      <c r="BM412" s="214">
        <v>3</v>
      </c>
    </row>
    <row r="413" spans="1:65">
      <c r="A413" s="29"/>
      <c r="B413" s="19">
        <v>1</v>
      </c>
      <c r="C413" s="9">
        <v>3</v>
      </c>
      <c r="D413" s="23">
        <v>0.02</v>
      </c>
      <c r="E413" s="23">
        <v>1.9000000000000003E-2</v>
      </c>
      <c r="F413" s="23">
        <v>0.03</v>
      </c>
      <c r="G413" s="23">
        <v>0.02</v>
      </c>
      <c r="H413" s="23">
        <v>0.03</v>
      </c>
      <c r="I413" s="23">
        <v>0.03</v>
      </c>
      <c r="J413" s="23">
        <v>0.03</v>
      </c>
      <c r="K413" s="23">
        <v>0.03</v>
      </c>
      <c r="L413" s="215" t="s">
        <v>102</v>
      </c>
      <c r="M413" s="23">
        <v>0.03</v>
      </c>
      <c r="N413" s="215" t="s">
        <v>104</v>
      </c>
      <c r="O413" s="215" t="s">
        <v>105</v>
      </c>
      <c r="P413" s="215" t="s">
        <v>286</v>
      </c>
      <c r="Q413" s="215" t="s">
        <v>103</v>
      </c>
      <c r="R413" s="23">
        <v>0.03</v>
      </c>
      <c r="S413" s="23">
        <v>0.04</v>
      </c>
      <c r="T413" s="215" t="s">
        <v>104</v>
      </c>
      <c r="U413" s="23">
        <v>3.2000000000000001E-2</v>
      </c>
      <c r="V413" s="215">
        <v>6.8000000000000005E-2</v>
      </c>
      <c r="W413" s="215">
        <v>0.499</v>
      </c>
      <c r="X413" s="215" t="s">
        <v>106</v>
      </c>
      <c r="Y413" s="215" t="s">
        <v>102</v>
      </c>
      <c r="Z413" s="212"/>
      <c r="AA413" s="213"/>
      <c r="AB413" s="213"/>
      <c r="AC413" s="213"/>
      <c r="AD413" s="213"/>
      <c r="AE413" s="213"/>
      <c r="AF413" s="213"/>
      <c r="AG413" s="213"/>
      <c r="AH413" s="213"/>
      <c r="AI413" s="213"/>
      <c r="AJ413" s="213"/>
      <c r="AK413" s="213"/>
      <c r="AL413" s="213"/>
      <c r="AM413" s="213"/>
      <c r="AN413" s="213"/>
      <c r="AO413" s="213"/>
      <c r="AP413" s="213"/>
      <c r="AQ413" s="213"/>
      <c r="AR413" s="213"/>
      <c r="AS413" s="213"/>
      <c r="AT413" s="213"/>
      <c r="AU413" s="213"/>
      <c r="AV413" s="213"/>
      <c r="AW413" s="213"/>
      <c r="AX413" s="213"/>
      <c r="AY413" s="213"/>
      <c r="AZ413" s="213"/>
      <c r="BA413" s="213"/>
      <c r="BB413" s="213"/>
      <c r="BC413" s="213"/>
      <c r="BD413" s="213"/>
      <c r="BE413" s="213"/>
      <c r="BF413" s="213"/>
      <c r="BG413" s="213"/>
      <c r="BH413" s="213"/>
      <c r="BI413" s="213"/>
      <c r="BJ413" s="213"/>
      <c r="BK413" s="213"/>
      <c r="BL413" s="213"/>
      <c r="BM413" s="214">
        <v>16</v>
      </c>
    </row>
    <row r="414" spans="1:65">
      <c r="A414" s="29"/>
      <c r="B414" s="19">
        <v>1</v>
      </c>
      <c r="C414" s="9">
        <v>4</v>
      </c>
      <c r="D414" s="23">
        <v>0.03</v>
      </c>
      <c r="E414" s="23">
        <v>2.0999999999999998E-2</v>
      </c>
      <c r="F414" s="23">
        <v>0.03</v>
      </c>
      <c r="G414" s="23">
        <v>0.02</v>
      </c>
      <c r="H414" s="23">
        <v>0.04</v>
      </c>
      <c r="I414" s="23">
        <v>0.03</v>
      </c>
      <c r="J414" s="23">
        <v>0.03</v>
      </c>
      <c r="K414" s="23">
        <v>0.02</v>
      </c>
      <c r="L414" s="215" t="s">
        <v>102</v>
      </c>
      <c r="M414" s="23">
        <v>0.05</v>
      </c>
      <c r="N414" s="215" t="s">
        <v>104</v>
      </c>
      <c r="O414" s="215" t="s">
        <v>105</v>
      </c>
      <c r="P414" s="215" t="s">
        <v>286</v>
      </c>
      <c r="Q414" s="215" t="s">
        <v>103</v>
      </c>
      <c r="R414" s="23">
        <v>0.02</v>
      </c>
      <c r="S414" s="23">
        <v>0.04</v>
      </c>
      <c r="T414" s="215" t="s">
        <v>104</v>
      </c>
      <c r="U414" s="23">
        <v>5.3999999999999999E-2</v>
      </c>
      <c r="V414" s="215">
        <v>6.9000000000000006E-2</v>
      </c>
      <c r="W414" s="215">
        <v>0.48199999999999998</v>
      </c>
      <c r="X414" s="215" t="s">
        <v>106</v>
      </c>
      <c r="Y414" s="215" t="s">
        <v>102</v>
      </c>
      <c r="Z414" s="212"/>
      <c r="AA414" s="213"/>
      <c r="AB414" s="213"/>
      <c r="AC414" s="213"/>
      <c r="AD414" s="213"/>
      <c r="AE414" s="213"/>
      <c r="AF414" s="213"/>
      <c r="AG414" s="213"/>
      <c r="AH414" s="213"/>
      <c r="AI414" s="213"/>
      <c r="AJ414" s="213"/>
      <c r="AK414" s="213"/>
      <c r="AL414" s="213"/>
      <c r="AM414" s="213"/>
      <c r="AN414" s="213"/>
      <c r="AO414" s="213"/>
      <c r="AP414" s="213"/>
      <c r="AQ414" s="213"/>
      <c r="AR414" s="213"/>
      <c r="AS414" s="213"/>
      <c r="AT414" s="213"/>
      <c r="AU414" s="213"/>
      <c r="AV414" s="213"/>
      <c r="AW414" s="213"/>
      <c r="AX414" s="213"/>
      <c r="AY414" s="213"/>
      <c r="AZ414" s="213"/>
      <c r="BA414" s="213"/>
      <c r="BB414" s="213"/>
      <c r="BC414" s="213"/>
      <c r="BD414" s="213"/>
      <c r="BE414" s="213"/>
      <c r="BF414" s="213"/>
      <c r="BG414" s="213"/>
      <c r="BH414" s="213"/>
      <c r="BI414" s="213"/>
      <c r="BJ414" s="213"/>
      <c r="BK414" s="213"/>
      <c r="BL414" s="213"/>
      <c r="BM414" s="214">
        <v>3.227777777777778E-2</v>
      </c>
    </row>
    <row r="415" spans="1:65">
      <c r="A415" s="29"/>
      <c r="B415" s="19">
        <v>1</v>
      </c>
      <c r="C415" s="9">
        <v>5</v>
      </c>
      <c r="D415" s="23">
        <v>0.03</v>
      </c>
      <c r="E415" s="23">
        <v>2.6000000000000002E-2</v>
      </c>
      <c r="F415" s="23">
        <v>0.04</v>
      </c>
      <c r="G415" s="23">
        <v>0.03</v>
      </c>
      <c r="H415" s="23">
        <v>0.03</v>
      </c>
      <c r="I415" s="23">
        <v>0.03</v>
      </c>
      <c r="J415" s="23">
        <v>0.02</v>
      </c>
      <c r="K415" s="23">
        <v>0.03</v>
      </c>
      <c r="L415" s="215" t="s">
        <v>102</v>
      </c>
      <c r="M415" s="23">
        <v>0.05</v>
      </c>
      <c r="N415" s="215" t="s">
        <v>104</v>
      </c>
      <c r="O415" s="215" t="s">
        <v>105</v>
      </c>
      <c r="P415" s="215" t="s">
        <v>286</v>
      </c>
      <c r="Q415" s="215" t="s">
        <v>103</v>
      </c>
      <c r="R415" s="23">
        <v>0.03</v>
      </c>
      <c r="S415" s="23">
        <v>0.03</v>
      </c>
      <c r="T415" s="215" t="s">
        <v>104</v>
      </c>
      <c r="U415" s="23">
        <v>5.6000000000000001E-2</v>
      </c>
      <c r="V415" s="216">
        <v>6.2E-2</v>
      </c>
      <c r="W415" s="215">
        <v>0.47499999999999998</v>
      </c>
      <c r="X415" s="215" t="s">
        <v>106</v>
      </c>
      <c r="Y415" s="215" t="s">
        <v>102</v>
      </c>
      <c r="Z415" s="212"/>
      <c r="AA415" s="213"/>
      <c r="AB415" s="213"/>
      <c r="AC415" s="213"/>
      <c r="AD415" s="213"/>
      <c r="AE415" s="213"/>
      <c r="AF415" s="213"/>
      <c r="AG415" s="213"/>
      <c r="AH415" s="213"/>
      <c r="AI415" s="213"/>
      <c r="AJ415" s="213"/>
      <c r="AK415" s="213"/>
      <c r="AL415" s="213"/>
      <c r="AM415" s="213"/>
      <c r="AN415" s="213"/>
      <c r="AO415" s="213"/>
      <c r="AP415" s="213"/>
      <c r="AQ415" s="213"/>
      <c r="AR415" s="213"/>
      <c r="AS415" s="213"/>
      <c r="AT415" s="213"/>
      <c r="AU415" s="213"/>
      <c r="AV415" s="213"/>
      <c r="AW415" s="213"/>
      <c r="AX415" s="213"/>
      <c r="AY415" s="213"/>
      <c r="AZ415" s="213"/>
      <c r="BA415" s="213"/>
      <c r="BB415" s="213"/>
      <c r="BC415" s="213"/>
      <c r="BD415" s="213"/>
      <c r="BE415" s="213"/>
      <c r="BF415" s="213"/>
      <c r="BG415" s="213"/>
      <c r="BH415" s="213"/>
      <c r="BI415" s="213"/>
      <c r="BJ415" s="213"/>
      <c r="BK415" s="213"/>
      <c r="BL415" s="213"/>
      <c r="BM415" s="214">
        <v>89</v>
      </c>
    </row>
    <row r="416" spans="1:65">
      <c r="A416" s="29"/>
      <c r="B416" s="19">
        <v>1</v>
      </c>
      <c r="C416" s="9">
        <v>6</v>
      </c>
      <c r="D416" s="23">
        <v>0.03</v>
      </c>
      <c r="E416" s="23">
        <v>2.3E-2</v>
      </c>
      <c r="F416" s="23">
        <v>0.02</v>
      </c>
      <c r="G416" s="23">
        <v>0.02</v>
      </c>
      <c r="H416" s="23">
        <v>0.04</v>
      </c>
      <c r="I416" s="23">
        <v>0.04</v>
      </c>
      <c r="J416" s="23">
        <v>0.03</v>
      </c>
      <c r="K416" s="23">
        <v>0.03</v>
      </c>
      <c r="L416" s="215" t="s">
        <v>102</v>
      </c>
      <c r="M416" s="23">
        <v>0.04</v>
      </c>
      <c r="N416" s="215" t="s">
        <v>104</v>
      </c>
      <c r="O416" s="215" t="s">
        <v>105</v>
      </c>
      <c r="P416" s="215" t="s">
        <v>286</v>
      </c>
      <c r="Q416" s="215" t="s">
        <v>103</v>
      </c>
      <c r="R416" s="23">
        <v>0.03</v>
      </c>
      <c r="S416" s="23">
        <v>0.04</v>
      </c>
      <c r="T416" s="215" t="s">
        <v>104</v>
      </c>
      <c r="U416" s="23">
        <v>3.5999999999999997E-2</v>
      </c>
      <c r="V416" s="215">
        <v>6.9000000000000006E-2</v>
      </c>
      <c r="W416" s="215">
        <v>0.44500000000000001</v>
      </c>
      <c r="X416" s="215" t="s">
        <v>106</v>
      </c>
      <c r="Y416" s="215" t="s">
        <v>102</v>
      </c>
      <c r="Z416" s="212"/>
      <c r="AA416" s="213"/>
      <c r="AB416" s="213"/>
      <c r="AC416" s="213"/>
      <c r="AD416" s="213"/>
      <c r="AE416" s="213"/>
      <c r="AF416" s="213"/>
      <c r="AG416" s="213"/>
      <c r="AH416" s="213"/>
      <c r="AI416" s="213"/>
      <c r="AJ416" s="213"/>
      <c r="AK416" s="213"/>
      <c r="AL416" s="213"/>
      <c r="AM416" s="213"/>
      <c r="AN416" s="213"/>
      <c r="AO416" s="213"/>
      <c r="AP416" s="213"/>
      <c r="AQ416" s="213"/>
      <c r="AR416" s="213"/>
      <c r="AS416" s="213"/>
      <c r="AT416" s="213"/>
      <c r="AU416" s="213"/>
      <c r="AV416" s="213"/>
      <c r="AW416" s="213"/>
      <c r="AX416" s="213"/>
      <c r="AY416" s="213"/>
      <c r="AZ416" s="213"/>
      <c r="BA416" s="213"/>
      <c r="BB416" s="213"/>
      <c r="BC416" s="213"/>
      <c r="BD416" s="213"/>
      <c r="BE416" s="213"/>
      <c r="BF416" s="213"/>
      <c r="BG416" s="213"/>
      <c r="BH416" s="213"/>
      <c r="BI416" s="213"/>
      <c r="BJ416" s="213"/>
      <c r="BK416" s="213"/>
      <c r="BL416" s="213"/>
      <c r="BM416" s="54"/>
    </row>
    <row r="417" spans="1:65">
      <c r="A417" s="29"/>
      <c r="B417" s="20" t="s">
        <v>263</v>
      </c>
      <c r="C417" s="12"/>
      <c r="D417" s="217">
        <v>3.0000000000000002E-2</v>
      </c>
      <c r="E417" s="217">
        <v>2.283333333333333E-2</v>
      </c>
      <c r="F417" s="217">
        <v>3.1666666666666669E-2</v>
      </c>
      <c r="G417" s="217">
        <v>2.4999999999999998E-2</v>
      </c>
      <c r="H417" s="217">
        <v>3.8333333333333337E-2</v>
      </c>
      <c r="I417" s="217">
        <v>3.5000000000000003E-2</v>
      </c>
      <c r="J417" s="217">
        <v>2.8333333333333332E-2</v>
      </c>
      <c r="K417" s="217">
        <v>2.6666666666666668E-2</v>
      </c>
      <c r="L417" s="217" t="s">
        <v>637</v>
      </c>
      <c r="M417" s="217">
        <v>4.4999999999999991E-2</v>
      </c>
      <c r="N417" s="217" t="s">
        <v>637</v>
      </c>
      <c r="O417" s="217" t="s">
        <v>637</v>
      </c>
      <c r="P417" s="217" t="s">
        <v>637</v>
      </c>
      <c r="Q417" s="217" t="s">
        <v>637</v>
      </c>
      <c r="R417" s="217">
        <v>2.5000000000000005E-2</v>
      </c>
      <c r="S417" s="217">
        <v>3.8333333333333337E-2</v>
      </c>
      <c r="T417" s="217" t="s">
        <v>637</v>
      </c>
      <c r="U417" s="217">
        <v>4.1166666666666664E-2</v>
      </c>
      <c r="V417" s="217">
        <v>6.7166666666666666E-2</v>
      </c>
      <c r="W417" s="217">
        <v>0.48466666666666663</v>
      </c>
      <c r="X417" s="217" t="s">
        <v>637</v>
      </c>
      <c r="Y417" s="217" t="s">
        <v>637</v>
      </c>
      <c r="Z417" s="212"/>
      <c r="AA417" s="213"/>
      <c r="AB417" s="213"/>
      <c r="AC417" s="213"/>
      <c r="AD417" s="213"/>
      <c r="AE417" s="213"/>
      <c r="AF417" s="213"/>
      <c r="AG417" s="213"/>
      <c r="AH417" s="213"/>
      <c r="AI417" s="213"/>
      <c r="AJ417" s="213"/>
      <c r="AK417" s="213"/>
      <c r="AL417" s="213"/>
      <c r="AM417" s="213"/>
      <c r="AN417" s="213"/>
      <c r="AO417" s="213"/>
      <c r="AP417" s="213"/>
      <c r="AQ417" s="213"/>
      <c r="AR417" s="213"/>
      <c r="AS417" s="213"/>
      <c r="AT417" s="213"/>
      <c r="AU417" s="213"/>
      <c r="AV417" s="213"/>
      <c r="AW417" s="213"/>
      <c r="AX417" s="213"/>
      <c r="AY417" s="213"/>
      <c r="AZ417" s="213"/>
      <c r="BA417" s="213"/>
      <c r="BB417" s="213"/>
      <c r="BC417" s="213"/>
      <c r="BD417" s="213"/>
      <c r="BE417" s="213"/>
      <c r="BF417" s="213"/>
      <c r="BG417" s="213"/>
      <c r="BH417" s="213"/>
      <c r="BI417" s="213"/>
      <c r="BJ417" s="213"/>
      <c r="BK417" s="213"/>
      <c r="BL417" s="213"/>
      <c r="BM417" s="54"/>
    </row>
    <row r="418" spans="1:65">
      <c r="A418" s="29"/>
      <c r="B418" s="3" t="s">
        <v>264</v>
      </c>
      <c r="C418" s="28"/>
      <c r="D418" s="23">
        <v>0.03</v>
      </c>
      <c r="E418" s="23">
        <v>2.1999999999999999E-2</v>
      </c>
      <c r="F418" s="23">
        <v>0.03</v>
      </c>
      <c r="G418" s="23">
        <v>2.5000000000000001E-2</v>
      </c>
      <c r="H418" s="23">
        <v>0.04</v>
      </c>
      <c r="I418" s="23">
        <v>3.5000000000000003E-2</v>
      </c>
      <c r="J418" s="23">
        <v>0.03</v>
      </c>
      <c r="K418" s="23">
        <v>0.03</v>
      </c>
      <c r="L418" s="23" t="s">
        <v>637</v>
      </c>
      <c r="M418" s="23">
        <v>4.4999999999999998E-2</v>
      </c>
      <c r="N418" s="23" t="s">
        <v>637</v>
      </c>
      <c r="O418" s="23" t="s">
        <v>637</v>
      </c>
      <c r="P418" s="23" t="s">
        <v>637</v>
      </c>
      <c r="Q418" s="23" t="s">
        <v>637</v>
      </c>
      <c r="R418" s="23">
        <v>2.5000000000000001E-2</v>
      </c>
      <c r="S418" s="23">
        <v>0.04</v>
      </c>
      <c r="T418" s="23" t="s">
        <v>637</v>
      </c>
      <c r="U418" s="23">
        <v>4.0999999999999995E-2</v>
      </c>
      <c r="V418" s="23">
        <v>6.8000000000000005E-2</v>
      </c>
      <c r="W418" s="23">
        <v>0.49049999999999999</v>
      </c>
      <c r="X418" s="23" t="s">
        <v>637</v>
      </c>
      <c r="Y418" s="23" t="s">
        <v>637</v>
      </c>
      <c r="Z418" s="212"/>
      <c r="AA418" s="213"/>
      <c r="AB418" s="213"/>
      <c r="AC418" s="213"/>
      <c r="AD418" s="213"/>
      <c r="AE418" s="213"/>
      <c r="AF418" s="213"/>
      <c r="AG418" s="213"/>
      <c r="AH418" s="213"/>
      <c r="AI418" s="213"/>
      <c r="AJ418" s="213"/>
      <c r="AK418" s="213"/>
      <c r="AL418" s="213"/>
      <c r="AM418" s="213"/>
      <c r="AN418" s="213"/>
      <c r="AO418" s="213"/>
      <c r="AP418" s="213"/>
      <c r="AQ418" s="213"/>
      <c r="AR418" s="213"/>
      <c r="AS418" s="213"/>
      <c r="AT418" s="213"/>
      <c r="AU418" s="213"/>
      <c r="AV418" s="213"/>
      <c r="AW418" s="213"/>
      <c r="AX418" s="213"/>
      <c r="AY418" s="213"/>
      <c r="AZ418" s="213"/>
      <c r="BA418" s="213"/>
      <c r="BB418" s="213"/>
      <c r="BC418" s="213"/>
      <c r="BD418" s="213"/>
      <c r="BE418" s="213"/>
      <c r="BF418" s="213"/>
      <c r="BG418" s="213"/>
      <c r="BH418" s="213"/>
      <c r="BI418" s="213"/>
      <c r="BJ418" s="213"/>
      <c r="BK418" s="213"/>
      <c r="BL418" s="213"/>
      <c r="BM418" s="54"/>
    </row>
    <row r="419" spans="1:65">
      <c r="A419" s="29"/>
      <c r="B419" s="3" t="s">
        <v>265</v>
      </c>
      <c r="C419" s="28"/>
      <c r="D419" s="23">
        <v>6.3245553203367397E-3</v>
      </c>
      <c r="E419" s="23">
        <v>3.1251666622224591E-3</v>
      </c>
      <c r="F419" s="23">
        <v>7.5277265270908104E-3</v>
      </c>
      <c r="G419" s="23">
        <v>5.477225575051676E-3</v>
      </c>
      <c r="H419" s="23">
        <v>7.5277265270908104E-3</v>
      </c>
      <c r="I419" s="23">
        <v>5.4772255750516622E-3</v>
      </c>
      <c r="J419" s="23">
        <v>7.5277265270908104E-3</v>
      </c>
      <c r="K419" s="23">
        <v>5.1639777949432216E-3</v>
      </c>
      <c r="L419" s="23" t="s">
        <v>637</v>
      </c>
      <c r="M419" s="23">
        <v>1.0488088481701567E-2</v>
      </c>
      <c r="N419" s="23" t="s">
        <v>637</v>
      </c>
      <c r="O419" s="23" t="s">
        <v>637</v>
      </c>
      <c r="P419" s="23" t="s">
        <v>637</v>
      </c>
      <c r="Q419" s="23" t="s">
        <v>637</v>
      </c>
      <c r="R419" s="23">
        <v>5.477225575051637E-3</v>
      </c>
      <c r="S419" s="23">
        <v>4.0824829046386306E-3</v>
      </c>
      <c r="T419" s="23" t="s">
        <v>637</v>
      </c>
      <c r="U419" s="23">
        <v>1.3029453813060098E-2</v>
      </c>
      <c r="V419" s="23">
        <v>2.6394443859772232E-3</v>
      </c>
      <c r="W419" s="23">
        <v>2.2809354806014717E-2</v>
      </c>
      <c r="X419" s="23" t="s">
        <v>637</v>
      </c>
      <c r="Y419" s="23" t="s">
        <v>637</v>
      </c>
      <c r="Z419" s="212"/>
      <c r="AA419" s="213"/>
      <c r="AB419" s="213"/>
      <c r="AC419" s="213"/>
      <c r="AD419" s="213"/>
      <c r="AE419" s="213"/>
      <c r="AF419" s="213"/>
      <c r="AG419" s="213"/>
      <c r="AH419" s="213"/>
      <c r="AI419" s="213"/>
      <c r="AJ419" s="213"/>
      <c r="AK419" s="213"/>
      <c r="AL419" s="213"/>
      <c r="AM419" s="213"/>
      <c r="AN419" s="213"/>
      <c r="AO419" s="213"/>
      <c r="AP419" s="213"/>
      <c r="AQ419" s="213"/>
      <c r="AR419" s="213"/>
      <c r="AS419" s="213"/>
      <c r="AT419" s="213"/>
      <c r="AU419" s="213"/>
      <c r="AV419" s="213"/>
      <c r="AW419" s="213"/>
      <c r="AX419" s="213"/>
      <c r="AY419" s="213"/>
      <c r="AZ419" s="213"/>
      <c r="BA419" s="213"/>
      <c r="BB419" s="213"/>
      <c r="BC419" s="213"/>
      <c r="BD419" s="213"/>
      <c r="BE419" s="213"/>
      <c r="BF419" s="213"/>
      <c r="BG419" s="213"/>
      <c r="BH419" s="213"/>
      <c r="BI419" s="213"/>
      <c r="BJ419" s="213"/>
      <c r="BK419" s="213"/>
      <c r="BL419" s="213"/>
      <c r="BM419" s="54"/>
    </row>
    <row r="420" spans="1:65">
      <c r="A420" s="29"/>
      <c r="B420" s="3" t="s">
        <v>87</v>
      </c>
      <c r="C420" s="28"/>
      <c r="D420" s="13">
        <v>0.21081851067789131</v>
      </c>
      <c r="E420" s="13">
        <v>0.13686861294404931</v>
      </c>
      <c r="F420" s="13">
        <v>0.23771767980286768</v>
      </c>
      <c r="G420" s="13">
        <v>0.21908902300206706</v>
      </c>
      <c r="H420" s="13">
        <v>0.19637547461976027</v>
      </c>
      <c r="I420" s="13">
        <v>0.15649215928719032</v>
      </c>
      <c r="J420" s="13">
        <v>0.26568446566202863</v>
      </c>
      <c r="K420" s="13">
        <v>0.1936491673103708</v>
      </c>
      <c r="L420" s="13" t="s">
        <v>637</v>
      </c>
      <c r="M420" s="13">
        <v>0.23306863292670155</v>
      </c>
      <c r="N420" s="13" t="s">
        <v>637</v>
      </c>
      <c r="O420" s="13" t="s">
        <v>637</v>
      </c>
      <c r="P420" s="13" t="s">
        <v>637</v>
      </c>
      <c r="Q420" s="13" t="s">
        <v>637</v>
      </c>
      <c r="R420" s="13">
        <v>0.21908902300206543</v>
      </c>
      <c r="S420" s="13">
        <v>0.10649955403405122</v>
      </c>
      <c r="T420" s="13" t="s">
        <v>637</v>
      </c>
      <c r="U420" s="13">
        <v>0.31650495092453684</v>
      </c>
      <c r="V420" s="13">
        <v>3.9296938749040541E-2</v>
      </c>
      <c r="W420" s="13">
        <v>4.7061942515848804E-2</v>
      </c>
      <c r="X420" s="13" t="s">
        <v>637</v>
      </c>
      <c r="Y420" s="13" t="s">
        <v>637</v>
      </c>
      <c r="Z420" s="14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53"/>
    </row>
    <row r="421" spans="1:65">
      <c r="A421" s="29"/>
      <c r="B421" s="3" t="s">
        <v>266</v>
      </c>
      <c r="C421" s="28"/>
      <c r="D421" s="13">
        <v>-7.056798623063687E-2</v>
      </c>
      <c r="E421" s="13">
        <v>-0.29259896729776258</v>
      </c>
      <c r="F421" s="13">
        <v>-1.8932874354561147E-2</v>
      </c>
      <c r="G421" s="13">
        <v>-0.22547332185886415</v>
      </c>
      <c r="H421" s="13">
        <v>0.18760757314974175</v>
      </c>
      <c r="I421" s="13">
        <v>8.43373493975903E-2</v>
      </c>
      <c r="J421" s="13">
        <v>-0.1222030981067127</v>
      </c>
      <c r="K421" s="13">
        <v>-0.17383820998278832</v>
      </c>
      <c r="L421" s="13" t="s">
        <v>637</v>
      </c>
      <c r="M421" s="13">
        <v>0.39414802065404442</v>
      </c>
      <c r="N421" s="13" t="s">
        <v>637</v>
      </c>
      <c r="O421" s="13" t="s">
        <v>637</v>
      </c>
      <c r="P421" s="13" t="s">
        <v>637</v>
      </c>
      <c r="Q421" s="13" t="s">
        <v>637</v>
      </c>
      <c r="R421" s="13">
        <v>-0.22547332185886393</v>
      </c>
      <c r="S421" s="13">
        <v>0.18760757314974175</v>
      </c>
      <c r="T421" s="13" t="s">
        <v>637</v>
      </c>
      <c r="U421" s="13">
        <v>0.27538726333907038</v>
      </c>
      <c r="V421" s="13">
        <v>1.080895008605852</v>
      </c>
      <c r="W421" s="13">
        <v>14.01549053356282</v>
      </c>
      <c r="X421" s="13" t="s">
        <v>637</v>
      </c>
      <c r="Y421" s="13" t="s">
        <v>637</v>
      </c>
      <c r="Z421" s="14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53"/>
    </row>
    <row r="422" spans="1:65">
      <c r="A422" s="29"/>
      <c r="B422" s="45" t="s">
        <v>267</v>
      </c>
      <c r="C422" s="46"/>
      <c r="D422" s="44">
        <v>0.42</v>
      </c>
      <c r="E422" s="44">
        <v>0.78</v>
      </c>
      <c r="F422" s="44">
        <v>0.34</v>
      </c>
      <c r="G422" s="44">
        <v>0.67</v>
      </c>
      <c r="H422" s="44">
        <v>0</v>
      </c>
      <c r="I422" s="44">
        <v>0.17</v>
      </c>
      <c r="J422" s="44">
        <v>0.51</v>
      </c>
      <c r="K422" s="44">
        <v>0.59</v>
      </c>
      <c r="L422" s="44">
        <v>23.35</v>
      </c>
      <c r="M422" s="44">
        <v>0.34</v>
      </c>
      <c r="N422" s="44">
        <v>124.49</v>
      </c>
      <c r="O422" s="44">
        <v>0.59</v>
      </c>
      <c r="P422" s="44">
        <v>0.67</v>
      </c>
      <c r="Q422" s="44">
        <v>48.63</v>
      </c>
      <c r="R422" s="44">
        <v>0.67</v>
      </c>
      <c r="S422" s="44">
        <v>0</v>
      </c>
      <c r="T422" s="44">
        <v>124.49</v>
      </c>
      <c r="U422" s="44">
        <v>0.14000000000000001</v>
      </c>
      <c r="V422" s="44">
        <v>1.46</v>
      </c>
      <c r="W422" s="44">
        <v>22.57</v>
      </c>
      <c r="X422" s="44">
        <v>1.69</v>
      </c>
      <c r="Y422" s="44">
        <v>23.35</v>
      </c>
      <c r="Z422" s="14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53"/>
    </row>
    <row r="423" spans="1:65">
      <c r="B423" s="3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BM423" s="53"/>
    </row>
    <row r="424" spans="1:65" ht="15">
      <c r="B424" s="8" t="s">
        <v>515</v>
      </c>
      <c r="BM424" s="27" t="s">
        <v>270</v>
      </c>
    </row>
    <row r="425" spans="1:65" ht="15">
      <c r="A425" s="24" t="s">
        <v>11</v>
      </c>
      <c r="B425" s="18" t="s">
        <v>110</v>
      </c>
      <c r="C425" s="15" t="s">
        <v>111</v>
      </c>
      <c r="D425" s="16" t="s">
        <v>226</v>
      </c>
      <c r="E425" s="17" t="s">
        <v>226</v>
      </c>
      <c r="F425" s="17" t="s">
        <v>226</v>
      </c>
      <c r="G425" s="14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1</v>
      </c>
    </row>
    <row r="426" spans="1:65">
      <c r="A426" s="29"/>
      <c r="B426" s="19" t="s">
        <v>227</v>
      </c>
      <c r="C426" s="9" t="s">
        <v>227</v>
      </c>
      <c r="D426" s="141" t="s">
        <v>237</v>
      </c>
      <c r="E426" s="142" t="s">
        <v>238</v>
      </c>
      <c r="F426" s="142" t="s">
        <v>239</v>
      </c>
      <c r="G426" s="14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 t="s">
        <v>3</v>
      </c>
    </row>
    <row r="427" spans="1:65">
      <c r="A427" s="29"/>
      <c r="B427" s="19"/>
      <c r="C427" s="9"/>
      <c r="D427" s="10" t="s">
        <v>273</v>
      </c>
      <c r="E427" s="11" t="s">
        <v>273</v>
      </c>
      <c r="F427" s="11" t="s">
        <v>273</v>
      </c>
      <c r="G427" s="14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7">
        <v>2</v>
      </c>
    </row>
    <row r="428" spans="1:65">
      <c r="A428" s="29"/>
      <c r="B428" s="19"/>
      <c r="C428" s="9"/>
      <c r="D428" s="25" t="s">
        <v>296</v>
      </c>
      <c r="E428" s="25" t="s">
        <v>296</v>
      </c>
      <c r="F428" s="25" t="s">
        <v>298</v>
      </c>
      <c r="G428" s="14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7">
        <v>2</v>
      </c>
    </row>
    <row r="429" spans="1:65">
      <c r="A429" s="29"/>
      <c r="B429" s="18">
        <v>1</v>
      </c>
      <c r="C429" s="14">
        <v>1</v>
      </c>
      <c r="D429" s="21">
        <v>0.35699999999999998</v>
      </c>
      <c r="E429" s="21">
        <v>0.31709999999999999</v>
      </c>
      <c r="F429" s="21">
        <v>0.36893404495049997</v>
      </c>
      <c r="G429" s="14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7">
        <v>1</v>
      </c>
    </row>
    <row r="430" spans="1:65">
      <c r="A430" s="29"/>
      <c r="B430" s="19">
        <v>1</v>
      </c>
      <c r="C430" s="9">
        <v>2</v>
      </c>
      <c r="D430" s="11">
        <v>0.34599999999999997</v>
      </c>
      <c r="E430" s="11">
        <v>0.30180000000000001</v>
      </c>
      <c r="F430" s="11">
        <v>0.38934838865151705</v>
      </c>
      <c r="G430" s="14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7">
        <v>10</v>
      </c>
    </row>
    <row r="431" spans="1:65">
      <c r="A431" s="29"/>
      <c r="B431" s="19">
        <v>1</v>
      </c>
      <c r="C431" s="9">
        <v>3</v>
      </c>
      <c r="D431" s="11">
        <v>0.35299999999999998</v>
      </c>
      <c r="E431" s="11">
        <v>0.29580000000000001</v>
      </c>
      <c r="F431" s="11">
        <v>0.36652525130463243</v>
      </c>
      <c r="G431" s="14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27">
        <v>16</v>
      </c>
    </row>
    <row r="432" spans="1:65">
      <c r="A432" s="29"/>
      <c r="B432" s="19">
        <v>1</v>
      </c>
      <c r="C432" s="9">
        <v>4</v>
      </c>
      <c r="D432" s="11">
        <v>0.35699999999999998</v>
      </c>
      <c r="E432" s="11">
        <v>0.29220000000000002</v>
      </c>
      <c r="F432" s="11">
        <v>0.39183371162938735</v>
      </c>
      <c r="G432" s="14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27">
        <v>0.34426905122378398</v>
      </c>
    </row>
    <row r="433" spans="1:65">
      <c r="A433" s="29"/>
      <c r="B433" s="19">
        <v>1</v>
      </c>
      <c r="C433" s="9">
        <v>5</v>
      </c>
      <c r="D433" s="11">
        <v>0.35099999999999998</v>
      </c>
      <c r="E433" s="11">
        <v>0.29759999999999998</v>
      </c>
      <c r="F433" s="11">
        <v>0.37117602435888014</v>
      </c>
      <c r="G433" s="14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27">
        <v>16</v>
      </c>
    </row>
    <row r="434" spans="1:65">
      <c r="A434" s="29"/>
      <c r="B434" s="19">
        <v>1</v>
      </c>
      <c r="C434" s="9">
        <v>6</v>
      </c>
      <c r="D434" s="11">
        <v>0.34799999999999998</v>
      </c>
      <c r="E434" s="11">
        <v>0.31879999999999997</v>
      </c>
      <c r="F434" s="11">
        <v>0.37372550113318553</v>
      </c>
      <c r="G434" s="14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53"/>
    </row>
    <row r="435" spans="1:65">
      <c r="A435" s="29"/>
      <c r="B435" s="20" t="s">
        <v>263</v>
      </c>
      <c r="C435" s="12"/>
      <c r="D435" s="22">
        <v>0.35200000000000004</v>
      </c>
      <c r="E435" s="22">
        <v>0.30388333333333334</v>
      </c>
      <c r="F435" s="22">
        <v>0.37692382033801713</v>
      </c>
      <c r="G435" s="14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3"/>
    </row>
    <row r="436" spans="1:65">
      <c r="A436" s="29"/>
      <c r="B436" s="3" t="s">
        <v>264</v>
      </c>
      <c r="C436" s="28"/>
      <c r="D436" s="11">
        <v>0.35199999999999998</v>
      </c>
      <c r="E436" s="11">
        <v>0.29969999999999997</v>
      </c>
      <c r="F436" s="11">
        <v>0.37245076274603284</v>
      </c>
      <c r="G436" s="14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3"/>
    </row>
    <row r="437" spans="1:65">
      <c r="A437" s="29"/>
      <c r="B437" s="3" t="s">
        <v>265</v>
      </c>
      <c r="C437" s="28"/>
      <c r="D437" s="23">
        <v>4.5607017003965562E-3</v>
      </c>
      <c r="E437" s="23">
        <v>1.1338856497313404E-2</v>
      </c>
      <c r="F437" s="23">
        <v>1.0880330042201146E-2</v>
      </c>
      <c r="G437" s="14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3"/>
    </row>
    <row r="438" spans="1:65">
      <c r="A438" s="29"/>
      <c r="B438" s="3" t="s">
        <v>87</v>
      </c>
      <c r="C438" s="28"/>
      <c r="D438" s="13">
        <v>1.2956538921581124E-2</v>
      </c>
      <c r="E438" s="13">
        <v>3.7313189811813974E-2</v>
      </c>
      <c r="F438" s="13">
        <v>2.8866124811225517E-2</v>
      </c>
      <c r="G438" s="14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53"/>
    </row>
    <row r="439" spans="1:65">
      <c r="A439" s="29"/>
      <c r="B439" s="3" t="s">
        <v>266</v>
      </c>
      <c r="C439" s="28"/>
      <c r="D439" s="13">
        <v>2.2456124791742305E-2</v>
      </c>
      <c r="E439" s="13">
        <v>-0.11730859264546223</v>
      </c>
      <c r="F439" s="13">
        <v>9.4852467853715705E-2</v>
      </c>
      <c r="G439" s="14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53"/>
    </row>
    <row r="440" spans="1:65">
      <c r="A440" s="29"/>
      <c r="B440" s="45" t="s">
        <v>267</v>
      </c>
      <c r="C440" s="46"/>
      <c r="D440" s="44">
        <v>0</v>
      </c>
      <c r="E440" s="44">
        <v>1.3</v>
      </c>
      <c r="F440" s="44">
        <v>0.67</v>
      </c>
      <c r="G440" s="14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53"/>
    </row>
    <row r="441" spans="1:65">
      <c r="B441" s="30"/>
      <c r="C441" s="20"/>
      <c r="D441" s="20"/>
      <c r="E441" s="20"/>
      <c r="F441" s="20"/>
      <c r="BM441" s="53"/>
    </row>
    <row r="442" spans="1:65" ht="15">
      <c r="B442" s="8" t="s">
        <v>516</v>
      </c>
      <c r="BM442" s="27" t="s">
        <v>67</v>
      </c>
    </row>
    <row r="443" spans="1:65" ht="15">
      <c r="A443" s="24" t="s">
        <v>14</v>
      </c>
      <c r="B443" s="18" t="s">
        <v>110</v>
      </c>
      <c r="C443" s="15" t="s">
        <v>111</v>
      </c>
      <c r="D443" s="16" t="s">
        <v>226</v>
      </c>
      <c r="E443" s="17" t="s">
        <v>226</v>
      </c>
      <c r="F443" s="17" t="s">
        <v>226</v>
      </c>
      <c r="G443" s="17" t="s">
        <v>226</v>
      </c>
      <c r="H443" s="17" t="s">
        <v>226</v>
      </c>
      <c r="I443" s="17" t="s">
        <v>226</v>
      </c>
      <c r="J443" s="17" t="s">
        <v>226</v>
      </c>
      <c r="K443" s="17" t="s">
        <v>226</v>
      </c>
      <c r="L443" s="17" t="s">
        <v>226</v>
      </c>
      <c r="M443" s="17" t="s">
        <v>226</v>
      </c>
      <c r="N443" s="17" t="s">
        <v>226</v>
      </c>
      <c r="O443" s="17" t="s">
        <v>226</v>
      </c>
      <c r="P443" s="17" t="s">
        <v>226</v>
      </c>
      <c r="Q443" s="17" t="s">
        <v>226</v>
      </c>
      <c r="R443" s="17" t="s">
        <v>226</v>
      </c>
      <c r="S443" s="17" t="s">
        <v>226</v>
      </c>
      <c r="T443" s="14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>
        <v>1</v>
      </c>
    </row>
    <row r="444" spans="1:65">
      <c r="A444" s="29"/>
      <c r="B444" s="19" t="s">
        <v>227</v>
      </c>
      <c r="C444" s="9" t="s">
        <v>227</v>
      </c>
      <c r="D444" s="141" t="s">
        <v>229</v>
      </c>
      <c r="E444" s="142" t="s">
        <v>233</v>
      </c>
      <c r="F444" s="142" t="s">
        <v>234</v>
      </c>
      <c r="G444" s="142" t="s">
        <v>235</v>
      </c>
      <c r="H444" s="142" t="s">
        <v>236</v>
      </c>
      <c r="I444" s="142" t="s">
        <v>237</v>
      </c>
      <c r="J444" s="142" t="s">
        <v>240</v>
      </c>
      <c r="K444" s="142" t="s">
        <v>241</v>
      </c>
      <c r="L444" s="142" t="s">
        <v>245</v>
      </c>
      <c r="M444" s="142" t="s">
        <v>246</v>
      </c>
      <c r="N444" s="142" t="s">
        <v>247</v>
      </c>
      <c r="O444" s="142" t="s">
        <v>271</v>
      </c>
      <c r="P444" s="142" t="s">
        <v>248</v>
      </c>
      <c r="Q444" s="142" t="s">
        <v>249</v>
      </c>
      <c r="R444" s="142" t="s">
        <v>254</v>
      </c>
      <c r="S444" s="142" t="s">
        <v>255</v>
      </c>
      <c r="T444" s="14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 t="s">
        <v>3</v>
      </c>
    </row>
    <row r="445" spans="1:65">
      <c r="A445" s="29"/>
      <c r="B445" s="19"/>
      <c r="C445" s="9"/>
      <c r="D445" s="10" t="s">
        <v>274</v>
      </c>
      <c r="E445" s="11" t="s">
        <v>273</v>
      </c>
      <c r="F445" s="11" t="s">
        <v>273</v>
      </c>
      <c r="G445" s="11" t="s">
        <v>273</v>
      </c>
      <c r="H445" s="11" t="s">
        <v>273</v>
      </c>
      <c r="I445" s="11" t="s">
        <v>273</v>
      </c>
      <c r="J445" s="11" t="s">
        <v>274</v>
      </c>
      <c r="K445" s="11" t="s">
        <v>274</v>
      </c>
      <c r="L445" s="11" t="s">
        <v>274</v>
      </c>
      <c r="M445" s="11" t="s">
        <v>274</v>
      </c>
      <c r="N445" s="11" t="s">
        <v>273</v>
      </c>
      <c r="O445" s="11" t="s">
        <v>273</v>
      </c>
      <c r="P445" s="11" t="s">
        <v>273</v>
      </c>
      <c r="Q445" s="11" t="s">
        <v>294</v>
      </c>
      <c r="R445" s="11" t="s">
        <v>274</v>
      </c>
      <c r="S445" s="11" t="s">
        <v>274</v>
      </c>
      <c r="T445" s="14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7">
        <v>2</v>
      </c>
    </row>
    <row r="446" spans="1:65">
      <c r="A446" s="29"/>
      <c r="B446" s="19"/>
      <c r="C446" s="9"/>
      <c r="D446" s="25" t="s">
        <v>295</v>
      </c>
      <c r="E446" s="25" t="s">
        <v>296</v>
      </c>
      <c r="F446" s="25" t="s">
        <v>296</v>
      </c>
      <c r="G446" s="25" t="s">
        <v>296</v>
      </c>
      <c r="H446" s="25" t="s">
        <v>296</v>
      </c>
      <c r="I446" s="25" t="s">
        <v>296</v>
      </c>
      <c r="J446" s="25" t="s">
        <v>296</v>
      </c>
      <c r="K446" s="25" t="s">
        <v>296</v>
      </c>
      <c r="L446" s="25" t="s">
        <v>297</v>
      </c>
      <c r="M446" s="25" t="s">
        <v>295</v>
      </c>
      <c r="N446" s="25" t="s">
        <v>298</v>
      </c>
      <c r="O446" s="25" t="s">
        <v>296</v>
      </c>
      <c r="P446" s="25" t="s">
        <v>296</v>
      </c>
      <c r="Q446" s="25" t="s">
        <v>296</v>
      </c>
      <c r="R446" s="25" t="s">
        <v>297</v>
      </c>
      <c r="S446" s="25" t="s">
        <v>297</v>
      </c>
      <c r="T446" s="14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7">
        <v>3</v>
      </c>
    </row>
    <row r="447" spans="1:65">
      <c r="A447" s="29"/>
      <c r="B447" s="18">
        <v>1</v>
      </c>
      <c r="C447" s="14">
        <v>1</v>
      </c>
      <c r="D447" s="21">
        <v>0.31</v>
      </c>
      <c r="E447" s="21">
        <v>0.317</v>
      </c>
      <c r="F447" s="21">
        <v>0.32600000000000001</v>
      </c>
      <c r="G447" s="21">
        <v>0.34</v>
      </c>
      <c r="H447" s="21">
        <v>0.316</v>
      </c>
      <c r="I447" s="21">
        <v>0.31</v>
      </c>
      <c r="J447" s="137">
        <v>0.28499999999999998</v>
      </c>
      <c r="K447" s="137" t="s">
        <v>105</v>
      </c>
      <c r="L447" s="21">
        <v>0.34</v>
      </c>
      <c r="M447" s="21">
        <v>0.32277697794217314</v>
      </c>
      <c r="N447" s="21">
        <v>0.307</v>
      </c>
      <c r="O447" s="21">
        <v>0.32800000000000001</v>
      </c>
      <c r="P447" s="21">
        <v>0.3</v>
      </c>
      <c r="Q447" s="137" t="s">
        <v>104</v>
      </c>
      <c r="R447" s="21">
        <v>0.31</v>
      </c>
      <c r="S447" s="21">
        <v>0.32</v>
      </c>
      <c r="T447" s="14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7">
        <v>1</v>
      </c>
    </row>
    <row r="448" spans="1:65">
      <c r="A448" s="29"/>
      <c r="B448" s="19">
        <v>1</v>
      </c>
      <c r="C448" s="9">
        <v>2</v>
      </c>
      <c r="D448" s="11">
        <v>0.32</v>
      </c>
      <c r="E448" s="11">
        <v>0.32900000000000001</v>
      </c>
      <c r="F448" s="11">
        <v>0.33600000000000002</v>
      </c>
      <c r="G448" s="11">
        <v>0.33300000000000002</v>
      </c>
      <c r="H448" s="11">
        <v>0.32700000000000001</v>
      </c>
      <c r="I448" s="11">
        <v>0.28999999999999998</v>
      </c>
      <c r="J448" s="138">
        <v>0.32600000000000001</v>
      </c>
      <c r="K448" s="138" t="s">
        <v>105</v>
      </c>
      <c r="L448" s="11">
        <v>0.35</v>
      </c>
      <c r="M448" s="11">
        <v>0.31423731263880395</v>
      </c>
      <c r="N448" s="11">
        <v>0.32500000000000001</v>
      </c>
      <c r="O448" s="11">
        <v>0.313</v>
      </c>
      <c r="P448" s="11">
        <v>0.30399999999999999</v>
      </c>
      <c r="Q448" s="138" t="s">
        <v>104</v>
      </c>
      <c r="R448" s="11">
        <v>0.31</v>
      </c>
      <c r="S448" s="11">
        <v>0.33</v>
      </c>
      <c r="T448" s="14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7">
        <v>27</v>
      </c>
    </row>
    <row r="449" spans="1:65">
      <c r="A449" s="29"/>
      <c r="B449" s="19">
        <v>1</v>
      </c>
      <c r="C449" s="9">
        <v>3</v>
      </c>
      <c r="D449" s="11">
        <v>0.32</v>
      </c>
      <c r="E449" s="11">
        <v>0.32700000000000001</v>
      </c>
      <c r="F449" s="11">
        <v>0.35699999999999998</v>
      </c>
      <c r="G449" s="11">
        <v>0.34300000000000003</v>
      </c>
      <c r="H449" s="11">
        <v>0.32200000000000001</v>
      </c>
      <c r="I449" s="11">
        <v>0.31</v>
      </c>
      <c r="J449" s="138">
        <v>0.22900000000000001</v>
      </c>
      <c r="K449" s="138" t="s">
        <v>105</v>
      </c>
      <c r="L449" s="11">
        <v>0.35</v>
      </c>
      <c r="M449" s="11">
        <v>0.30128211622117018</v>
      </c>
      <c r="N449" s="11">
        <v>0.317</v>
      </c>
      <c r="O449" s="11">
        <v>0.30499999999999999</v>
      </c>
      <c r="P449" s="11">
        <v>0.30199999999999999</v>
      </c>
      <c r="Q449" s="138" t="s">
        <v>104</v>
      </c>
      <c r="R449" s="11">
        <v>0.32</v>
      </c>
      <c r="S449" s="11">
        <v>0.33</v>
      </c>
      <c r="T449" s="14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27">
        <v>16</v>
      </c>
    </row>
    <row r="450" spans="1:65">
      <c r="A450" s="29"/>
      <c r="B450" s="19">
        <v>1</v>
      </c>
      <c r="C450" s="9">
        <v>4</v>
      </c>
      <c r="D450" s="11">
        <v>0.32</v>
      </c>
      <c r="E450" s="11">
        <v>0.32300000000000001</v>
      </c>
      <c r="F450" s="11">
        <v>0.36799999999999999</v>
      </c>
      <c r="G450" s="11">
        <v>0.33400000000000002</v>
      </c>
      <c r="H450" s="11">
        <v>0.315</v>
      </c>
      <c r="I450" s="11">
        <v>0.31</v>
      </c>
      <c r="J450" s="138">
        <v>0.25</v>
      </c>
      <c r="K450" s="138" t="s">
        <v>105</v>
      </c>
      <c r="L450" s="11">
        <v>0.34</v>
      </c>
      <c r="M450" s="11">
        <v>0.31286854587995105</v>
      </c>
      <c r="N450" s="11">
        <v>0.33200000000000002</v>
      </c>
      <c r="O450" s="11">
        <v>0.312</v>
      </c>
      <c r="P450" s="11">
        <v>0.31</v>
      </c>
      <c r="Q450" s="138" t="s">
        <v>104</v>
      </c>
      <c r="R450" s="11">
        <v>0.32</v>
      </c>
      <c r="S450" s="11">
        <v>0.33</v>
      </c>
      <c r="T450" s="14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7">
        <v>0.3233404136156095</v>
      </c>
    </row>
    <row r="451" spans="1:65">
      <c r="A451" s="29"/>
      <c r="B451" s="19">
        <v>1</v>
      </c>
      <c r="C451" s="9">
        <v>5</v>
      </c>
      <c r="D451" s="11">
        <v>0.33</v>
      </c>
      <c r="E451" s="11">
        <v>0.33100000000000002</v>
      </c>
      <c r="F451" s="11">
        <v>0.33900000000000002</v>
      </c>
      <c r="G451" s="11">
        <v>0.33200000000000002</v>
      </c>
      <c r="H451" s="11">
        <v>0.34</v>
      </c>
      <c r="I451" s="11">
        <v>0.3</v>
      </c>
      <c r="J451" s="138">
        <v>0.27300000000000002</v>
      </c>
      <c r="K451" s="138" t="s">
        <v>105</v>
      </c>
      <c r="L451" s="11">
        <v>0.36</v>
      </c>
      <c r="M451" s="11">
        <v>0.30707581385366217</v>
      </c>
      <c r="N451" s="11">
        <v>0.317</v>
      </c>
      <c r="O451" s="11">
        <v>0.315</v>
      </c>
      <c r="P451" s="11">
        <v>0.29599999999999999</v>
      </c>
      <c r="Q451" s="138" t="s">
        <v>104</v>
      </c>
      <c r="R451" s="11">
        <v>0.31</v>
      </c>
      <c r="S451" s="11">
        <v>0.33</v>
      </c>
      <c r="T451" s="14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7">
        <v>90</v>
      </c>
    </row>
    <row r="452" spans="1:65">
      <c r="A452" s="29"/>
      <c r="B452" s="19">
        <v>1</v>
      </c>
      <c r="C452" s="9">
        <v>6</v>
      </c>
      <c r="D452" s="11">
        <v>0.33</v>
      </c>
      <c r="E452" s="139">
        <v>0.28799999999999998</v>
      </c>
      <c r="F452" s="11">
        <v>0.33600000000000002</v>
      </c>
      <c r="G452" s="11">
        <v>0.32600000000000001</v>
      </c>
      <c r="H452" s="11">
        <v>0.34799999999999998</v>
      </c>
      <c r="I452" s="11">
        <v>0.31</v>
      </c>
      <c r="J452" s="138">
        <v>0.29199999999999998</v>
      </c>
      <c r="K452" s="138" t="s">
        <v>105</v>
      </c>
      <c r="L452" s="11">
        <v>0.34</v>
      </c>
      <c r="M452" s="11">
        <v>0.31691149548177738</v>
      </c>
      <c r="N452" s="11">
        <v>0.33100000000000002</v>
      </c>
      <c r="O452" s="11">
        <v>0.32700000000000001</v>
      </c>
      <c r="P452" s="11">
        <v>0.314</v>
      </c>
      <c r="Q452" s="138" t="s">
        <v>104</v>
      </c>
      <c r="R452" s="11">
        <v>0.32</v>
      </c>
      <c r="S452" s="11">
        <v>0.33</v>
      </c>
      <c r="T452" s="14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53"/>
    </row>
    <row r="453" spans="1:65">
      <c r="A453" s="29"/>
      <c r="B453" s="20" t="s">
        <v>263</v>
      </c>
      <c r="C453" s="12"/>
      <c r="D453" s="22">
        <v>0.32166666666666671</v>
      </c>
      <c r="E453" s="22">
        <v>0.31916666666666665</v>
      </c>
      <c r="F453" s="22">
        <v>0.34366666666666662</v>
      </c>
      <c r="G453" s="22">
        <v>0.33466666666666667</v>
      </c>
      <c r="H453" s="22">
        <v>0.32800000000000001</v>
      </c>
      <c r="I453" s="22">
        <v>0.30499999999999999</v>
      </c>
      <c r="J453" s="22">
        <v>0.27583333333333332</v>
      </c>
      <c r="K453" s="22" t="s">
        <v>637</v>
      </c>
      <c r="L453" s="22">
        <v>0.34666666666666668</v>
      </c>
      <c r="M453" s="22">
        <v>0.31252537700292299</v>
      </c>
      <c r="N453" s="22">
        <v>0.32150000000000001</v>
      </c>
      <c r="O453" s="22">
        <v>0.31666666666666665</v>
      </c>
      <c r="P453" s="22">
        <v>0.30433333333333334</v>
      </c>
      <c r="Q453" s="22" t="s">
        <v>637</v>
      </c>
      <c r="R453" s="22">
        <v>0.315</v>
      </c>
      <c r="S453" s="22">
        <v>0.32833333333333337</v>
      </c>
      <c r="T453" s="14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3"/>
    </row>
    <row r="454" spans="1:65">
      <c r="A454" s="29"/>
      <c r="B454" s="3" t="s">
        <v>264</v>
      </c>
      <c r="C454" s="28"/>
      <c r="D454" s="11">
        <v>0.32</v>
      </c>
      <c r="E454" s="11">
        <v>0.32500000000000001</v>
      </c>
      <c r="F454" s="11">
        <v>0.33750000000000002</v>
      </c>
      <c r="G454" s="11">
        <v>0.33350000000000002</v>
      </c>
      <c r="H454" s="11">
        <v>0.32450000000000001</v>
      </c>
      <c r="I454" s="11">
        <v>0.31</v>
      </c>
      <c r="J454" s="11">
        <v>0.27900000000000003</v>
      </c>
      <c r="K454" s="11" t="s">
        <v>637</v>
      </c>
      <c r="L454" s="11">
        <v>0.34499999999999997</v>
      </c>
      <c r="M454" s="11">
        <v>0.3135529292593775</v>
      </c>
      <c r="N454" s="11">
        <v>0.32100000000000001</v>
      </c>
      <c r="O454" s="11">
        <v>0.314</v>
      </c>
      <c r="P454" s="11">
        <v>0.30299999999999999</v>
      </c>
      <c r="Q454" s="11" t="s">
        <v>637</v>
      </c>
      <c r="R454" s="11">
        <v>0.315</v>
      </c>
      <c r="S454" s="11">
        <v>0.33</v>
      </c>
      <c r="T454" s="14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3"/>
    </row>
    <row r="455" spans="1:65">
      <c r="A455" s="29"/>
      <c r="B455" s="3" t="s">
        <v>265</v>
      </c>
      <c r="C455" s="28"/>
      <c r="D455" s="23">
        <v>7.5277265270908165E-3</v>
      </c>
      <c r="E455" s="23">
        <v>1.6055113411828241E-2</v>
      </c>
      <c r="F455" s="23">
        <v>1.5629032812898763E-2</v>
      </c>
      <c r="G455" s="23">
        <v>6.0553007081949892E-3</v>
      </c>
      <c r="H455" s="23">
        <v>1.3371611720357418E-2</v>
      </c>
      <c r="I455" s="23">
        <v>8.3666002653407633E-3</v>
      </c>
      <c r="J455" s="23">
        <v>3.3855083320923303E-2</v>
      </c>
      <c r="K455" s="23" t="s">
        <v>637</v>
      </c>
      <c r="L455" s="23">
        <v>8.1649658092772404E-3</v>
      </c>
      <c r="M455" s="23">
        <v>7.5298140369072135E-3</v>
      </c>
      <c r="N455" s="23">
        <v>9.6280839215287361E-3</v>
      </c>
      <c r="O455" s="23">
        <v>9.0480200412392329E-3</v>
      </c>
      <c r="P455" s="23">
        <v>6.6231915770772285E-3</v>
      </c>
      <c r="Q455" s="23" t="s">
        <v>637</v>
      </c>
      <c r="R455" s="23">
        <v>5.4772255750516656E-3</v>
      </c>
      <c r="S455" s="23">
        <v>4.0824829046386332E-3</v>
      </c>
      <c r="T455" s="212"/>
      <c r="U455" s="213"/>
      <c r="V455" s="213"/>
      <c r="W455" s="213"/>
      <c r="X455" s="213"/>
      <c r="Y455" s="213"/>
      <c r="Z455" s="213"/>
      <c r="AA455" s="213"/>
      <c r="AB455" s="213"/>
      <c r="AC455" s="213"/>
      <c r="AD455" s="213"/>
      <c r="AE455" s="213"/>
      <c r="AF455" s="213"/>
      <c r="AG455" s="213"/>
      <c r="AH455" s="213"/>
      <c r="AI455" s="213"/>
      <c r="AJ455" s="213"/>
      <c r="AK455" s="213"/>
      <c r="AL455" s="213"/>
      <c r="AM455" s="213"/>
      <c r="AN455" s="213"/>
      <c r="AO455" s="213"/>
      <c r="AP455" s="213"/>
      <c r="AQ455" s="213"/>
      <c r="AR455" s="213"/>
      <c r="AS455" s="213"/>
      <c r="AT455" s="213"/>
      <c r="AU455" s="213"/>
      <c r="AV455" s="213"/>
      <c r="AW455" s="213"/>
      <c r="AX455" s="213"/>
      <c r="AY455" s="213"/>
      <c r="AZ455" s="213"/>
      <c r="BA455" s="213"/>
      <c r="BB455" s="213"/>
      <c r="BC455" s="213"/>
      <c r="BD455" s="213"/>
      <c r="BE455" s="213"/>
      <c r="BF455" s="213"/>
      <c r="BG455" s="213"/>
      <c r="BH455" s="213"/>
      <c r="BI455" s="213"/>
      <c r="BJ455" s="213"/>
      <c r="BK455" s="213"/>
      <c r="BL455" s="213"/>
      <c r="BM455" s="54"/>
    </row>
    <row r="456" spans="1:65">
      <c r="A456" s="29"/>
      <c r="B456" s="3" t="s">
        <v>87</v>
      </c>
      <c r="C456" s="28"/>
      <c r="D456" s="13">
        <v>2.340225863344295E-2</v>
      </c>
      <c r="E456" s="13">
        <v>5.0303227399984045E-2</v>
      </c>
      <c r="F456" s="13">
        <v>4.54773020743902E-2</v>
      </c>
      <c r="G456" s="13">
        <v>1.8093528012534828E-2</v>
      </c>
      <c r="H456" s="13">
        <v>4.0767108903528713E-2</v>
      </c>
      <c r="I456" s="13">
        <v>2.7431476279805782E-2</v>
      </c>
      <c r="J456" s="13">
        <v>0.12273746219065851</v>
      </c>
      <c r="K456" s="13" t="s">
        <v>637</v>
      </c>
      <c r="L456" s="13">
        <v>2.355278598829973E-2</v>
      </c>
      <c r="M456" s="13">
        <v>2.4093448375671549E-2</v>
      </c>
      <c r="N456" s="13">
        <v>2.9947383892779893E-2</v>
      </c>
      <c r="O456" s="13">
        <v>2.8572694867071265E-2</v>
      </c>
      <c r="P456" s="13">
        <v>2.1762951512849599E-2</v>
      </c>
      <c r="Q456" s="13" t="s">
        <v>637</v>
      </c>
      <c r="R456" s="13">
        <v>1.7388017698576716E-2</v>
      </c>
      <c r="S456" s="13">
        <v>1.2433958085193805E-2</v>
      </c>
      <c r="T456" s="14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53"/>
    </row>
    <row r="457" spans="1:65">
      <c r="A457" s="29"/>
      <c r="B457" s="3" t="s">
        <v>266</v>
      </c>
      <c r="C457" s="28"/>
      <c r="D457" s="13">
        <v>-5.1764236033067235E-3</v>
      </c>
      <c r="E457" s="13">
        <v>-1.2908213057167162E-2</v>
      </c>
      <c r="F457" s="13">
        <v>6.2863323590663711E-2</v>
      </c>
      <c r="G457" s="13">
        <v>3.5028881556766756E-2</v>
      </c>
      <c r="H457" s="13">
        <v>1.4410776346472698E-2</v>
      </c>
      <c r="I457" s="13">
        <v>-5.6721686629042201E-2</v>
      </c>
      <c r="J457" s="13">
        <v>-0.1469258969240792</v>
      </c>
      <c r="K457" s="13" t="s">
        <v>637</v>
      </c>
      <c r="L457" s="13">
        <v>7.2141470935296326E-2</v>
      </c>
      <c r="M457" s="13">
        <v>-3.3447834410033073E-2</v>
      </c>
      <c r="N457" s="13">
        <v>-5.6918762335641526E-3</v>
      </c>
      <c r="O457" s="13">
        <v>-2.0640002511027489E-2</v>
      </c>
      <c r="P457" s="13">
        <v>-5.8783497150071584E-2</v>
      </c>
      <c r="Q457" s="13" t="s">
        <v>637</v>
      </c>
      <c r="R457" s="13">
        <v>-2.5794528813601003E-2</v>
      </c>
      <c r="S457" s="13">
        <v>1.5441681606987334E-2</v>
      </c>
      <c r="T457" s="14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53"/>
    </row>
    <row r="458" spans="1:65">
      <c r="A458" s="29"/>
      <c r="B458" s="45" t="s">
        <v>267</v>
      </c>
      <c r="C458" s="46"/>
      <c r="D458" s="44">
        <v>0.08</v>
      </c>
      <c r="E458" s="44">
        <v>7.0000000000000007E-2</v>
      </c>
      <c r="F458" s="44">
        <v>1.41</v>
      </c>
      <c r="G458" s="44">
        <v>0.87</v>
      </c>
      <c r="H458" s="44">
        <v>0.46</v>
      </c>
      <c r="I458" s="44">
        <v>0.93</v>
      </c>
      <c r="J458" s="44">
        <v>2.69</v>
      </c>
      <c r="K458" s="44">
        <v>16.32</v>
      </c>
      <c r="L458" s="44">
        <v>1.59</v>
      </c>
      <c r="M458" s="44">
        <v>0.47</v>
      </c>
      <c r="N458" s="44">
        <v>7.0000000000000007E-2</v>
      </c>
      <c r="O458" s="44">
        <v>0.22</v>
      </c>
      <c r="P458" s="44">
        <v>0.97</v>
      </c>
      <c r="Q458" s="44">
        <v>131.62</v>
      </c>
      <c r="R458" s="44">
        <v>0.32</v>
      </c>
      <c r="S458" s="44">
        <v>0.48</v>
      </c>
      <c r="T458" s="14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53"/>
    </row>
    <row r="459" spans="1:65">
      <c r="B459" s="3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BM459" s="53"/>
    </row>
    <row r="460" spans="1:65" ht="15">
      <c r="B460" s="8" t="s">
        <v>517</v>
      </c>
      <c r="BM460" s="27" t="s">
        <v>67</v>
      </c>
    </row>
    <row r="461" spans="1:65" ht="15">
      <c r="A461" s="24" t="s">
        <v>54</v>
      </c>
      <c r="B461" s="18" t="s">
        <v>110</v>
      </c>
      <c r="C461" s="15" t="s">
        <v>111</v>
      </c>
      <c r="D461" s="16" t="s">
        <v>226</v>
      </c>
      <c r="E461" s="17" t="s">
        <v>226</v>
      </c>
      <c r="F461" s="17" t="s">
        <v>226</v>
      </c>
      <c r="G461" s="17" t="s">
        <v>226</v>
      </c>
      <c r="H461" s="17" t="s">
        <v>226</v>
      </c>
      <c r="I461" s="17" t="s">
        <v>226</v>
      </c>
      <c r="J461" s="17" t="s">
        <v>226</v>
      </c>
      <c r="K461" s="17" t="s">
        <v>226</v>
      </c>
      <c r="L461" s="17" t="s">
        <v>226</v>
      </c>
      <c r="M461" s="17" t="s">
        <v>226</v>
      </c>
      <c r="N461" s="17" t="s">
        <v>226</v>
      </c>
      <c r="O461" s="17" t="s">
        <v>226</v>
      </c>
      <c r="P461" s="17" t="s">
        <v>226</v>
      </c>
      <c r="Q461" s="17" t="s">
        <v>226</v>
      </c>
      <c r="R461" s="17" t="s">
        <v>226</v>
      </c>
      <c r="S461" s="17" t="s">
        <v>226</v>
      </c>
      <c r="T461" s="17" t="s">
        <v>226</v>
      </c>
      <c r="U461" s="17" t="s">
        <v>226</v>
      </c>
      <c r="V461" s="17" t="s">
        <v>226</v>
      </c>
      <c r="W461" s="17" t="s">
        <v>226</v>
      </c>
      <c r="X461" s="17" t="s">
        <v>226</v>
      </c>
      <c r="Y461" s="17" t="s">
        <v>226</v>
      </c>
      <c r="Z461" s="17" t="s">
        <v>226</v>
      </c>
      <c r="AA461" s="17" t="s">
        <v>226</v>
      </c>
      <c r="AB461" s="17" t="s">
        <v>226</v>
      </c>
      <c r="AC461" s="17" t="s">
        <v>226</v>
      </c>
      <c r="AD461" s="14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7">
        <v>1</v>
      </c>
    </row>
    <row r="462" spans="1:65">
      <c r="A462" s="29"/>
      <c r="B462" s="19" t="s">
        <v>227</v>
      </c>
      <c r="C462" s="9" t="s">
        <v>227</v>
      </c>
      <c r="D462" s="141" t="s">
        <v>229</v>
      </c>
      <c r="E462" s="142" t="s">
        <v>230</v>
      </c>
      <c r="F462" s="142" t="s">
        <v>231</v>
      </c>
      <c r="G462" s="142" t="s">
        <v>232</v>
      </c>
      <c r="H462" s="142" t="s">
        <v>233</v>
      </c>
      <c r="I462" s="142" t="s">
        <v>234</v>
      </c>
      <c r="J462" s="142" t="s">
        <v>235</v>
      </c>
      <c r="K462" s="142" t="s">
        <v>236</v>
      </c>
      <c r="L462" s="142" t="s">
        <v>237</v>
      </c>
      <c r="M462" s="142" t="s">
        <v>238</v>
      </c>
      <c r="N462" s="142" t="s">
        <v>239</v>
      </c>
      <c r="O462" s="142" t="s">
        <v>240</v>
      </c>
      <c r="P462" s="142" t="s">
        <v>241</v>
      </c>
      <c r="Q462" s="142" t="s">
        <v>242</v>
      </c>
      <c r="R462" s="142" t="s">
        <v>244</v>
      </c>
      <c r="S462" s="142" t="s">
        <v>245</v>
      </c>
      <c r="T462" s="142" t="s">
        <v>246</v>
      </c>
      <c r="U462" s="142" t="s">
        <v>247</v>
      </c>
      <c r="V462" s="142" t="s">
        <v>271</v>
      </c>
      <c r="W462" s="142" t="s">
        <v>248</v>
      </c>
      <c r="X462" s="142" t="s">
        <v>249</v>
      </c>
      <c r="Y462" s="142" t="s">
        <v>250</v>
      </c>
      <c r="Z462" s="142" t="s">
        <v>251</v>
      </c>
      <c r="AA462" s="142" t="s">
        <v>254</v>
      </c>
      <c r="AB462" s="142" t="s">
        <v>255</v>
      </c>
      <c r="AC462" s="142" t="s">
        <v>256</v>
      </c>
      <c r="AD462" s="14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7" t="s">
        <v>1</v>
      </c>
    </row>
    <row r="463" spans="1:65">
      <c r="A463" s="29"/>
      <c r="B463" s="19"/>
      <c r="C463" s="9"/>
      <c r="D463" s="10" t="s">
        <v>274</v>
      </c>
      <c r="E463" s="11" t="s">
        <v>273</v>
      </c>
      <c r="F463" s="11" t="s">
        <v>273</v>
      </c>
      <c r="G463" s="11" t="s">
        <v>294</v>
      </c>
      <c r="H463" s="11" t="s">
        <v>273</v>
      </c>
      <c r="I463" s="11" t="s">
        <v>273</v>
      </c>
      <c r="J463" s="11" t="s">
        <v>273</v>
      </c>
      <c r="K463" s="11" t="s">
        <v>273</v>
      </c>
      <c r="L463" s="11" t="s">
        <v>273</v>
      </c>
      <c r="M463" s="11" t="s">
        <v>294</v>
      </c>
      <c r="N463" s="11" t="s">
        <v>273</v>
      </c>
      <c r="O463" s="11" t="s">
        <v>274</v>
      </c>
      <c r="P463" s="11" t="s">
        <v>274</v>
      </c>
      <c r="Q463" s="11" t="s">
        <v>294</v>
      </c>
      <c r="R463" s="11" t="s">
        <v>294</v>
      </c>
      <c r="S463" s="11" t="s">
        <v>274</v>
      </c>
      <c r="T463" s="11" t="s">
        <v>274</v>
      </c>
      <c r="U463" s="11" t="s">
        <v>273</v>
      </c>
      <c r="V463" s="11" t="s">
        <v>273</v>
      </c>
      <c r="W463" s="11" t="s">
        <v>273</v>
      </c>
      <c r="X463" s="11" t="s">
        <v>294</v>
      </c>
      <c r="Y463" s="11" t="s">
        <v>274</v>
      </c>
      <c r="Z463" s="11" t="s">
        <v>294</v>
      </c>
      <c r="AA463" s="11" t="s">
        <v>274</v>
      </c>
      <c r="AB463" s="11" t="s">
        <v>274</v>
      </c>
      <c r="AC463" s="11" t="s">
        <v>294</v>
      </c>
      <c r="AD463" s="14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7">
        <v>3</v>
      </c>
    </row>
    <row r="464" spans="1:65">
      <c r="A464" s="29"/>
      <c r="B464" s="19"/>
      <c r="C464" s="9"/>
      <c r="D464" s="25" t="s">
        <v>295</v>
      </c>
      <c r="E464" s="25" t="s">
        <v>296</v>
      </c>
      <c r="F464" s="25" t="s">
        <v>262</v>
      </c>
      <c r="G464" s="25" t="s">
        <v>297</v>
      </c>
      <c r="H464" s="25" t="s">
        <v>296</v>
      </c>
      <c r="I464" s="25" t="s">
        <v>296</v>
      </c>
      <c r="J464" s="25" t="s">
        <v>296</v>
      </c>
      <c r="K464" s="25" t="s">
        <v>296</v>
      </c>
      <c r="L464" s="25" t="s">
        <v>296</v>
      </c>
      <c r="M464" s="25" t="s">
        <v>296</v>
      </c>
      <c r="N464" s="25" t="s">
        <v>298</v>
      </c>
      <c r="O464" s="25" t="s">
        <v>296</v>
      </c>
      <c r="P464" s="25" t="s">
        <v>296</v>
      </c>
      <c r="Q464" s="25" t="s">
        <v>296</v>
      </c>
      <c r="R464" s="25" t="s">
        <v>295</v>
      </c>
      <c r="S464" s="25" t="s">
        <v>297</v>
      </c>
      <c r="T464" s="25" t="s">
        <v>295</v>
      </c>
      <c r="U464" s="25" t="s">
        <v>298</v>
      </c>
      <c r="V464" s="25" t="s">
        <v>296</v>
      </c>
      <c r="W464" s="25" t="s">
        <v>296</v>
      </c>
      <c r="X464" s="25" t="s">
        <v>296</v>
      </c>
      <c r="Y464" s="25" t="s">
        <v>296</v>
      </c>
      <c r="Z464" s="25" t="s">
        <v>297</v>
      </c>
      <c r="AA464" s="25" t="s">
        <v>297</v>
      </c>
      <c r="AB464" s="25" t="s">
        <v>297</v>
      </c>
      <c r="AC464" s="25" t="s">
        <v>297</v>
      </c>
      <c r="AD464" s="14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7">
        <v>3</v>
      </c>
    </row>
    <row r="465" spans="1:65">
      <c r="A465" s="29"/>
      <c r="B465" s="18">
        <v>1</v>
      </c>
      <c r="C465" s="14">
        <v>1</v>
      </c>
      <c r="D465" s="210">
        <v>0.88500000000000001</v>
      </c>
      <c r="E465" s="210">
        <v>0.8</v>
      </c>
      <c r="F465" s="210">
        <v>0.88</v>
      </c>
      <c r="G465" s="210">
        <v>0.89</v>
      </c>
      <c r="H465" s="210">
        <v>0.86</v>
      </c>
      <c r="I465" s="210">
        <v>0.89</v>
      </c>
      <c r="J465" s="210">
        <v>0.86</v>
      </c>
      <c r="K465" s="210">
        <v>0.86</v>
      </c>
      <c r="L465" s="210">
        <v>0.82599999999999996</v>
      </c>
      <c r="M465" s="210">
        <v>0.90052352419354897</v>
      </c>
      <c r="N465" s="210">
        <v>0.85713076412227207</v>
      </c>
      <c r="O465" s="210">
        <v>0.81000000000000016</v>
      </c>
      <c r="P465" s="209">
        <v>1.100789</v>
      </c>
      <c r="Q465" s="210">
        <v>0.81927000000000005</v>
      </c>
      <c r="R465" s="210">
        <v>0.86</v>
      </c>
      <c r="S465" s="210">
        <v>0.98</v>
      </c>
      <c r="T465" s="210">
        <v>0.84800815888564152</v>
      </c>
      <c r="U465" s="210">
        <v>0.8</v>
      </c>
      <c r="V465" s="210">
        <v>0.86</v>
      </c>
      <c r="W465" s="210">
        <v>0.81999999999999984</v>
      </c>
      <c r="X465" s="210">
        <v>0.93</v>
      </c>
      <c r="Y465" s="210">
        <v>0.81999999999999984</v>
      </c>
      <c r="Z465" s="210">
        <v>0.82249220000000012</v>
      </c>
      <c r="AA465" s="210">
        <v>0.90000000000000013</v>
      </c>
      <c r="AB465" s="210">
        <v>0.93999999999999984</v>
      </c>
      <c r="AC465" s="210">
        <v>0.83</v>
      </c>
      <c r="AD465" s="212"/>
      <c r="AE465" s="213"/>
      <c r="AF465" s="213"/>
      <c r="AG465" s="213"/>
      <c r="AH465" s="213"/>
      <c r="AI465" s="213"/>
      <c r="AJ465" s="213"/>
      <c r="AK465" s="213"/>
      <c r="AL465" s="213"/>
      <c r="AM465" s="213"/>
      <c r="AN465" s="213"/>
      <c r="AO465" s="213"/>
      <c r="AP465" s="213"/>
      <c r="AQ465" s="213"/>
      <c r="AR465" s="213"/>
      <c r="AS465" s="213"/>
      <c r="AT465" s="213"/>
      <c r="AU465" s="213"/>
      <c r="AV465" s="213"/>
      <c r="AW465" s="213"/>
      <c r="AX465" s="213"/>
      <c r="AY465" s="213"/>
      <c r="AZ465" s="213"/>
      <c r="BA465" s="213"/>
      <c r="BB465" s="213"/>
      <c r="BC465" s="213"/>
      <c r="BD465" s="213"/>
      <c r="BE465" s="213"/>
      <c r="BF465" s="213"/>
      <c r="BG465" s="213"/>
      <c r="BH465" s="213"/>
      <c r="BI465" s="213"/>
      <c r="BJ465" s="213"/>
      <c r="BK465" s="213"/>
      <c r="BL465" s="213"/>
      <c r="BM465" s="214">
        <v>1</v>
      </c>
    </row>
    <row r="466" spans="1:65">
      <c r="A466" s="29"/>
      <c r="B466" s="19">
        <v>1</v>
      </c>
      <c r="C466" s="9">
        <v>2</v>
      </c>
      <c r="D466" s="23">
        <v>0.88600000000000001</v>
      </c>
      <c r="E466" s="23">
        <v>0.8</v>
      </c>
      <c r="F466" s="23">
        <v>0.86999999999999988</v>
      </c>
      <c r="G466" s="23">
        <v>0.86999999999999988</v>
      </c>
      <c r="H466" s="23">
        <v>0.88</v>
      </c>
      <c r="I466" s="23">
        <v>0.90000000000000013</v>
      </c>
      <c r="J466" s="23">
        <v>0.86999999999999988</v>
      </c>
      <c r="K466" s="23">
        <v>0.88</v>
      </c>
      <c r="L466" s="23">
        <v>0.83299999999999985</v>
      </c>
      <c r="M466" s="23">
        <v>0.88903023024193539</v>
      </c>
      <c r="N466" s="23">
        <v>0.86483264347101196</v>
      </c>
      <c r="O466" s="23">
        <v>0.83</v>
      </c>
      <c r="P466" s="215">
        <v>1.0559379999999998</v>
      </c>
      <c r="Q466" s="23">
        <v>0.81701000000000001</v>
      </c>
      <c r="R466" s="23">
        <v>0.85000000000000009</v>
      </c>
      <c r="S466" s="23">
        <v>0.95</v>
      </c>
      <c r="T466" s="23">
        <v>0.86671452855357178</v>
      </c>
      <c r="U466" s="23">
        <v>0.81000000000000016</v>
      </c>
      <c r="V466" s="23">
        <v>0.85000000000000009</v>
      </c>
      <c r="W466" s="23">
        <v>0.83</v>
      </c>
      <c r="X466" s="23">
        <v>0.91999999999999993</v>
      </c>
      <c r="Y466" s="23">
        <v>0.8</v>
      </c>
      <c r="Z466" s="23">
        <v>0.82887410000000006</v>
      </c>
      <c r="AA466" s="23">
        <v>0.88</v>
      </c>
      <c r="AB466" s="23">
        <v>0.95</v>
      </c>
      <c r="AC466" s="23">
        <v>0.84</v>
      </c>
      <c r="AD466" s="212"/>
      <c r="AE466" s="213"/>
      <c r="AF466" s="213"/>
      <c r="AG466" s="213"/>
      <c r="AH466" s="213"/>
      <c r="AI466" s="213"/>
      <c r="AJ466" s="213"/>
      <c r="AK466" s="213"/>
      <c r="AL466" s="213"/>
      <c r="AM466" s="213"/>
      <c r="AN466" s="213"/>
      <c r="AO466" s="213"/>
      <c r="AP466" s="213"/>
      <c r="AQ466" s="213"/>
      <c r="AR466" s="213"/>
      <c r="AS466" s="213"/>
      <c r="AT466" s="213"/>
      <c r="AU466" s="213"/>
      <c r="AV466" s="213"/>
      <c r="AW466" s="213"/>
      <c r="AX466" s="213"/>
      <c r="AY466" s="213"/>
      <c r="AZ466" s="213"/>
      <c r="BA466" s="213"/>
      <c r="BB466" s="213"/>
      <c r="BC466" s="213"/>
      <c r="BD466" s="213"/>
      <c r="BE466" s="213"/>
      <c r="BF466" s="213"/>
      <c r="BG466" s="213"/>
      <c r="BH466" s="213"/>
      <c r="BI466" s="213"/>
      <c r="BJ466" s="213"/>
      <c r="BK466" s="213"/>
      <c r="BL466" s="213"/>
      <c r="BM466" s="214" t="e">
        <v>#N/A</v>
      </c>
    </row>
    <row r="467" spans="1:65">
      <c r="A467" s="29"/>
      <c r="B467" s="19">
        <v>1</v>
      </c>
      <c r="C467" s="9">
        <v>3</v>
      </c>
      <c r="D467" s="23">
        <v>0.87899999999999989</v>
      </c>
      <c r="E467" s="23">
        <v>0.81000000000000016</v>
      </c>
      <c r="F467" s="23">
        <v>0.86</v>
      </c>
      <c r="G467" s="23">
        <v>0.88</v>
      </c>
      <c r="H467" s="23">
        <v>0.89</v>
      </c>
      <c r="I467" s="23">
        <v>0.90000000000000013</v>
      </c>
      <c r="J467" s="23">
        <v>0.88</v>
      </c>
      <c r="K467" s="23">
        <v>0.86999999999999988</v>
      </c>
      <c r="L467" s="23">
        <v>0.85099999999999998</v>
      </c>
      <c r="M467" s="23">
        <v>0.88451276008064528</v>
      </c>
      <c r="N467" s="23">
        <v>0.86882365687422725</v>
      </c>
      <c r="O467" s="23">
        <v>0.83</v>
      </c>
      <c r="P467" s="215">
        <v>1.074857</v>
      </c>
      <c r="Q467" s="23">
        <v>0.81620999999999999</v>
      </c>
      <c r="R467" s="23">
        <v>0.86</v>
      </c>
      <c r="S467" s="23">
        <v>0.96</v>
      </c>
      <c r="T467" s="23">
        <v>0.85101552227653199</v>
      </c>
      <c r="U467" s="23">
        <v>0.83</v>
      </c>
      <c r="V467" s="23">
        <v>0.84</v>
      </c>
      <c r="W467" s="23">
        <v>0.83</v>
      </c>
      <c r="X467" s="23">
        <v>0.93</v>
      </c>
      <c r="Y467" s="23">
        <v>0.78</v>
      </c>
      <c r="Z467" s="23">
        <v>0.82604789999999995</v>
      </c>
      <c r="AA467" s="23">
        <v>0.89</v>
      </c>
      <c r="AB467" s="23">
        <v>0.93999999999999984</v>
      </c>
      <c r="AC467" s="23">
        <v>0.83</v>
      </c>
      <c r="AD467" s="212"/>
      <c r="AE467" s="213"/>
      <c r="AF467" s="213"/>
      <c r="AG467" s="213"/>
      <c r="AH467" s="213"/>
      <c r="AI467" s="213"/>
      <c r="AJ467" s="213"/>
      <c r="AK467" s="213"/>
      <c r="AL467" s="213"/>
      <c r="AM467" s="213"/>
      <c r="AN467" s="213"/>
      <c r="AO467" s="213"/>
      <c r="AP467" s="213"/>
      <c r="AQ467" s="213"/>
      <c r="AR467" s="213"/>
      <c r="AS467" s="213"/>
      <c r="AT467" s="213"/>
      <c r="AU467" s="213"/>
      <c r="AV467" s="213"/>
      <c r="AW467" s="213"/>
      <c r="AX467" s="213"/>
      <c r="AY467" s="213"/>
      <c r="AZ467" s="213"/>
      <c r="BA467" s="213"/>
      <c r="BB467" s="213"/>
      <c r="BC467" s="213"/>
      <c r="BD467" s="213"/>
      <c r="BE467" s="213"/>
      <c r="BF467" s="213"/>
      <c r="BG467" s="213"/>
      <c r="BH467" s="213"/>
      <c r="BI467" s="213"/>
      <c r="BJ467" s="213"/>
      <c r="BK467" s="213"/>
      <c r="BL467" s="213"/>
      <c r="BM467" s="214">
        <v>16</v>
      </c>
    </row>
    <row r="468" spans="1:65">
      <c r="A468" s="29"/>
      <c r="B468" s="19">
        <v>1</v>
      </c>
      <c r="C468" s="9">
        <v>4</v>
      </c>
      <c r="D468" s="23">
        <v>0.89</v>
      </c>
      <c r="E468" s="23">
        <v>0.83</v>
      </c>
      <c r="F468" s="23">
        <v>0.86999999999999988</v>
      </c>
      <c r="G468" s="23">
        <v>0.88</v>
      </c>
      <c r="H468" s="23">
        <v>0.89</v>
      </c>
      <c r="I468" s="216">
        <v>0.97</v>
      </c>
      <c r="J468" s="23">
        <v>0.86</v>
      </c>
      <c r="K468" s="23">
        <v>0.86</v>
      </c>
      <c r="L468" s="23">
        <v>0.83899999999999997</v>
      </c>
      <c r="M468" s="23">
        <v>0.87515937217741946</v>
      </c>
      <c r="N468" s="23">
        <v>0.87933864950667417</v>
      </c>
      <c r="O468" s="23">
        <v>0.81999999999999984</v>
      </c>
      <c r="P468" s="215">
        <v>1.040438</v>
      </c>
      <c r="Q468" s="23">
        <v>0.81972</v>
      </c>
      <c r="R468" s="23">
        <v>0.85000000000000009</v>
      </c>
      <c r="S468" s="23">
        <v>0.96</v>
      </c>
      <c r="T468" s="23">
        <v>0.87515251913352421</v>
      </c>
      <c r="U468" s="23">
        <v>0.81000000000000016</v>
      </c>
      <c r="V468" s="23">
        <v>0.83</v>
      </c>
      <c r="W468" s="23">
        <v>0.86</v>
      </c>
      <c r="X468" s="23">
        <v>0.93</v>
      </c>
      <c r="Y468" s="23">
        <v>0.81000000000000016</v>
      </c>
      <c r="Z468" s="23">
        <v>0.82561960000000001</v>
      </c>
      <c r="AA468" s="23">
        <v>0.90000000000000013</v>
      </c>
      <c r="AB468" s="23">
        <v>0.93</v>
      </c>
      <c r="AC468" s="23">
        <v>0.83</v>
      </c>
      <c r="AD468" s="212"/>
      <c r="AE468" s="213"/>
      <c r="AF468" s="213"/>
      <c r="AG468" s="213"/>
      <c r="AH468" s="213"/>
      <c r="AI468" s="213"/>
      <c r="AJ468" s="213"/>
      <c r="AK468" s="213"/>
      <c r="AL468" s="213"/>
      <c r="AM468" s="213"/>
      <c r="AN468" s="213"/>
      <c r="AO468" s="213"/>
      <c r="AP468" s="213"/>
      <c r="AQ468" s="213"/>
      <c r="AR468" s="213"/>
      <c r="AS468" s="213"/>
      <c r="AT468" s="213"/>
      <c r="AU468" s="213"/>
      <c r="AV468" s="213"/>
      <c r="AW468" s="213"/>
      <c r="AX468" s="213"/>
      <c r="AY468" s="213"/>
      <c r="AZ468" s="213"/>
      <c r="BA468" s="213"/>
      <c r="BB468" s="213"/>
      <c r="BC468" s="213"/>
      <c r="BD468" s="213"/>
      <c r="BE468" s="213"/>
      <c r="BF468" s="213"/>
      <c r="BG468" s="213"/>
      <c r="BH468" s="213"/>
      <c r="BI468" s="213"/>
      <c r="BJ468" s="213"/>
      <c r="BK468" s="213"/>
      <c r="BL468" s="213"/>
      <c r="BM468" s="214">
        <v>0.86281738629796678</v>
      </c>
    </row>
    <row r="469" spans="1:65">
      <c r="A469" s="29"/>
      <c r="B469" s="19">
        <v>1</v>
      </c>
      <c r="C469" s="9">
        <v>5</v>
      </c>
      <c r="D469" s="23">
        <v>0.87899999999999989</v>
      </c>
      <c r="E469" s="23">
        <v>0.83</v>
      </c>
      <c r="F469" s="23">
        <v>0.86999999999999988</v>
      </c>
      <c r="G469" s="23">
        <v>0.88</v>
      </c>
      <c r="H469" s="23">
        <v>0.89</v>
      </c>
      <c r="I469" s="23">
        <v>0.91</v>
      </c>
      <c r="J469" s="23">
        <v>0.86</v>
      </c>
      <c r="K469" s="23">
        <v>0.86</v>
      </c>
      <c r="L469" s="23">
        <v>0.83499999999999996</v>
      </c>
      <c r="M469" s="23">
        <v>0.88017920604838684</v>
      </c>
      <c r="N469" s="23">
        <v>0.86406639330459822</v>
      </c>
      <c r="O469" s="23">
        <v>0.83</v>
      </c>
      <c r="P469" s="215">
        <v>1.0248040000000003</v>
      </c>
      <c r="Q469" s="23">
        <v>0.81340999999999997</v>
      </c>
      <c r="R469" s="23">
        <v>0.86</v>
      </c>
      <c r="S469" s="23">
        <v>0.98</v>
      </c>
      <c r="T469" s="23">
        <v>0.83460267991381321</v>
      </c>
      <c r="U469" s="23">
        <v>0.81999999999999984</v>
      </c>
      <c r="V469" s="23">
        <v>0.83</v>
      </c>
      <c r="W469" s="23">
        <v>0.85000000000000009</v>
      </c>
      <c r="X469" s="23">
        <v>0.93</v>
      </c>
      <c r="Y469" s="23">
        <v>0.76</v>
      </c>
      <c r="Z469" s="23">
        <v>0.83428340000000001</v>
      </c>
      <c r="AA469" s="23">
        <v>0.90000000000000013</v>
      </c>
      <c r="AB469" s="23">
        <v>0.93999999999999984</v>
      </c>
      <c r="AC469" s="23">
        <v>0.81999999999999984</v>
      </c>
      <c r="AD469" s="212"/>
      <c r="AE469" s="213"/>
      <c r="AF469" s="213"/>
      <c r="AG469" s="213"/>
      <c r="AH469" s="213"/>
      <c r="AI469" s="213"/>
      <c r="AJ469" s="213"/>
      <c r="AK469" s="213"/>
      <c r="AL469" s="213"/>
      <c r="AM469" s="213"/>
      <c r="AN469" s="213"/>
      <c r="AO469" s="213"/>
      <c r="AP469" s="213"/>
      <c r="AQ469" s="213"/>
      <c r="AR469" s="213"/>
      <c r="AS469" s="213"/>
      <c r="AT469" s="213"/>
      <c r="AU469" s="213"/>
      <c r="AV469" s="213"/>
      <c r="AW469" s="213"/>
      <c r="AX469" s="213"/>
      <c r="AY469" s="213"/>
      <c r="AZ469" s="213"/>
      <c r="BA469" s="213"/>
      <c r="BB469" s="213"/>
      <c r="BC469" s="213"/>
      <c r="BD469" s="213"/>
      <c r="BE469" s="213"/>
      <c r="BF469" s="213"/>
      <c r="BG469" s="213"/>
      <c r="BH469" s="213"/>
      <c r="BI469" s="213"/>
      <c r="BJ469" s="213"/>
      <c r="BK469" s="213"/>
      <c r="BL469" s="213"/>
      <c r="BM469" s="214">
        <v>91</v>
      </c>
    </row>
    <row r="470" spans="1:65">
      <c r="A470" s="29"/>
      <c r="B470" s="19">
        <v>1</v>
      </c>
      <c r="C470" s="9">
        <v>6</v>
      </c>
      <c r="D470" s="23">
        <v>0.878</v>
      </c>
      <c r="E470" s="23">
        <v>0.81999999999999984</v>
      </c>
      <c r="F470" s="23">
        <v>0.86999999999999988</v>
      </c>
      <c r="G470" s="23">
        <v>0.88</v>
      </c>
      <c r="H470" s="23">
        <v>0.85000000000000009</v>
      </c>
      <c r="I470" s="23">
        <v>0.91</v>
      </c>
      <c r="J470" s="23">
        <v>0.90000000000000013</v>
      </c>
      <c r="K470" s="23">
        <v>0.86999999999999988</v>
      </c>
      <c r="L470" s="23">
        <v>0.82799999999999996</v>
      </c>
      <c r="M470" s="23">
        <v>0.89512445766129001</v>
      </c>
      <c r="N470" s="23">
        <v>0.86753386851551195</v>
      </c>
      <c r="O470" s="23">
        <v>0.81000000000000016</v>
      </c>
      <c r="P470" s="215">
        <v>1.066047</v>
      </c>
      <c r="Q470" s="23">
        <v>0.81049000000000004</v>
      </c>
      <c r="R470" s="23">
        <v>0.86999999999999988</v>
      </c>
      <c r="S470" s="23">
        <v>0.97</v>
      </c>
      <c r="T470" s="23">
        <v>0.83020270973438703</v>
      </c>
      <c r="U470" s="23">
        <v>0.84</v>
      </c>
      <c r="V470" s="23">
        <v>0.81999999999999984</v>
      </c>
      <c r="W470" s="23">
        <v>0.84</v>
      </c>
      <c r="X470" s="23">
        <v>0.91</v>
      </c>
      <c r="Y470" s="23">
        <v>0.79</v>
      </c>
      <c r="Z470" s="23">
        <v>0.82622909999999994</v>
      </c>
      <c r="AA470" s="23">
        <v>0.90000000000000013</v>
      </c>
      <c r="AB470" s="23">
        <v>0.91999999999999993</v>
      </c>
      <c r="AC470" s="23">
        <v>0.83</v>
      </c>
      <c r="AD470" s="212"/>
      <c r="AE470" s="213"/>
      <c r="AF470" s="213"/>
      <c r="AG470" s="213"/>
      <c r="AH470" s="213"/>
      <c r="AI470" s="213"/>
      <c r="AJ470" s="213"/>
      <c r="AK470" s="213"/>
      <c r="AL470" s="213"/>
      <c r="AM470" s="213"/>
      <c r="AN470" s="213"/>
      <c r="AO470" s="213"/>
      <c r="AP470" s="213"/>
      <c r="AQ470" s="213"/>
      <c r="AR470" s="213"/>
      <c r="AS470" s="213"/>
      <c r="AT470" s="213"/>
      <c r="AU470" s="213"/>
      <c r="AV470" s="213"/>
      <c r="AW470" s="213"/>
      <c r="AX470" s="213"/>
      <c r="AY470" s="213"/>
      <c r="AZ470" s="213"/>
      <c r="BA470" s="213"/>
      <c r="BB470" s="213"/>
      <c r="BC470" s="213"/>
      <c r="BD470" s="213"/>
      <c r="BE470" s="213"/>
      <c r="BF470" s="213"/>
      <c r="BG470" s="213"/>
      <c r="BH470" s="213"/>
      <c r="BI470" s="213"/>
      <c r="BJ470" s="213"/>
      <c r="BK470" s="213"/>
      <c r="BL470" s="213"/>
      <c r="BM470" s="54"/>
    </row>
    <row r="471" spans="1:65">
      <c r="A471" s="29"/>
      <c r="B471" s="20" t="s">
        <v>263</v>
      </c>
      <c r="C471" s="12"/>
      <c r="D471" s="217">
        <v>0.88283333333333325</v>
      </c>
      <c r="E471" s="217">
        <v>0.81500000000000006</v>
      </c>
      <c r="F471" s="217">
        <v>0.87</v>
      </c>
      <c r="G471" s="217">
        <v>0.87999999999999989</v>
      </c>
      <c r="H471" s="217">
        <v>0.87666666666666659</v>
      </c>
      <c r="I471" s="217">
        <v>0.91333333333333344</v>
      </c>
      <c r="J471" s="217">
        <v>0.8716666666666667</v>
      </c>
      <c r="K471" s="217">
        <v>0.8666666666666667</v>
      </c>
      <c r="L471" s="217">
        <v>0.83533333333333326</v>
      </c>
      <c r="M471" s="217">
        <v>0.88742159173387103</v>
      </c>
      <c r="N471" s="217">
        <v>0.86695432929904925</v>
      </c>
      <c r="O471" s="217">
        <v>0.82166666666666677</v>
      </c>
      <c r="P471" s="217">
        <v>1.0604788333333335</v>
      </c>
      <c r="Q471" s="217">
        <v>0.8160183333333334</v>
      </c>
      <c r="R471" s="217">
        <v>0.85833333333333339</v>
      </c>
      <c r="S471" s="217">
        <v>0.96666666666666667</v>
      </c>
      <c r="T471" s="217">
        <v>0.85094935308291164</v>
      </c>
      <c r="U471" s="217">
        <v>0.81833333333333336</v>
      </c>
      <c r="V471" s="217">
        <v>0.83833333333333326</v>
      </c>
      <c r="W471" s="217">
        <v>0.83833333333333326</v>
      </c>
      <c r="X471" s="217">
        <v>0.92500000000000016</v>
      </c>
      <c r="Y471" s="217">
        <v>0.79333333333333333</v>
      </c>
      <c r="Z471" s="217">
        <v>0.8272577166666667</v>
      </c>
      <c r="AA471" s="217">
        <v>0.89500000000000013</v>
      </c>
      <c r="AB471" s="217">
        <v>0.93666666666666654</v>
      </c>
      <c r="AC471" s="217">
        <v>0.83000000000000007</v>
      </c>
      <c r="AD471" s="212"/>
      <c r="AE471" s="213"/>
      <c r="AF471" s="213"/>
      <c r="AG471" s="213"/>
      <c r="AH471" s="213"/>
      <c r="AI471" s="213"/>
      <c r="AJ471" s="213"/>
      <c r="AK471" s="213"/>
      <c r="AL471" s="213"/>
      <c r="AM471" s="213"/>
      <c r="AN471" s="213"/>
      <c r="AO471" s="213"/>
      <c r="AP471" s="213"/>
      <c r="AQ471" s="213"/>
      <c r="AR471" s="213"/>
      <c r="AS471" s="213"/>
      <c r="AT471" s="213"/>
      <c r="AU471" s="213"/>
      <c r="AV471" s="213"/>
      <c r="AW471" s="213"/>
      <c r="AX471" s="213"/>
      <c r="AY471" s="213"/>
      <c r="AZ471" s="213"/>
      <c r="BA471" s="213"/>
      <c r="BB471" s="213"/>
      <c r="BC471" s="213"/>
      <c r="BD471" s="213"/>
      <c r="BE471" s="213"/>
      <c r="BF471" s="213"/>
      <c r="BG471" s="213"/>
      <c r="BH471" s="213"/>
      <c r="BI471" s="213"/>
      <c r="BJ471" s="213"/>
      <c r="BK471" s="213"/>
      <c r="BL471" s="213"/>
      <c r="BM471" s="54"/>
    </row>
    <row r="472" spans="1:65">
      <c r="A472" s="29"/>
      <c r="B472" s="3" t="s">
        <v>264</v>
      </c>
      <c r="C472" s="28"/>
      <c r="D472" s="23">
        <v>0.8819999999999999</v>
      </c>
      <c r="E472" s="23">
        <v>0.81499999999999995</v>
      </c>
      <c r="F472" s="23">
        <v>0.86999999999999988</v>
      </c>
      <c r="G472" s="23">
        <v>0.88</v>
      </c>
      <c r="H472" s="23">
        <v>0.88500000000000001</v>
      </c>
      <c r="I472" s="23">
        <v>0.90500000000000003</v>
      </c>
      <c r="J472" s="23">
        <v>0.86499999999999999</v>
      </c>
      <c r="K472" s="23">
        <v>0.86499999999999999</v>
      </c>
      <c r="L472" s="23">
        <v>0.83399999999999985</v>
      </c>
      <c r="M472" s="23">
        <v>0.88677149516129039</v>
      </c>
      <c r="N472" s="23">
        <v>0.86618325599326196</v>
      </c>
      <c r="O472" s="23">
        <v>0.82499999999999996</v>
      </c>
      <c r="P472" s="23">
        <v>1.0609924999999998</v>
      </c>
      <c r="Q472" s="23">
        <v>0.81661000000000006</v>
      </c>
      <c r="R472" s="23">
        <v>0.86</v>
      </c>
      <c r="S472" s="23">
        <v>0.96499999999999997</v>
      </c>
      <c r="T472" s="23">
        <v>0.84951184058108675</v>
      </c>
      <c r="U472" s="23">
        <v>0.81499999999999995</v>
      </c>
      <c r="V472" s="23">
        <v>0.83499999999999996</v>
      </c>
      <c r="W472" s="23">
        <v>0.83499999999999996</v>
      </c>
      <c r="X472" s="23">
        <v>0.93</v>
      </c>
      <c r="Y472" s="23">
        <v>0.79500000000000004</v>
      </c>
      <c r="Z472" s="23">
        <v>0.82613849999999989</v>
      </c>
      <c r="AA472" s="23">
        <v>0.90000000000000013</v>
      </c>
      <c r="AB472" s="23">
        <v>0.93999999999999984</v>
      </c>
      <c r="AC472" s="23">
        <v>0.83</v>
      </c>
      <c r="AD472" s="212"/>
      <c r="AE472" s="213"/>
      <c r="AF472" s="213"/>
      <c r="AG472" s="213"/>
      <c r="AH472" s="213"/>
      <c r="AI472" s="213"/>
      <c r="AJ472" s="213"/>
      <c r="AK472" s="213"/>
      <c r="AL472" s="213"/>
      <c r="AM472" s="213"/>
      <c r="AN472" s="213"/>
      <c r="AO472" s="213"/>
      <c r="AP472" s="213"/>
      <c r="AQ472" s="213"/>
      <c r="AR472" s="213"/>
      <c r="AS472" s="213"/>
      <c r="AT472" s="213"/>
      <c r="AU472" s="213"/>
      <c r="AV472" s="213"/>
      <c r="AW472" s="213"/>
      <c r="AX472" s="213"/>
      <c r="AY472" s="213"/>
      <c r="AZ472" s="213"/>
      <c r="BA472" s="213"/>
      <c r="BB472" s="213"/>
      <c r="BC472" s="213"/>
      <c r="BD472" s="213"/>
      <c r="BE472" s="213"/>
      <c r="BF472" s="213"/>
      <c r="BG472" s="213"/>
      <c r="BH472" s="213"/>
      <c r="BI472" s="213"/>
      <c r="BJ472" s="213"/>
      <c r="BK472" s="213"/>
      <c r="BL472" s="213"/>
      <c r="BM472" s="54"/>
    </row>
    <row r="473" spans="1:65">
      <c r="A473" s="29"/>
      <c r="B473" s="3" t="s">
        <v>265</v>
      </c>
      <c r="C473" s="28"/>
      <c r="D473" s="23">
        <v>4.8751068364362082E-3</v>
      </c>
      <c r="E473" s="23">
        <v>1.3784048752090163E-2</v>
      </c>
      <c r="F473" s="23">
        <v>6.324555320336764E-3</v>
      </c>
      <c r="G473" s="23">
        <v>6.3245553203367996E-3</v>
      </c>
      <c r="H473" s="23">
        <v>1.7511900715418246E-2</v>
      </c>
      <c r="I473" s="23">
        <v>2.8751811537130398E-2</v>
      </c>
      <c r="J473" s="23">
        <v>1.6020819787597278E-2</v>
      </c>
      <c r="K473" s="23">
        <v>8.1649658092772491E-3</v>
      </c>
      <c r="L473" s="23">
        <v>9.0037029419382172E-3</v>
      </c>
      <c r="M473" s="23">
        <v>9.4324755602982618E-3</v>
      </c>
      <c r="N473" s="23">
        <v>7.3013121578940242E-3</v>
      </c>
      <c r="O473" s="23">
        <v>9.8319208025016581E-3</v>
      </c>
      <c r="P473" s="23">
        <v>2.6674308219083457E-2</v>
      </c>
      <c r="Q473" s="23">
        <v>3.5401040474351436E-3</v>
      </c>
      <c r="R473" s="23">
        <v>7.5277265270907332E-3</v>
      </c>
      <c r="S473" s="23">
        <v>1.2110601416389978E-2</v>
      </c>
      <c r="T473" s="23">
        <v>1.7553495037118231E-2</v>
      </c>
      <c r="U473" s="23">
        <v>1.4719601443879678E-2</v>
      </c>
      <c r="V473" s="23">
        <v>1.4719601443879802E-2</v>
      </c>
      <c r="W473" s="23">
        <v>1.4719601443879803E-2</v>
      </c>
      <c r="X473" s="23">
        <v>8.3666002653407755E-3</v>
      </c>
      <c r="Y473" s="23">
        <v>2.1602468994692849E-2</v>
      </c>
      <c r="Z473" s="23">
        <v>3.997204155615091E-3</v>
      </c>
      <c r="AA473" s="23">
        <v>8.3666002653408171E-3</v>
      </c>
      <c r="AB473" s="23">
        <v>1.0327955589886417E-2</v>
      </c>
      <c r="AC473" s="23">
        <v>6.3245553203367996E-3</v>
      </c>
      <c r="AD473" s="212"/>
      <c r="AE473" s="213"/>
      <c r="AF473" s="213"/>
      <c r="AG473" s="213"/>
      <c r="AH473" s="213"/>
      <c r="AI473" s="213"/>
      <c r="AJ473" s="213"/>
      <c r="AK473" s="213"/>
      <c r="AL473" s="213"/>
      <c r="AM473" s="213"/>
      <c r="AN473" s="213"/>
      <c r="AO473" s="213"/>
      <c r="AP473" s="213"/>
      <c r="AQ473" s="213"/>
      <c r="AR473" s="213"/>
      <c r="AS473" s="213"/>
      <c r="AT473" s="213"/>
      <c r="AU473" s="213"/>
      <c r="AV473" s="213"/>
      <c r="AW473" s="213"/>
      <c r="AX473" s="213"/>
      <c r="AY473" s="213"/>
      <c r="AZ473" s="213"/>
      <c r="BA473" s="213"/>
      <c r="BB473" s="213"/>
      <c r="BC473" s="213"/>
      <c r="BD473" s="213"/>
      <c r="BE473" s="213"/>
      <c r="BF473" s="213"/>
      <c r="BG473" s="213"/>
      <c r="BH473" s="213"/>
      <c r="BI473" s="213"/>
      <c r="BJ473" s="213"/>
      <c r="BK473" s="213"/>
      <c r="BL473" s="213"/>
      <c r="BM473" s="54"/>
    </row>
    <row r="474" spans="1:65">
      <c r="A474" s="29"/>
      <c r="B474" s="3" t="s">
        <v>87</v>
      </c>
      <c r="C474" s="28"/>
      <c r="D474" s="13">
        <v>5.5221145966806214E-3</v>
      </c>
      <c r="E474" s="13">
        <v>1.6912943254098357E-2</v>
      </c>
      <c r="F474" s="13">
        <v>7.2696038164790392E-3</v>
      </c>
      <c r="G474" s="13">
        <v>7.1869946822009098E-3</v>
      </c>
      <c r="H474" s="13">
        <v>1.997555214686492E-2</v>
      </c>
      <c r="I474" s="13">
        <v>3.1480085624595325E-2</v>
      </c>
      <c r="J474" s="13">
        <v>1.8379525568945249E-2</v>
      </c>
      <c r="K474" s="13">
        <v>9.4211143953199031E-3</v>
      </c>
      <c r="L474" s="13">
        <v>1.0778574950444795E-2</v>
      </c>
      <c r="M474" s="13">
        <v>1.0629080527406153E-2</v>
      </c>
      <c r="N474" s="13">
        <v>8.4217956023096251E-3</v>
      </c>
      <c r="O474" s="13">
        <v>1.1965826534484775E-2</v>
      </c>
      <c r="P474" s="13">
        <v>2.5153079326665915E-2</v>
      </c>
      <c r="Q474" s="13">
        <v>4.3382653340327034E-3</v>
      </c>
      <c r="R474" s="13">
        <v>8.7701668276785241E-3</v>
      </c>
      <c r="S474" s="13">
        <v>1.2528208361782736E-2</v>
      </c>
      <c r="T474" s="13">
        <v>2.062813136119503E-2</v>
      </c>
      <c r="U474" s="13">
        <v>1.7987293006777611E-2</v>
      </c>
      <c r="V474" s="13">
        <v>1.7558172696476901E-2</v>
      </c>
      <c r="W474" s="13">
        <v>1.7558172696476904E-2</v>
      </c>
      <c r="X474" s="13">
        <v>9.0449732598278636E-3</v>
      </c>
      <c r="Y474" s="13">
        <v>2.7230002934486783E-2</v>
      </c>
      <c r="Z474" s="13">
        <v>4.8318729158808383E-3</v>
      </c>
      <c r="AA474" s="13">
        <v>9.3481567210511908E-3</v>
      </c>
      <c r="AB474" s="13">
        <v>1.1026287106640305E-2</v>
      </c>
      <c r="AC474" s="13">
        <v>7.6199461690804804E-3</v>
      </c>
      <c r="AD474" s="14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3"/>
    </row>
    <row r="475" spans="1:65">
      <c r="A475" s="29"/>
      <c r="B475" s="3" t="s">
        <v>266</v>
      </c>
      <c r="C475" s="28"/>
      <c r="D475" s="13">
        <v>2.3198358486084203E-2</v>
      </c>
      <c r="E475" s="13">
        <v>-5.5420054182187539E-2</v>
      </c>
      <c r="F475" s="13">
        <v>8.3246047380329813E-3</v>
      </c>
      <c r="G475" s="13">
        <v>1.991454272352744E-2</v>
      </c>
      <c r="H475" s="13">
        <v>1.6051230061695954E-2</v>
      </c>
      <c r="I475" s="13">
        <v>5.8547669341843189E-2</v>
      </c>
      <c r="J475" s="13">
        <v>1.0256261068948724E-2</v>
      </c>
      <c r="K475" s="13">
        <v>4.4612920762014951E-3</v>
      </c>
      <c r="L475" s="13">
        <v>-3.1853846945015252E-2</v>
      </c>
      <c r="M475" s="13">
        <v>2.8516121518449955E-2</v>
      </c>
      <c r="N475" s="13">
        <v>4.7946912832070865E-3</v>
      </c>
      <c r="O475" s="13">
        <v>-4.7693428858524345E-2</v>
      </c>
      <c r="P475" s="13">
        <v>0.2290883913263031</v>
      </c>
      <c r="Q475" s="13">
        <v>-5.423981216399798E-2</v>
      </c>
      <c r="R475" s="13">
        <v>-5.1969895783774422E-3</v>
      </c>
      <c r="S475" s="13">
        <v>0.12036067193114763</v>
      </c>
      <c r="T475" s="13">
        <v>-1.3754976897227933E-2</v>
      </c>
      <c r="U475" s="13">
        <v>-5.1556741520356053E-2</v>
      </c>
      <c r="V475" s="13">
        <v>-2.8376865549366803E-2</v>
      </c>
      <c r="W475" s="13">
        <v>-2.8376865549366803E-2</v>
      </c>
      <c r="X475" s="13">
        <v>7.2069263658253613E-2</v>
      </c>
      <c r="Y475" s="13">
        <v>-8.0531586484092643E-2</v>
      </c>
      <c r="Z475" s="13">
        <v>-4.1213436581144514E-2</v>
      </c>
      <c r="AA475" s="13">
        <v>3.7299449701769571E-2</v>
      </c>
      <c r="AB475" s="13">
        <v>8.5590857974663592E-2</v>
      </c>
      <c r="AC475" s="13">
        <v>-3.8035147203945519E-2</v>
      </c>
      <c r="AD475" s="14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3"/>
    </row>
    <row r="476" spans="1:65">
      <c r="A476" s="29"/>
      <c r="B476" s="45" t="s">
        <v>267</v>
      </c>
      <c r="C476" s="46"/>
      <c r="D476" s="44">
        <v>0.36</v>
      </c>
      <c r="E476" s="44">
        <v>1.17</v>
      </c>
      <c r="F476" s="44">
        <v>7.0000000000000007E-2</v>
      </c>
      <c r="G476" s="44">
        <v>0.3</v>
      </c>
      <c r="H476" s="44">
        <v>0.22</v>
      </c>
      <c r="I476" s="44">
        <v>1.05</v>
      </c>
      <c r="J476" s="44">
        <v>0.11</v>
      </c>
      <c r="K476" s="44">
        <v>0</v>
      </c>
      <c r="L476" s="44">
        <v>0.71</v>
      </c>
      <c r="M476" s="44">
        <v>0.46</v>
      </c>
      <c r="N476" s="44">
        <v>0</v>
      </c>
      <c r="O476" s="44">
        <v>1.02</v>
      </c>
      <c r="P476" s="44">
        <v>4.3600000000000003</v>
      </c>
      <c r="Q476" s="44">
        <v>1.1399999999999999</v>
      </c>
      <c r="R476" s="44">
        <v>0.19</v>
      </c>
      <c r="S476" s="44">
        <v>2.25</v>
      </c>
      <c r="T476" s="44">
        <v>0.36</v>
      </c>
      <c r="U476" s="44">
        <v>1.0900000000000001</v>
      </c>
      <c r="V476" s="44">
        <v>0.64</v>
      </c>
      <c r="W476" s="44">
        <v>0.64</v>
      </c>
      <c r="X476" s="44">
        <v>1.31</v>
      </c>
      <c r="Y476" s="44">
        <v>1.65</v>
      </c>
      <c r="Z476" s="44">
        <v>0.89</v>
      </c>
      <c r="AA476" s="44">
        <v>0.63</v>
      </c>
      <c r="AB476" s="44">
        <v>1.57</v>
      </c>
      <c r="AC476" s="44">
        <v>0.83</v>
      </c>
      <c r="AD476" s="14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53"/>
    </row>
    <row r="477" spans="1:65">
      <c r="B477" s="3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BM477" s="53"/>
    </row>
    <row r="478" spans="1:65" ht="15">
      <c r="B478" s="8" t="s">
        <v>518</v>
      </c>
      <c r="BM478" s="27" t="s">
        <v>67</v>
      </c>
    </row>
    <row r="479" spans="1:65" ht="15">
      <c r="A479" s="24" t="s">
        <v>17</v>
      </c>
      <c r="B479" s="18" t="s">
        <v>110</v>
      </c>
      <c r="C479" s="15" t="s">
        <v>111</v>
      </c>
      <c r="D479" s="16" t="s">
        <v>226</v>
      </c>
      <c r="E479" s="17" t="s">
        <v>226</v>
      </c>
      <c r="F479" s="17" t="s">
        <v>226</v>
      </c>
      <c r="G479" s="17" t="s">
        <v>226</v>
      </c>
      <c r="H479" s="17" t="s">
        <v>226</v>
      </c>
      <c r="I479" s="17" t="s">
        <v>226</v>
      </c>
      <c r="J479" s="17" t="s">
        <v>226</v>
      </c>
      <c r="K479" s="17" t="s">
        <v>226</v>
      </c>
      <c r="L479" s="17" t="s">
        <v>226</v>
      </c>
      <c r="M479" s="17" t="s">
        <v>226</v>
      </c>
      <c r="N479" s="17" t="s">
        <v>226</v>
      </c>
      <c r="O479" s="17" t="s">
        <v>226</v>
      </c>
      <c r="P479" s="17" t="s">
        <v>226</v>
      </c>
      <c r="Q479" s="17" t="s">
        <v>226</v>
      </c>
      <c r="R479" s="17" t="s">
        <v>226</v>
      </c>
      <c r="S479" s="17" t="s">
        <v>226</v>
      </c>
      <c r="T479" s="17" t="s">
        <v>226</v>
      </c>
      <c r="U479" s="17" t="s">
        <v>226</v>
      </c>
      <c r="V479" s="17" t="s">
        <v>226</v>
      </c>
      <c r="W479" s="17" t="s">
        <v>226</v>
      </c>
      <c r="X479" s="17" t="s">
        <v>226</v>
      </c>
      <c r="Y479" s="17" t="s">
        <v>226</v>
      </c>
      <c r="Z479" s="17" t="s">
        <v>226</v>
      </c>
      <c r="AA479" s="17" t="s">
        <v>226</v>
      </c>
      <c r="AB479" s="14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>
        <v>1</v>
      </c>
    </row>
    <row r="480" spans="1:65">
      <c r="A480" s="29"/>
      <c r="B480" s="19" t="s">
        <v>227</v>
      </c>
      <c r="C480" s="9" t="s">
        <v>227</v>
      </c>
      <c r="D480" s="141" t="s">
        <v>229</v>
      </c>
      <c r="E480" s="142" t="s">
        <v>230</v>
      </c>
      <c r="F480" s="142" t="s">
        <v>231</v>
      </c>
      <c r="G480" s="142" t="s">
        <v>232</v>
      </c>
      <c r="H480" s="142" t="s">
        <v>233</v>
      </c>
      <c r="I480" s="142" t="s">
        <v>234</v>
      </c>
      <c r="J480" s="142" t="s">
        <v>235</v>
      </c>
      <c r="K480" s="142" t="s">
        <v>236</v>
      </c>
      <c r="L480" s="142" t="s">
        <v>237</v>
      </c>
      <c r="M480" s="142" t="s">
        <v>238</v>
      </c>
      <c r="N480" s="142" t="s">
        <v>239</v>
      </c>
      <c r="O480" s="142" t="s">
        <v>240</v>
      </c>
      <c r="P480" s="142" t="s">
        <v>244</v>
      </c>
      <c r="Q480" s="142" t="s">
        <v>245</v>
      </c>
      <c r="R480" s="142" t="s">
        <v>246</v>
      </c>
      <c r="S480" s="142" t="s">
        <v>247</v>
      </c>
      <c r="T480" s="142" t="s">
        <v>271</v>
      </c>
      <c r="U480" s="142" t="s">
        <v>248</v>
      </c>
      <c r="V480" s="142" t="s">
        <v>249</v>
      </c>
      <c r="W480" s="142" t="s">
        <v>250</v>
      </c>
      <c r="X480" s="142" t="s">
        <v>251</v>
      </c>
      <c r="Y480" s="142" t="s">
        <v>254</v>
      </c>
      <c r="Z480" s="142" t="s">
        <v>255</v>
      </c>
      <c r="AA480" s="142" t="s">
        <v>256</v>
      </c>
      <c r="AB480" s="14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 t="s">
        <v>3</v>
      </c>
    </row>
    <row r="481" spans="1:65">
      <c r="A481" s="29"/>
      <c r="B481" s="19"/>
      <c r="C481" s="9"/>
      <c r="D481" s="10" t="s">
        <v>274</v>
      </c>
      <c r="E481" s="11" t="s">
        <v>273</v>
      </c>
      <c r="F481" s="11" t="s">
        <v>273</v>
      </c>
      <c r="G481" s="11" t="s">
        <v>273</v>
      </c>
      <c r="H481" s="11" t="s">
        <v>273</v>
      </c>
      <c r="I481" s="11" t="s">
        <v>273</v>
      </c>
      <c r="J481" s="11" t="s">
        <v>273</v>
      </c>
      <c r="K481" s="11" t="s">
        <v>273</v>
      </c>
      <c r="L481" s="11" t="s">
        <v>273</v>
      </c>
      <c r="M481" s="11" t="s">
        <v>273</v>
      </c>
      <c r="N481" s="11" t="s">
        <v>273</v>
      </c>
      <c r="O481" s="11" t="s">
        <v>274</v>
      </c>
      <c r="P481" s="11" t="s">
        <v>294</v>
      </c>
      <c r="Q481" s="11" t="s">
        <v>274</v>
      </c>
      <c r="R481" s="11" t="s">
        <v>274</v>
      </c>
      <c r="S481" s="11" t="s">
        <v>273</v>
      </c>
      <c r="T481" s="11" t="s">
        <v>273</v>
      </c>
      <c r="U481" s="11" t="s">
        <v>273</v>
      </c>
      <c r="V481" s="11" t="s">
        <v>294</v>
      </c>
      <c r="W481" s="11" t="s">
        <v>274</v>
      </c>
      <c r="X481" s="11" t="s">
        <v>294</v>
      </c>
      <c r="Y481" s="11" t="s">
        <v>274</v>
      </c>
      <c r="Z481" s="11" t="s">
        <v>274</v>
      </c>
      <c r="AA481" s="11" t="s">
        <v>294</v>
      </c>
      <c r="AB481" s="14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>
        <v>1</v>
      </c>
    </row>
    <row r="482" spans="1:65">
      <c r="A482" s="29"/>
      <c r="B482" s="19"/>
      <c r="C482" s="9"/>
      <c r="D482" s="25" t="s">
        <v>295</v>
      </c>
      <c r="E482" s="25" t="s">
        <v>296</v>
      </c>
      <c r="F482" s="25" t="s">
        <v>262</v>
      </c>
      <c r="G482" s="25" t="s">
        <v>297</v>
      </c>
      <c r="H482" s="25" t="s">
        <v>296</v>
      </c>
      <c r="I482" s="25" t="s">
        <v>296</v>
      </c>
      <c r="J482" s="25" t="s">
        <v>296</v>
      </c>
      <c r="K482" s="25" t="s">
        <v>296</v>
      </c>
      <c r="L482" s="25" t="s">
        <v>296</v>
      </c>
      <c r="M482" s="25" t="s">
        <v>296</v>
      </c>
      <c r="N482" s="25" t="s">
        <v>298</v>
      </c>
      <c r="O482" s="25" t="s">
        <v>296</v>
      </c>
      <c r="P482" s="25" t="s">
        <v>295</v>
      </c>
      <c r="Q482" s="25" t="s">
        <v>297</v>
      </c>
      <c r="R482" s="25" t="s">
        <v>295</v>
      </c>
      <c r="S482" s="25" t="s">
        <v>298</v>
      </c>
      <c r="T482" s="25" t="s">
        <v>296</v>
      </c>
      <c r="U482" s="25" t="s">
        <v>296</v>
      </c>
      <c r="V482" s="25" t="s">
        <v>296</v>
      </c>
      <c r="W482" s="25" t="s">
        <v>296</v>
      </c>
      <c r="X482" s="25" t="s">
        <v>297</v>
      </c>
      <c r="Y482" s="25" t="s">
        <v>297</v>
      </c>
      <c r="Z482" s="25" t="s">
        <v>297</v>
      </c>
      <c r="AA482" s="25" t="s">
        <v>297</v>
      </c>
      <c r="AB482" s="14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7">
        <v>2</v>
      </c>
    </row>
    <row r="483" spans="1:65">
      <c r="A483" s="29"/>
      <c r="B483" s="18">
        <v>1</v>
      </c>
      <c r="C483" s="14">
        <v>1</v>
      </c>
      <c r="D483" s="219">
        <v>21.6</v>
      </c>
      <c r="E483" s="219">
        <v>10</v>
      </c>
      <c r="F483" s="218">
        <v>12.3</v>
      </c>
      <c r="G483" s="218">
        <v>15.8</v>
      </c>
      <c r="H483" s="218">
        <v>16</v>
      </c>
      <c r="I483" s="218">
        <v>14.1</v>
      </c>
      <c r="J483" s="218">
        <v>17.3</v>
      </c>
      <c r="K483" s="224">
        <v>15</v>
      </c>
      <c r="L483" s="218">
        <v>13.407999999999999</v>
      </c>
      <c r="M483" s="218">
        <v>13.9856</v>
      </c>
      <c r="N483" s="218">
        <v>14.634025899863628</v>
      </c>
      <c r="O483" s="218">
        <v>16</v>
      </c>
      <c r="P483" s="219">
        <v>18.7</v>
      </c>
      <c r="Q483" s="218">
        <v>13.7</v>
      </c>
      <c r="R483" s="219">
        <v>22.327993805657336</v>
      </c>
      <c r="S483" s="218">
        <v>14</v>
      </c>
      <c r="T483" s="218">
        <v>15.2</v>
      </c>
      <c r="U483" s="218">
        <v>13.3</v>
      </c>
      <c r="V483" s="218">
        <v>14.1</v>
      </c>
      <c r="W483" s="219">
        <v>10.3</v>
      </c>
      <c r="X483" s="219">
        <v>19.181999999999999</v>
      </c>
      <c r="Y483" s="219">
        <v>13</v>
      </c>
      <c r="Z483" s="218">
        <v>14.7</v>
      </c>
      <c r="AA483" s="218">
        <v>14.5</v>
      </c>
      <c r="AB483" s="206"/>
      <c r="AC483" s="207"/>
      <c r="AD483" s="207"/>
      <c r="AE483" s="207"/>
      <c r="AF483" s="207"/>
      <c r="AG483" s="207"/>
      <c r="AH483" s="207"/>
      <c r="AI483" s="207"/>
      <c r="AJ483" s="207"/>
      <c r="AK483" s="207"/>
      <c r="AL483" s="207"/>
      <c r="AM483" s="207"/>
      <c r="AN483" s="207"/>
      <c r="AO483" s="207"/>
      <c r="AP483" s="207"/>
      <c r="AQ483" s="207"/>
      <c r="AR483" s="207"/>
      <c r="AS483" s="207"/>
      <c r="AT483" s="207"/>
      <c r="AU483" s="207"/>
      <c r="AV483" s="207"/>
      <c r="AW483" s="207"/>
      <c r="AX483" s="207"/>
      <c r="AY483" s="207"/>
      <c r="AZ483" s="207"/>
      <c r="BA483" s="207"/>
      <c r="BB483" s="207"/>
      <c r="BC483" s="207"/>
      <c r="BD483" s="207"/>
      <c r="BE483" s="207"/>
      <c r="BF483" s="207"/>
      <c r="BG483" s="207"/>
      <c r="BH483" s="207"/>
      <c r="BI483" s="207"/>
      <c r="BJ483" s="207"/>
      <c r="BK483" s="207"/>
      <c r="BL483" s="207"/>
      <c r="BM483" s="220">
        <v>1</v>
      </c>
    </row>
    <row r="484" spans="1:65">
      <c r="A484" s="29"/>
      <c r="B484" s="19">
        <v>1</v>
      </c>
      <c r="C484" s="9">
        <v>2</v>
      </c>
      <c r="D484" s="221">
        <v>21.2</v>
      </c>
      <c r="E484" s="221">
        <v>9</v>
      </c>
      <c r="F484" s="205">
        <v>12</v>
      </c>
      <c r="G484" s="205">
        <v>15.400000000000002</v>
      </c>
      <c r="H484" s="205">
        <v>16.2</v>
      </c>
      <c r="I484" s="205">
        <v>14</v>
      </c>
      <c r="J484" s="205">
        <v>16.100000000000001</v>
      </c>
      <c r="K484" s="205">
        <v>14.2</v>
      </c>
      <c r="L484" s="205">
        <v>14.103999999999999</v>
      </c>
      <c r="M484" s="205">
        <v>12.8466</v>
      </c>
      <c r="N484" s="205">
        <v>14.998582925175327</v>
      </c>
      <c r="O484" s="205">
        <v>16.2</v>
      </c>
      <c r="P484" s="221">
        <v>18.600000000000001</v>
      </c>
      <c r="Q484" s="205">
        <v>12.1</v>
      </c>
      <c r="R484" s="221">
        <v>21.762420884980738</v>
      </c>
      <c r="S484" s="205">
        <v>13.7</v>
      </c>
      <c r="T484" s="205">
        <v>14</v>
      </c>
      <c r="U484" s="205">
        <v>13.6</v>
      </c>
      <c r="V484" s="205">
        <v>13.7</v>
      </c>
      <c r="W484" s="221">
        <v>11</v>
      </c>
      <c r="X484" s="221">
        <v>19.45</v>
      </c>
      <c r="Y484" s="221">
        <v>13</v>
      </c>
      <c r="Z484" s="205">
        <v>14.2</v>
      </c>
      <c r="AA484" s="205">
        <v>15.400000000000002</v>
      </c>
      <c r="AB484" s="206"/>
      <c r="AC484" s="207"/>
      <c r="AD484" s="207"/>
      <c r="AE484" s="207"/>
      <c r="AF484" s="207"/>
      <c r="AG484" s="207"/>
      <c r="AH484" s="207"/>
      <c r="AI484" s="207"/>
      <c r="AJ484" s="207"/>
      <c r="AK484" s="207"/>
      <c r="AL484" s="207"/>
      <c r="AM484" s="207"/>
      <c r="AN484" s="207"/>
      <c r="AO484" s="207"/>
      <c r="AP484" s="207"/>
      <c r="AQ484" s="207"/>
      <c r="AR484" s="207"/>
      <c r="AS484" s="207"/>
      <c r="AT484" s="207"/>
      <c r="AU484" s="207"/>
      <c r="AV484" s="207"/>
      <c r="AW484" s="207"/>
      <c r="AX484" s="207"/>
      <c r="AY484" s="207"/>
      <c r="AZ484" s="207"/>
      <c r="BA484" s="207"/>
      <c r="BB484" s="207"/>
      <c r="BC484" s="207"/>
      <c r="BD484" s="207"/>
      <c r="BE484" s="207"/>
      <c r="BF484" s="207"/>
      <c r="BG484" s="207"/>
      <c r="BH484" s="207"/>
      <c r="BI484" s="207"/>
      <c r="BJ484" s="207"/>
      <c r="BK484" s="207"/>
      <c r="BL484" s="207"/>
      <c r="BM484" s="220">
        <v>28</v>
      </c>
    </row>
    <row r="485" spans="1:65">
      <c r="A485" s="29"/>
      <c r="B485" s="19">
        <v>1</v>
      </c>
      <c r="C485" s="9">
        <v>3</v>
      </c>
      <c r="D485" s="221">
        <v>21.8</v>
      </c>
      <c r="E485" s="221">
        <v>9</v>
      </c>
      <c r="F485" s="205">
        <v>11.8</v>
      </c>
      <c r="G485" s="205">
        <v>14</v>
      </c>
      <c r="H485" s="205">
        <v>15.7</v>
      </c>
      <c r="I485" s="205">
        <v>15</v>
      </c>
      <c r="J485" s="205">
        <v>17.2</v>
      </c>
      <c r="K485" s="205">
        <v>14.2</v>
      </c>
      <c r="L485" s="205">
        <v>14.189</v>
      </c>
      <c r="M485" s="205">
        <v>12.9314</v>
      </c>
      <c r="N485" s="205">
        <v>14.816906822259774</v>
      </c>
      <c r="O485" s="205">
        <v>15.299999999999999</v>
      </c>
      <c r="P485" s="221">
        <v>19.100000000000001</v>
      </c>
      <c r="Q485" s="205">
        <v>13.7</v>
      </c>
      <c r="R485" s="221">
        <v>21.431958235085038</v>
      </c>
      <c r="S485" s="205">
        <v>14.1</v>
      </c>
      <c r="T485" s="205">
        <v>14.6</v>
      </c>
      <c r="U485" s="205">
        <v>13.8</v>
      </c>
      <c r="V485" s="205">
        <v>14.9</v>
      </c>
      <c r="W485" s="221">
        <v>10.3</v>
      </c>
      <c r="X485" s="221">
        <v>19.638999999999999</v>
      </c>
      <c r="Y485" s="221">
        <v>13</v>
      </c>
      <c r="Z485" s="205">
        <v>14.5</v>
      </c>
      <c r="AA485" s="205">
        <v>14.9</v>
      </c>
      <c r="AB485" s="206"/>
      <c r="AC485" s="207"/>
      <c r="AD485" s="207"/>
      <c r="AE485" s="207"/>
      <c r="AF485" s="207"/>
      <c r="AG485" s="207"/>
      <c r="AH485" s="207"/>
      <c r="AI485" s="207"/>
      <c r="AJ485" s="207"/>
      <c r="AK485" s="207"/>
      <c r="AL485" s="207"/>
      <c r="AM485" s="207"/>
      <c r="AN485" s="207"/>
      <c r="AO485" s="207"/>
      <c r="AP485" s="207"/>
      <c r="AQ485" s="207"/>
      <c r="AR485" s="207"/>
      <c r="AS485" s="207"/>
      <c r="AT485" s="207"/>
      <c r="AU485" s="207"/>
      <c r="AV485" s="207"/>
      <c r="AW485" s="207"/>
      <c r="AX485" s="207"/>
      <c r="AY485" s="207"/>
      <c r="AZ485" s="207"/>
      <c r="BA485" s="207"/>
      <c r="BB485" s="207"/>
      <c r="BC485" s="207"/>
      <c r="BD485" s="207"/>
      <c r="BE485" s="207"/>
      <c r="BF485" s="207"/>
      <c r="BG485" s="207"/>
      <c r="BH485" s="207"/>
      <c r="BI485" s="207"/>
      <c r="BJ485" s="207"/>
      <c r="BK485" s="207"/>
      <c r="BL485" s="207"/>
      <c r="BM485" s="220">
        <v>16</v>
      </c>
    </row>
    <row r="486" spans="1:65">
      <c r="A486" s="29"/>
      <c r="B486" s="19">
        <v>1</v>
      </c>
      <c r="C486" s="9">
        <v>4</v>
      </c>
      <c r="D486" s="221">
        <v>21.4</v>
      </c>
      <c r="E486" s="221">
        <v>11</v>
      </c>
      <c r="F486" s="205">
        <v>12.7</v>
      </c>
      <c r="G486" s="205">
        <v>14.2</v>
      </c>
      <c r="H486" s="205">
        <v>15.2</v>
      </c>
      <c r="I486" s="222">
        <v>16.399999999999999</v>
      </c>
      <c r="J486" s="205">
        <v>16.600000000000001</v>
      </c>
      <c r="K486" s="205">
        <v>14.2</v>
      </c>
      <c r="L486" s="205">
        <v>13.978</v>
      </c>
      <c r="M486" s="205">
        <v>12.4154</v>
      </c>
      <c r="N486" s="205">
        <v>15.352975383080315</v>
      </c>
      <c r="O486" s="205">
        <v>13.4</v>
      </c>
      <c r="P486" s="221">
        <v>18.7</v>
      </c>
      <c r="Q486" s="205">
        <v>14</v>
      </c>
      <c r="R486" s="221">
        <v>22.35380497545296</v>
      </c>
      <c r="S486" s="205">
        <v>13.4</v>
      </c>
      <c r="T486" s="205">
        <v>14.2</v>
      </c>
      <c r="U486" s="205">
        <v>13.8</v>
      </c>
      <c r="V486" s="205">
        <v>15.299999999999999</v>
      </c>
      <c r="W486" s="221">
        <v>9.4</v>
      </c>
      <c r="X486" s="221">
        <v>19.943999999999999</v>
      </c>
      <c r="Y486" s="221">
        <v>14</v>
      </c>
      <c r="Z486" s="205">
        <v>14.2</v>
      </c>
      <c r="AA486" s="205">
        <v>15.2</v>
      </c>
      <c r="AB486" s="206"/>
      <c r="AC486" s="207"/>
      <c r="AD486" s="207"/>
      <c r="AE486" s="207"/>
      <c r="AF486" s="207"/>
      <c r="AG486" s="207"/>
      <c r="AH486" s="207"/>
      <c r="AI486" s="207"/>
      <c r="AJ486" s="207"/>
      <c r="AK486" s="207"/>
      <c r="AL486" s="207"/>
      <c r="AM486" s="207"/>
      <c r="AN486" s="207"/>
      <c r="AO486" s="207"/>
      <c r="AP486" s="207"/>
      <c r="AQ486" s="207"/>
      <c r="AR486" s="207"/>
      <c r="AS486" s="207"/>
      <c r="AT486" s="207"/>
      <c r="AU486" s="207"/>
      <c r="AV486" s="207"/>
      <c r="AW486" s="207"/>
      <c r="AX486" s="207"/>
      <c r="AY486" s="207"/>
      <c r="AZ486" s="207"/>
      <c r="BA486" s="207"/>
      <c r="BB486" s="207"/>
      <c r="BC486" s="207"/>
      <c r="BD486" s="207"/>
      <c r="BE486" s="207"/>
      <c r="BF486" s="207"/>
      <c r="BG486" s="207"/>
      <c r="BH486" s="207"/>
      <c r="BI486" s="207"/>
      <c r="BJ486" s="207"/>
      <c r="BK486" s="207"/>
      <c r="BL486" s="207"/>
      <c r="BM486" s="220">
        <v>14.412190014344333</v>
      </c>
    </row>
    <row r="487" spans="1:65">
      <c r="A487" s="29"/>
      <c r="B487" s="19">
        <v>1</v>
      </c>
      <c r="C487" s="9">
        <v>5</v>
      </c>
      <c r="D487" s="221">
        <v>20.9</v>
      </c>
      <c r="E487" s="221">
        <v>11</v>
      </c>
      <c r="F487" s="205">
        <v>12.2</v>
      </c>
      <c r="G487" s="205">
        <v>13.9</v>
      </c>
      <c r="H487" s="205">
        <v>15.7</v>
      </c>
      <c r="I487" s="205">
        <v>14.2</v>
      </c>
      <c r="J487" s="205">
        <v>16.399999999999999</v>
      </c>
      <c r="K487" s="205">
        <v>14.2</v>
      </c>
      <c r="L487" s="205">
        <v>13.513999999999999</v>
      </c>
      <c r="M487" s="205">
        <v>12.5852</v>
      </c>
      <c r="N487" s="205">
        <v>15.043953856433321</v>
      </c>
      <c r="O487" s="205">
        <v>14.6</v>
      </c>
      <c r="P487" s="221">
        <v>18.600000000000001</v>
      </c>
      <c r="Q487" s="205">
        <v>14.6</v>
      </c>
      <c r="R487" s="221">
        <v>22.030303749182238</v>
      </c>
      <c r="S487" s="205">
        <v>13.7</v>
      </c>
      <c r="T487" s="205">
        <v>14.6</v>
      </c>
      <c r="U487" s="205">
        <v>13.2</v>
      </c>
      <c r="V487" s="205">
        <v>15.7</v>
      </c>
      <c r="W487" s="221">
        <v>8</v>
      </c>
      <c r="X487" s="221">
        <v>20.067</v>
      </c>
      <c r="Y487" s="221">
        <v>13</v>
      </c>
      <c r="Z487" s="205">
        <v>14.8</v>
      </c>
      <c r="AA487" s="205">
        <v>14.9</v>
      </c>
      <c r="AB487" s="206"/>
      <c r="AC487" s="207"/>
      <c r="AD487" s="207"/>
      <c r="AE487" s="207"/>
      <c r="AF487" s="207"/>
      <c r="AG487" s="207"/>
      <c r="AH487" s="207"/>
      <c r="AI487" s="207"/>
      <c r="AJ487" s="207"/>
      <c r="AK487" s="207"/>
      <c r="AL487" s="207"/>
      <c r="AM487" s="207"/>
      <c r="AN487" s="207"/>
      <c r="AO487" s="207"/>
      <c r="AP487" s="207"/>
      <c r="AQ487" s="207"/>
      <c r="AR487" s="207"/>
      <c r="AS487" s="207"/>
      <c r="AT487" s="207"/>
      <c r="AU487" s="207"/>
      <c r="AV487" s="207"/>
      <c r="AW487" s="207"/>
      <c r="AX487" s="207"/>
      <c r="AY487" s="207"/>
      <c r="AZ487" s="207"/>
      <c r="BA487" s="207"/>
      <c r="BB487" s="207"/>
      <c r="BC487" s="207"/>
      <c r="BD487" s="207"/>
      <c r="BE487" s="207"/>
      <c r="BF487" s="207"/>
      <c r="BG487" s="207"/>
      <c r="BH487" s="207"/>
      <c r="BI487" s="207"/>
      <c r="BJ487" s="207"/>
      <c r="BK487" s="207"/>
      <c r="BL487" s="207"/>
      <c r="BM487" s="220">
        <v>92</v>
      </c>
    </row>
    <row r="488" spans="1:65">
      <c r="A488" s="29"/>
      <c r="B488" s="19">
        <v>1</v>
      </c>
      <c r="C488" s="9">
        <v>6</v>
      </c>
      <c r="D488" s="221">
        <v>21.5</v>
      </c>
      <c r="E488" s="221">
        <v>10</v>
      </c>
      <c r="F488" s="205">
        <v>12.4</v>
      </c>
      <c r="G488" s="205">
        <v>15</v>
      </c>
      <c r="H488" s="222">
        <v>14</v>
      </c>
      <c r="I488" s="205">
        <v>14.4</v>
      </c>
      <c r="J488" s="205">
        <v>17.100000000000001</v>
      </c>
      <c r="K488" s="205">
        <v>14.9</v>
      </c>
      <c r="L488" s="205">
        <v>13.239000000000001</v>
      </c>
      <c r="M488" s="205">
        <v>13.677199999999999</v>
      </c>
      <c r="N488" s="205">
        <v>14.583536576309559</v>
      </c>
      <c r="O488" s="205">
        <v>14.8</v>
      </c>
      <c r="P488" s="221">
        <v>19.2</v>
      </c>
      <c r="Q488" s="205">
        <v>15.5</v>
      </c>
      <c r="R488" s="221">
        <v>21.188059427592425</v>
      </c>
      <c r="S488" s="205">
        <v>14.2</v>
      </c>
      <c r="T488" s="205">
        <v>14.7</v>
      </c>
      <c r="U488" s="205">
        <v>13.2</v>
      </c>
      <c r="V488" s="205">
        <v>15.2</v>
      </c>
      <c r="W488" s="221">
        <v>8.6999999999999993</v>
      </c>
      <c r="X488" s="221">
        <v>19.745999999999999</v>
      </c>
      <c r="Y488" s="221">
        <v>13</v>
      </c>
      <c r="Z488" s="205">
        <v>14</v>
      </c>
      <c r="AA488" s="205">
        <v>15.299999999999999</v>
      </c>
      <c r="AB488" s="206"/>
      <c r="AC488" s="207"/>
      <c r="AD488" s="207"/>
      <c r="AE488" s="207"/>
      <c r="AF488" s="207"/>
      <c r="AG488" s="207"/>
      <c r="AH488" s="207"/>
      <c r="AI488" s="207"/>
      <c r="AJ488" s="207"/>
      <c r="AK488" s="207"/>
      <c r="AL488" s="207"/>
      <c r="AM488" s="207"/>
      <c r="AN488" s="207"/>
      <c r="AO488" s="207"/>
      <c r="AP488" s="207"/>
      <c r="AQ488" s="207"/>
      <c r="AR488" s="207"/>
      <c r="AS488" s="207"/>
      <c r="AT488" s="207"/>
      <c r="AU488" s="207"/>
      <c r="AV488" s="207"/>
      <c r="AW488" s="207"/>
      <c r="AX488" s="207"/>
      <c r="AY488" s="207"/>
      <c r="AZ488" s="207"/>
      <c r="BA488" s="207"/>
      <c r="BB488" s="207"/>
      <c r="BC488" s="207"/>
      <c r="BD488" s="207"/>
      <c r="BE488" s="207"/>
      <c r="BF488" s="207"/>
      <c r="BG488" s="207"/>
      <c r="BH488" s="207"/>
      <c r="BI488" s="207"/>
      <c r="BJ488" s="207"/>
      <c r="BK488" s="207"/>
      <c r="BL488" s="207"/>
      <c r="BM488" s="208"/>
    </row>
    <row r="489" spans="1:65">
      <c r="A489" s="29"/>
      <c r="B489" s="20" t="s">
        <v>263</v>
      </c>
      <c r="C489" s="12"/>
      <c r="D489" s="223">
        <v>21.400000000000002</v>
      </c>
      <c r="E489" s="223">
        <v>10</v>
      </c>
      <c r="F489" s="223">
        <v>12.233333333333334</v>
      </c>
      <c r="G489" s="223">
        <v>14.716666666666669</v>
      </c>
      <c r="H489" s="223">
        <v>15.466666666666669</v>
      </c>
      <c r="I489" s="223">
        <v>14.683333333333335</v>
      </c>
      <c r="J489" s="223">
        <v>16.783333333333335</v>
      </c>
      <c r="K489" s="223">
        <v>14.450000000000001</v>
      </c>
      <c r="L489" s="223">
        <v>13.738666666666667</v>
      </c>
      <c r="M489" s="223">
        <v>13.073566666666665</v>
      </c>
      <c r="N489" s="223">
        <v>14.904996910520319</v>
      </c>
      <c r="O489" s="223">
        <v>15.049999999999999</v>
      </c>
      <c r="P489" s="223">
        <v>18.816666666666666</v>
      </c>
      <c r="Q489" s="223">
        <v>13.933333333333332</v>
      </c>
      <c r="R489" s="223">
        <v>21.849090179658457</v>
      </c>
      <c r="S489" s="223">
        <v>13.85</v>
      </c>
      <c r="T489" s="223">
        <v>14.549999999999999</v>
      </c>
      <c r="U489" s="223">
        <v>13.483333333333334</v>
      </c>
      <c r="V489" s="223">
        <v>14.816666666666665</v>
      </c>
      <c r="W489" s="223">
        <v>9.6166666666666671</v>
      </c>
      <c r="X489" s="223">
        <v>19.671333333333333</v>
      </c>
      <c r="Y489" s="223">
        <v>13.166666666666666</v>
      </c>
      <c r="Z489" s="223">
        <v>14.399999999999999</v>
      </c>
      <c r="AA489" s="223">
        <v>15.033333333333333</v>
      </c>
      <c r="AB489" s="206"/>
      <c r="AC489" s="207"/>
      <c r="AD489" s="207"/>
      <c r="AE489" s="207"/>
      <c r="AF489" s="207"/>
      <c r="AG489" s="207"/>
      <c r="AH489" s="207"/>
      <c r="AI489" s="207"/>
      <c r="AJ489" s="207"/>
      <c r="AK489" s="207"/>
      <c r="AL489" s="207"/>
      <c r="AM489" s="207"/>
      <c r="AN489" s="207"/>
      <c r="AO489" s="207"/>
      <c r="AP489" s="207"/>
      <c r="AQ489" s="207"/>
      <c r="AR489" s="207"/>
      <c r="AS489" s="207"/>
      <c r="AT489" s="207"/>
      <c r="AU489" s="207"/>
      <c r="AV489" s="207"/>
      <c r="AW489" s="207"/>
      <c r="AX489" s="207"/>
      <c r="AY489" s="207"/>
      <c r="AZ489" s="207"/>
      <c r="BA489" s="207"/>
      <c r="BB489" s="207"/>
      <c r="BC489" s="207"/>
      <c r="BD489" s="207"/>
      <c r="BE489" s="207"/>
      <c r="BF489" s="207"/>
      <c r="BG489" s="207"/>
      <c r="BH489" s="207"/>
      <c r="BI489" s="207"/>
      <c r="BJ489" s="207"/>
      <c r="BK489" s="207"/>
      <c r="BL489" s="207"/>
      <c r="BM489" s="208"/>
    </row>
    <row r="490" spans="1:65">
      <c r="A490" s="29"/>
      <c r="B490" s="3" t="s">
        <v>264</v>
      </c>
      <c r="C490" s="28"/>
      <c r="D490" s="205">
        <v>21.45</v>
      </c>
      <c r="E490" s="205">
        <v>10</v>
      </c>
      <c r="F490" s="205">
        <v>12.25</v>
      </c>
      <c r="G490" s="205">
        <v>14.6</v>
      </c>
      <c r="H490" s="205">
        <v>15.7</v>
      </c>
      <c r="I490" s="205">
        <v>14.3</v>
      </c>
      <c r="J490" s="205">
        <v>16.850000000000001</v>
      </c>
      <c r="K490" s="205">
        <v>14.2</v>
      </c>
      <c r="L490" s="205">
        <v>13.745999999999999</v>
      </c>
      <c r="M490" s="205">
        <v>12.888999999999999</v>
      </c>
      <c r="N490" s="205">
        <v>14.907744873717551</v>
      </c>
      <c r="O490" s="205">
        <v>15.05</v>
      </c>
      <c r="P490" s="205">
        <v>18.7</v>
      </c>
      <c r="Q490" s="205">
        <v>13.85</v>
      </c>
      <c r="R490" s="205">
        <v>21.89636231708149</v>
      </c>
      <c r="S490" s="205">
        <v>13.85</v>
      </c>
      <c r="T490" s="205">
        <v>14.6</v>
      </c>
      <c r="U490" s="205">
        <v>13.45</v>
      </c>
      <c r="V490" s="205">
        <v>15.05</v>
      </c>
      <c r="W490" s="205">
        <v>9.8500000000000014</v>
      </c>
      <c r="X490" s="205">
        <v>19.692499999999999</v>
      </c>
      <c r="Y490" s="205">
        <v>13</v>
      </c>
      <c r="Z490" s="205">
        <v>14.35</v>
      </c>
      <c r="AA490" s="205">
        <v>15.05</v>
      </c>
      <c r="AB490" s="206"/>
      <c r="AC490" s="207"/>
      <c r="AD490" s="207"/>
      <c r="AE490" s="207"/>
      <c r="AF490" s="207"/>
      <c r="AG490" s="207"/>
      <c r="AH490" s="207"/>
      <c r="AI490" s="207"/>
      <c r="AJ490" s="207"/>
      <c r="AK490" s="207"/>
      <c r="AL490" s="207"/>
      <c r="AM490" s="207"/>
      <c r="AN490" s="207"/>
      <c r="AO490" s="207"/>
      <c r="AP490" s="207"/>
      <c r="AQ490" s="207"/>
      <c r="AR490" s="207"/>
      <c r="AS490" s="207"/>
      <c r="AT490" s="207"/>
      <c r="AU490" s="207"/>
      <c r="AV490" s="207"/>
      <c r="AW490" s="207"/>
      <c r="AX490" s="207"/>
      <c r="AY490" s="207"/>
      <c r="AZ490" s="207"/>
      <c r="BA490" s="207"/>
      <c r="BB490" s="207"/>
      <c r="BC490" s="207"/>
      <c r="BD490" s="207"/>
      <c r="BE490" s="207"/>
      <c r="BF490" s="207"/>
      <c r="BG490" s="207"/>
      <c r="BH490" s="207"/>
      <c r="BI490" s="207"/>
      <c r="BJ490" s="207"/>
      <c r="BK490" s="207"/>
      <c r="BL490" s="207"/>
      <c r="BM490" s="208"/>
    </row>
    <row r="491" spans="1:65">
      <c r="A491" s="29"/>
      <c r="B491" s="3" t="s">
        <v>265</v>
      </c>
      <c r="C491" s="28"/>
      <c r="D491" s="23">
        <v>0.31622776601683883</v>
      </c>
      <c r="E491" s="23">
        <v>0.89442719099991586</v>
      </c>
      <c r="F491" s="23">
        <v>0.31411250638372629</v>
      </c>
      <c r="G491" s="23">
        <v>0.79603182515943893</v>
      </c>
      <c r="H491" s="23">
        <v>0.79414524280301912</v>
      </c>
      <c r="I491" s="23">
        <v>0.91305348510734352</v>
      </c>
      <c r="J491" s="23">
        <v>0.48751068364361677</v>
      </c>
      <c r="K491" s="23">
        <v>0.38858718455450941</v>
      </c>
      <c r="L491" s="23">
        <v>0.40075711680102016</v>
      </c>
      <c r="M491" s="23">
        <v>0.62283040923405975</v>
      </c>
      <c r="N491" s="23">
        <v>0.28749747323084973</v>
      </c>
      <c r="O491" s="23">
        <v>1.0271319292087064</v>
      </c>
      <c r="P491" s="23">
        <v>0.26394443859772182</v>
      </c>
      <c r="Q491" s="23">
        <v>1.1290113669342161</v>
      </c>
      <c r="R491" s="23">
        <v>0.4765283510702864</v>
      </c>
      <c r="S491" s="23">
        <v>0.30166206257996692</v>
      </c>
      <c r="T491" s="23">
        <v>0.41833001326703761</v>
      </c>
      <c r="U491" s="23">
        <v>0.28577380332470459</v>
      </c>
      <c r="V491" s="23">
        <v>0.76528861657982761</v>
      </c>
      <c r="W491" s="23">
        <v>1.1267948645013646</v>
      </c>
      <c r="X491" s="23">
        <v>0.32433172318887787</v>
      </c>
      <c r="Y491" s="23">
        <v>0.40824829046386302</v>
      </c>
      <c r="Z491" s="23">
        <v>0.31622776601683816</v>
      </c>
      <c r="AA491" s="23">
        <v>0.33266599866332414</v>
      </c>
      <c r="AB491" s="14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3"/>
    </row>
    <row r="492" spans="1:65">
      <c r="A492" s="29"/>
      <c r="B492" s="3" t="s">
        <v>87</v>
      </c>
      <c r="C492" s="28"/>
      <c r="D492" s="13">
        <v>1.4776998412001812E-2</v>
      </c>
      <c r="E492" s="13">
        <v>8.9442719099991588E-2</v>
      </c>
      <c r="F492" s="13">
        <v>2.5676771638996697E-2</v>
      </c>
      <c r="G492" s="13">
        <v>5.4090497745828234E-2</v>
      </c>
      <c r="H492" s="13">
        <v>5.1345597595022781E-2</v>
      </c>
      <c r="I492" s="13">
        <v>6.2182984229785021E-2</v>
      </c>
      <c r="J492" s="13">
        <v>2.9047309849669318E-2</v>
      </c>
      <c r="K492" s="13">
        <v>2.6891846681972968E-2</v>
      </c>
      <c r="L492" s="13">
        <v>2.9170015295105309E-2</v>
      </c>
      <c r="M492" s="13">
        <v>4.764043547672988E-2</v>
      </c>
      <c r="N492" s="13">
        <v>1.928866372511133E-2</v>
      </c>
      <c r="O492" s="13">
        <v>6.8247968718186475E-2</v>
      </c>
      <c r="P492" s="13">
        <v>1.4027162370118078E-2</v>
      </c>
      <c r="Q492" s="13">
        <v>8.1029523942647091E-2</v>
      </c>
      <c r="R492" s="13">
        <v>2.1809986006370883E-2</v>
      </c>
      <c r="S492" s="13">
        <v>2.178065433790375E-2</v>
      </c>
      <c r="T492" s="13">
        <v>2.8751203660964786E-2</v>
      </c>
      <c r="U492" s="13">
        <v>2.1194596043859423E-2</v>
      </c>
      <c r="V492" s="13">
        <v>5.1650525303475435E-2</v>
      </c>
      <c r="W492" s="13">
        <v>0.11717104310239493</v>
      </c>
      <c r="X492" s="13">
        <v>1.6487531256424468E-2</v>
      </c>
      <c r="Y492" s="13">
        <v>3.1006199275736432E-2</v>
      </c>
      <c r="Z492" s="13">
        <v>2.1960261528947096E-2</v>
      </c>
      <c r="AA492" s="13">
        <v>2.2128558669400718E-2</v>
      </c>
      <c r="AB492" s="14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53"/>
    </row>
    <row r="493" spans="1:65">
      <c r="A493" s="29"/>
      <c r="B493" s="3" t="s">
        <v>266</v>
      </c>
      <c r="C493" s="28"/>
      <c r="D493" s="13">
        <v>0.4848541393570831</v>
      </c>
      <c r="E493" s="13">
        <v>-0.30614292553407341</v>
      </c>
      <c r="F493" s="13">
        <v>-0.15118151223668297</v>
      </c>
      <c r="G493" s="13">
        <v>2.112632792235547E-2</v>
      </c>
      <c r="H493" s="13">
        <v>7.3165608507300028E-2</v>
      </c>
      <c r="I493" s="13">
        <v>1.8813471007468996E-2</v>
      </c>
      <c r="J493" s="13">
        <v>0.16452345664531376</v>
      </c>
      <c r="K493" s="13">
        <v>2.6234726032641209E-3</v>
      </c>
      <c r="L493" s="13">
        <v>-4.6732893960412247E-2</v>
      </c>
      <c r="M493" s="13">
        <v>-9.2881327983141193E-2</v>
      </c>
      <c r="N493" s="13">
        <v>3.4193755125730307E-2</v>
      </c>
      <c r="O493" s="13">
        <v>4.4254897071219546E-2</v>
      </c>
      <c r="P493" s="13">
        <v>0.30560772845338535</v>
      </c>
      <c r="Q493" s="13">
        <v>-3.3225809577475673E-2</v>
      </c>
      <c r="R493" s="13">
        <v>0.51601457918000238</v>
      </c>
      <c r="S493" s="13">
        <v>-3.9007951864691637E-2</v>
      </c>
      <c r="T493" s="13">
        <v>9.5620433479230993E-3</v>
      </c>
      <c r="U493" s="13">
        <v>-6.4449377928442186E-2</v>
      </c>
      <c r="V493" s="13">
        <v>2.8064898667014448E-2</v>
      </c>
      <c r="W493" s="13">
        <v>-0.33274078005526719</v>
      </c>
      <c r="X493" s="13">
        <v>0.36490937975107318</v>
      </c>
      <c r="Y493" s="13">
        <v>-8.6421518619863247E-2</v>
      </c>
      <c r="Z493" s="13">
        <v>-8.4581276906570135E-4</v>
      </c>
      <c r="AA493" s="13">
        <v>4.3098468613776308E-2</v>
      </c>
      <c r="AB493" s="14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53"/>
    </row>
    <row r="494" spans="1:65">
      <c r="A494" s="29"/>
      <c r="B494" s="45" t="s">
        <v>267</v>
      </c>
      <c r="C494" s="46"/>
      <c r="D494" s="44">
        <v>5.59</v>
      </c>
      <c r="E494" s="44" t="s">
        <v>268</v>
      </c>
      <c r="F494" s="44">
        <v>2.06</v>
      </c>
      <c r="G494" s="44">
        <v>0.01</v>
      </c>
      <c r="H494" s="44">
        <v>0.64</v>
      </c>
      <c r="I494" s="44">
        <v>0.01</v>
      </c>
      <c r="J494" s="44">
        <v>1.74</v>
      </c>
      <c r="K494" s="44">
        <v>0.21</v>
      </c>
      <c r="L494" s="44">
        <v>0.8</v>
      </c>
      <c r="M494" s="44">
        <v>1.36</v>
      </c>
      <c r="N494" s="44">
        <v>0.17</v>
      </c>
      <c r="O494" s="44">
        <v>0.28999999999999998</v>
      </c>
      <c r="P494" s="44">
        <v>3.43</v>
      </c>
      <c r="Q494" s="44">
        <v>0.64</v>
      </c>
      <c r="R494" s="44">
        <v>5.96</v>
      </c>
      <c r="S494" s="44">
        <v>0.71</v>
      </c>
      <c r="T494" s="44">
        <v>0.13</v>
      </c>
      <c r="U494" s="44">
        <v>1.01</v>
      </c>
      <c r="V494" s="44">
        <v>0.1</v>
      </c>
      <c r="W494" s="44">
        <v>4.24</v>
      </c>
      <c r="X494" s="44">
        <v>4.1500000000000004</v>
      </c>
      <c r="Y494" s="44" t="s">
        <v>268</v>
      </c>
      <c r="Z494" s="44">
        <v>0.25</v>
      </c>
      <c r="AA494" s="44">
        <v>0.28000000000000003</v>
      </c>
      <c r="AB494" s="14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53"/>
    </row>
    <row r="495" spans="1:65">
      <c r="B495" s="30" t="s">
        <v>302</v>
      </c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BM495" s="53"/>
    </row>
    <row r="496" spans="1:65">
      <c r="BM496" s="53"/>
    </row>
    <row r="497" spans="1:65" ht="15">
      <c r="B497" s="8" t="s">
        <v>519</v>
      </c>
      <c r="BM497" s="27" t="s">
        <v>67</v>
      </c>
    </row>
    <row r="498" spans="1:65" ht="15">
      <c r="A498" s="24" t="s">
        <v>20</v>
      </c>
      <c r="B498" s="18" t="s">
        <v>110</v>
      </c>
      <c r="C498" s="15" t="s">
        <v>111</v>
      </c>
      <c r="D498" s="16" t="s">
        <v>226</v>
      </c>
      <c r="E498" s="17" t="s">
        <v>226</v>
      </c>
      <c r="F498" s="17" t="s">
        <v>226</v>
      </c>
      <c r="G498" s="17" t="s">
        <v>226</v>
      </c>
      <c r="H498" s="17" t="s">
        <v>226</v>
      </c>
      <c r="I498" s="17" t="s">
        <v>226</v>
      </c>
      <c r="J498" s="17" t="s">
        <v>226</v>
      </c>
      <c r="K498" s="17" t="s">
        <v>226</v>
      </c>
      <c r="L498" s="17" t="s">
        <v>226</v>
      </c>
      <c r="M498" s="17" t="s">
        <v>226</v>
      </c>
      <c r="N498" s="17" t="s">
        <v>226</v>
      </c>
      <c r="O498" s="17" t="s">
        <v>226</v>
      </c>
      <c r="P498" s="17" t="s">
        <v>226</v>
      </c>
      <c r="Q498" s="17" t="s">
        <v>226</v>
      </c>
      <c r="R498" s="17" t="s">
        <v>226</v>
      </c>
      <c r="S498" s="17" t="s">
        <v>226</v>
      </c>
      <c r="T498" s="17" t="s">
        <v>226</v>
      </c>
      <c r="U498" s="17" t="s">
        <v>226</v>
      </c>
      <c r="V498" s="17" t="s">
        <v>226</v>
      </c>
      <c r="W498" s="17" t="s">
        <v>226</v>
      </c>
      <c r="X498" s="17" t="s">
        <v>226</v>
      </c>
      <c r="Y498" s="14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>
        <v>1</v>
      </c>
    </row>
    <row r="499" spans="1:65">
      <c r="A499" s="29"/>
      <c r="B499" s="19" t="s">
        <v>227</v>
      </c>
      <c r="C499" s="9" t="s">
        <v>227</v>
      </c>
      <c r="D499" s="141" t="s">
        <v>229</v>
      </c>
      <c r="E499" s="142" t="s">
        <v>232</v>
      </c>
      <c r="F499" s="142" t="s">
        <v>233</v>
      </c>
      <c r="G499" s="142" t="s">
        <v>234</v>
      </c>
      <c r="H499" s="142" t="s">
        <v>235</v>
      </c>
      <c r="I499" s="142" t="s">
        <v>236</v>
      </c>
      <c r="J499" s="142" t="s">
        <v>237</v>
      </c>
      <c r="K499" s="142" t="s">
        <v>238</v>
      </c>
      <c r="L499" s="142" t="s">
        <v>239</v>
      </c>
      <c r="M499" s="142" t="s">
        <v>240</v>
      </c>
      <c r="N499" s="142" t="s">
        <v>241</v>
      </c>
      <c r="O499" s="142" t="s">
        <v>245</v>
      </c>
      <c r="P499" s="142" t="s">
        <v>246</v>
      </c>
      <c r="Q499" s="142" t="s">
        <v>247</v>
      </c>
      <c r="R499" s="142" t="s">
        <v>271</v>
      </c>
      <c r="S499" s="142" t="s">
        <v>248</v>
      </c>
      <c r="T499" s="142" t="s">
        <v>249</v>
      </c>
      <c r="U499" s="142" t="s">
        <v>251</v>
      </c>
      <c r="V499" s="142" t="s">
        <v>254</v>
      </c>
      <c r="W499" s="142" t="s">
        <v>255</v>
      </c>
      <c r="X499" s="142" t="s">
        <v>256</v>
      </c>
      <c r="Y499" s="14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 t="s">
        <v>3</v>
      </c>
    </row>
    <row r="500" spans="1:65">
      <c r="A500" s="29"/>
      <c r="B500" s="19"/>
      <c r="C500" s="9"/>
      <c r="D500" s="10" t="s">
        <v>274</v>
      </c>
      <c r="E500" s="11" t="s">
        <v>294</v>
      </c>
      <c r="F500" s="11" t="s">
        <v>273</v>
      </c>
      <c r="G500" s="11" t="s">
        <v>273</v>
      </c>
      <c r="H500" s="11" t="s">
        <v>273</v>
      </c>
      <c r="I500" s="11" t="s">
        <v>273</v>
      </c>
      <c r="J500" s="11" t="s">
        <v>273</v>
      </c>
      <c r="K500" s="11" t="s">
        <v>294</v>
      </c>
      <c r="L500" s="11" t="s">
        <v>273</v>
      </c>
      <c r="M500" s="11" t="s">
        <v>274</v>
      </c>
      <c r="N500" s="11" t="s">
        <v>274</v>
      </c>
      <c r="O500" s="11" t="s">
        <v>274</v>
      </c>
      <c r="P500" s="11" t="s">
        <v>274</v>
      </c>
      <c r="Q500" s="11" t="s">
        <v>274</v>
      </c>
      <c r="R500" s="11" t="s">
        <v>273</v>
      </c>
      <c r="S500" s="11" t="s">
        <v>273</v>
      </c>
      <c r="T500" s="11" t="s">
        <v>294</v>
      </c>
      <c r="U500" s="11" t="s">
        <v>294</v>
      </c>
      <c r="V500" s="11" t="s">
        <v>274</v>
      </c>
      <c r="W500" s="11" t="s">
        <v>274</v>
      </c>
      <c r="X500" s="11" t="s">
        <v>294</v>
      </c>
      <c r="Y500" s="14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>
        <v>1</v>
      </c>
    </row>
    <row r="501" spans="1:65">
      <c r="A501" s="29"/>
      <c r="B501" s="19"/>
      <c r="C501" s="9"/>
      <c r="D501" s="25" t="s">
        <v>295</v>
      </c>
      <c r="E501" s="25" t="s">
        <v>297</v>
      </c>
      <c r="F501" s="25" t="s">
        <v>296</v>
      </c>
      <c r="G501" s="25" t="s">
        <v>296</v>
      </c>
      <c r="H501" s="25" t="s">
        <v>296</v>
      </c>
      <c r="I501" s="25" t="s">
        <v>296</v>
      </c>
      <c r="J501" s="25" t="s">
        <v>296</v>
      </c>
      <c r="K501" s="25" t="s">
        <v>296</v>
      </c>
      <c r="L501" s="25" t="s">
        <v>298</v>
      </c>
      <c r="M501" s="25" t="s">
        <v>296</v>
      </c>
      <c r="N501" s="25" t="s">
        <v>296</v>
      </c>
      <c r="O501" s="25" t="s">
        <v>297</v>
      </c>
      <c r="P501" s="25" t="s">
        <v>295</v>
      </c>
      <c r="Q501" s="25" t="s">
        <v>298</v>
      </c>
      <c r="R501" s="25" t="s">
        <v>296</v>
      </c>
      <c r="S501" s="25" t="s">
        <v>296</v>
      </c>
      <c r="T501" s="25" t="s">
        <v>296</v>
      </c>
      <c r="U501" s="25" t="s">
        <v>297</v>
      </c>
      <c r="V501" s="25" t="s">
        <v>297</v>
      </c>
      <c r="W501" s="25" t="s">
        <v>297</v>
      </c>
      <c r="X501" s="25" t="s">
        <v>297</v>
      </c>
      <c r="Y501" s="14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27">
        <v>2</v>
      </c>
    </row>
    <row r="502" spans="1:65">
      <c r="A502" s="29"/>
      <c r="B502" s="18">
        <v>1</v>
      </c>
      <c r="C502" s="14">
        <v>1</v>
      </c>
      <c r="D502" s="218">
        <v>36.299999999999997</v>
      </c>
      <c r="E502" s="218">
        <v>37</v>
      </c>
      <c r="F502" s="224">
        <v>34.9</v>
      </c>
      <c r="G502" s="218">
        <v>35.6</v>
      </c>
      <c r="H502" s="218">
        <v>36.5</v>
      </c>
      <c r="I502" s="218">
        <v>34.799999999999997</v>
      </c>
      <c r="J502" s="218">
        <v>34.380000000000003</v>
      </c>
      <c r="K502" s="218">
        <v>39.651699999999998</v>
      </c>
      <c r="L502" s="218">
        <v>34.593535436499501</v>
      </c>
      <c r="M502" s="218">
        <v>32.700000000000003</v>
      </c>
      <c r="N502" s="219">
        <v>46.48</v>
      </c>
      <c r="O502" s="218">
        <v>35</v>
      </c>
      <c r="P502" s="218">
        <v>34.768364990156918</v>
      </c>
      <c r="Q502" s="218">
        <v>34</v>
      </c>
      <c r="R502" s="218">
        <v>36.1</v>
      </c>
      <c r="S502" s="218">
        <v>34.9</v>
      </c>
      <c r="T502" s="218">
        <v>39.4</v>
      </c>
      <c r="U502" s="218">
        <v>38.633000000000003</v>
      </c>
      <c r="V502" s="218">
        <v>31.6</v>
      </c>
      <c r="W502" s="218">
        <v>37</v>
      </c>
      <c r="X502" s="218">
        <v>35</v>
      </c>
      <c r="Y502" s="206"/>
      <c r="Z502" s="207"/>
      <c r="AA502" s="207"/>
      <c r="AB502" s="207"/>
      <c r="AC502" s="207"/>
      <c r="AD502" s="207"/>
      <c r="AE502" s="207"/>
      <c r="AF502" s="207"/>
      <c r="AG502" s="207"/>
      <c r="AH502" s="207"/>
      <c r="AI502" s="207"/>
      <c r="AJ502" s="207"/>
      <c r="AK502" s="207"/>
      <c r="AL502" s="207"/>
      <c r="AM502" s="207"/>
      <c r="AN502" s="207"/>
      <c r="AO502" s="207"/>
      <c r="AP502" s="207"/>
      <c r="AQ502" s="207"/>
      <c r="AR502" s="207"/>
      <c r="AS502" s="207"/>
      <c r="AT502" s="207"/>
      <c r="AU502" s="207"/>
      <c r="AV502" s="207"/>
      <c r="AW502" s="207"/>
      <c r="AX502" s="207"/>
      <c r="AY502" s="207"/>
      <c r="AZ502" s="207"/>
      <c r="BA502" s="207"/>
      <c r="BB502" s="207"/>
      <c r="BC502" s="207"/>
      <c r="BD502" s="207"/>
      <c r="BE502" s="207"/>
      <c r="BF502" s="207"/>
      <c r="BG502" s="207"/>
      <c r="BH502" s="207"/>
      <c r="BI502" s="207"/>
      <c r="BJ502" s="207"/>
      <c r="BK502" s="207"/>
      <c r="BL502" s="207"/>
      <c r="BM502" s="220">
        <v>1</v>
      </c>
    </row>
    <row r="503" spans="1:65">
      <c r="A503" s="29"/>
      <c r="B503" s="19">
        <v>1</v>
      </c>
      <c r="C503" s="9">
        <v>2</v>
      </c>
      <c r="D503" s="205">
        <v>36.700000000000003</v>
      </c>
      <c r="E503" s="205">
        <v>36</v>
      </c>
      <c r="F503" s="205">
        <v>36.4</v>
      </c>
      <c r="G503" s="205">
        <v>35.4</v>
      </c>
      <c r="H503" s="205">
        <v>36.799999999999997</v>
      </c>
      <c r="I503" s="205">
        <v>35.799999999999997</v>
      </c>
      <c r="J503" s="205">
        <v>34.17</v>
      </c>
      <c r="K503" s="205">
        <v>38.8825</v>
      </c>
      <c r="L503" s="205">
        <v>33.885162912883601</v>
      </c>
      <c r="M503" s="205">
        <v>35.200000000000003</v>
      </c>
      <c r="N503" s="221">
        <v>46.66</v>
      </c>
      <c r="O503" s="205">
        <v>37</v>
      </c>
      <c r="P503" s="205">
        <v>35.136527592366122</v>
      </c>
      <c r="Q503" s="205">
        <v>34</v>
      </c>
      <c r="R503" s="205">
        <v>35.9</v>
      </c>
      <c r="S503" s="205">
        <v>35</v>
      </c>
      <c r="T503" s="205">
        <v>38.799999999999997</v>
      </c>
      <c r="U503" s="205">
        <v>38.505000000000003</v>
      </c>
      <c r="V503" s="205">
        <v>33.6</v>
      </c>
      <c r="W503" s="205">
        <v>39</v>
      </c>
      <c r="X503" s="205">
        <v>35</v>
      </c>
      <c r="Y503" s="206"/>
      <c r="Z503" s="207"/>
      <c r="AA503" s="207"/>
      <c r="AB503" s="207"/>
      <c r="AC503" s="207"/>
      <c r="AD503" s="207"/>
      <c r="AE503" s="207"/>
      <c r="AF503" s="207"/>
      <c r="AG503" s="207"/>
      <c r="AH503" s="207"/>
      <c r="AI503" s="207"/>
      <c r="AJ503" s="207"/>
      <c r="AK503" s="207"/>
      <c r="AL503" s="207"/>
      <c r="AM503" s="207"/>
      <c r="AN503" s="207"/>
      <c r="AO503" s="207"/>
      <c r="AP503" s="207"/>
      <c r="AQ503" s="207"/>
      <c r="AR503" s="207"/>
      <c r="AS503" s="207"/>
      <c r="AT503" s="207"/>
      <c r="AU503" s="207"/>
      <c r="AV503" s="207"/>
      <c r="AW503" s="207"/>
      <c r="AX503" s="207"/>
      <c r="AY503" s="207"/>
      <c r="AZ503" s="207"/>
      <c r="BA503" s="207"/>
      <c r="BB503" s="207"/>
      <c r="BC503" s="207"/>
      <c r="BD503" s="207"/>
      <c r="BE503" s="207"/>
      <c r="BF503" s="207"/>
      <c r="BG503" s="207"/>
      <c r="BH503" s="207"/>
      <c r="BI503" s="207"/>
      <c r="BJ503" s="207"/>
      <c r="BK503" s="207"/>
      <c r="BL503" s="207"/>
      <c r="BM503" s="220" t="e">
        <v>#N/A</v>
      </c>
    </row>
    <row r="504" spans="1:65">
      <c r="A504" s="29"/>
      <c r="B504" s="19">
        <v>1</v>
      </c>
      <c r="C504" s="9">
        <v>3</v>
      </c>
      <c r="D504" s="205">
        <v>36.9</v>
      </c>
      <c r="E504" s="205">
        <v>36</v>
      </c>
      <c r="F504" s="205">
        <v>36.6</v>
      </c>
      <c r="G504" s="205">
        <v>36.1</v>
      </c>
      <c r="H504" s="205">
        <v>37.1</v>
      </c>
      <c r="I504" s="205">
        <v>35.4</v>
      </c>
      <c r="J504" s="205">
        <v>34.840000000000003</v>
      </c>
      <c r="K504" s="205">
        <v>38.832000000000001</v>
      </c>
      <c r="L504" s="205">
        <v>34.776299624183302</v>
      </c>
      <c r="M504" s="205">
        <v>34</v>
      </c>
      <c r="N504" s="221">
        <v>47.46</v>
      </c>
      <c r="O504" s="205">
        <v>38</v>
      </c>
      <c r="P504" s="205">
        <v>34.025158826966766</v>
      </c>
      <c r="Q504" s="205">
        <v>34</v>
      </c>
      <c r="R504" s="205">
        <v>34.799999999999997</v>
      </c>
      <c r="S504" s="205">
        <v>34.9</v>
      </c>
      <c r="T504" s="205">
        <v>39.6</v>
      </c>
      <c r="U504" s="205">
        <v>38.381</v>
      </c>
      <c r="V504" s="205">
        <v>32.1</v>
      </c>
      <c r="W504" s="205">
        <v>39</v>
      </c>
      <c r="X504" s="205">
        <v>35</v>
      </c>
      <c r="Y504" s="206"/>
      <c r="Z504" s="207"/>
      <c r="AA504" s="207"/>
      <c r="AB504" s="207"/>
      <c r="AC504" s="207"/>
      <c r="AD504" s="207"/>
      <c r="AE504" s="207"/>
      <c r="AF504" s="207"/>
      <c r="AG504" s="207"/>
      <c r="AH504" s="207"/>
      <c r="AI504" s="207"/>
      <c r="AJ504" s="207"/>
      <c r="AK504" s="207"/>
      <c r="AL504" s="207"/>
      <c r="AM504" s="207"/>
      <c r="AN504" s="207"/>
      <c r="AO504" s="207"/>
      <c r="AP504" s="207"/>
      <c r="AQ504" s="207"/>
      <c r="AR504" s="207"/>
      <c r="AS504" s="207"/>
      <c r="AT504" s="207"/>
      <c r="AU504" s="207"/>
      <c r="AV504" s="207"/>
      <c r="AW504" s="207"/>
      <c r="AX504" s="207"/>
      <c r="AY504" s="207"/>
      <c r="AZ504" s="207"/>
      <c r="BA504" s="207"/>
      <c r="BB504" s="207"/>
      <c r="BC504" s="207"/>
      <c r="BD504" s="207"/>
      <c r="BE504" s="207"/>
      <c r="BF504" s="207"/>
      <c r="BG504" s="207"/>
      <c r="BH504" s="207"/>
      <c r="BI504" s="207"/>
      <c r="BJ504" s="207"/>
      <c r="BK504" s="207"/>
      <c r="BL504" s="207"/>
      <c r="BM504" s="220">
        <v>16</v>
      </c>
    </row>
    <row r="505" spans="1:65">
      <c r="A505" s="29"/>
      <c r="B505" s="19">
        <v>1</v>
      </c>
      <c r="C505" s="9">
        <v>4</v>
      </c>
      <c r="D505" s="205">
        <v>36.5</v>
      </c>
      <c r="E505" s="205">
        <v>36</v>
      </c>
      <c r="F505" s="205">
        <v>36.6</v>
      </c>
      <c r="G505" s="222">
        <v>38.6</v>
      </c>
      <c r="H505" s="205">
        <v>36.6</v>
      </c>
      <c r="I505" s="205">
        <v>35</v>
      </c>
      <c r="J505" s="205">
        <v>35.01</v>
      </c>
      <c r="K505" s="205">
        <v>38.920299999999997</v>
      </c>
      <c r="L505" s="205">
        <v>34.579715444568798</v>
      </c>
      <c r="M505" s="205">
        <v>33.799999999999997</v>
      </c>
      <c r="N505" s="221">
        <v>46.11</v>
      </c>
      <c r="O505" s="205">
        <v>40</v>
      </c>
      <c r="P505" s="205">
        <v>35.19327868585345</v>
      </c>
      <c r="Q505" s="205">
        <v>34</v>
      </c>
      <c r="R505" s="205">
        <v>35.1</v>
      </c>
      <c r="S505" s="205">
        <v>36.299999999999997</v>
      </c>
      <c r="T505" s="205">
        <v>41.5</v>
      </c>
      <c r="U505" s="205">
        <v>38.765000000000001</v>
      </c>
      <c r="V505" s="205">
        <v>32.5</v>
      </c>
      <c r="W505" s="205">
        <v>38</v>
      </c>
      <c r="X505" s="205">
        <v>35</v>
      </c>
      <c r="Y505" s="206"/>
      <c r="Z505" s="207"/>
      <c r="AA505" s="207"/>
      <c r="AB505" s="207"/>
      <c r="AC505" s="207"/>
      <c r="AD505" s="207"/>
      <c r="AE505" s="207"/>
      <c r="AF505" s="207"/>
      <c r="AG505" s="207"/>
      <c r="AH505" s="207"/>
      <c r="AI505" s="207"/>
      <c r="AJ505" s="207"/>
      <c r="AK505" s="207"/>
      <c r="AL505" s="207"/>
      <c r="AM505" s="207"/>
      <c r="AN505" s="207"/>
      <c r="AO505" s="207"/>
      <c r="AP505" s="207"/>
      <c r="AQ505" s="207"/>
      <c r="AR505" s="207"/>
      <c r="AS505" s="207"/>
      <c r="AT505" s="207"/>
      <c r="AU505" s="207"/>
      <c r="AV505" s="207"/>
      <c r="AW505" s="207"/>
      <c r="AX505" s="207"/>
      <c r="AY505" s="207"/>
      <c r="AZ505" s="207"/>
      <c r="BA505" s="207"/>
      <c r="BB505" s="207"/>
      <c r="BC505" s="207"/>
      <c r="BD505" s="207"/>
      <c r="BE505" s="207"/>
      <c r="BF505" s="207"/>
      <c r="BG505" s="207"/>
      <c r="BH505" s="207"/>
      <c r="BI505" s="207"/>
      <c r="BJ505" s="207"/>
      <c r="BK505" s="207"/>
      <c r="BL505" s="207"/>
      <c r="BM505" s="220">
        <v>35.994225634955917</v>
      </c>
    </row>
    <row r="506" spans="1:65">
      <c r="A506" s="29"/>
      <c r="B506" s="19">
        <v>1</v>
      </c>
      <c r="C506" s="9">
        <v>5</v>
      </c>
      <c r="D506" s="205">
        <v>36.799999999999997</v>
      </c>
      <c r="E506" s="205">
        <v>37</v>
      </c>
      <c r="F506" s="205">
        <v>36.700000000000003</v>
      </c>
      <c r="G506" s="205">
        <v>36.200000000000003</v>
      </c>
      <c r="H506" s="205">
        <v>36.299999999999997</v>
      </c>
      <c r="I506" s="205">
        <v>34.9</v>
      </c>
      <c r="J506" s="205">
        <v>34.380000000000003</v>
      </c>
      <c r="K506" s="205">
        <v>38.588700000000003</v>
      </c>
      <c r="L506" s="205">
        <v>34.638155523350697</v>
      </c>
      <c r="M506" s="205">
        <v>34</v>
      </c>
      <c r="N506" s="221">
        <v>46.22</v>
      </c>
      <c r="O506" s="205">
        <v>39</v>
      </c>
      <c r="P506" s="205">
        <v>34.149463307645711</v>
      </c>
      <c r="Q506" s="205">
        <v>34</v>
      </c>
      <c r="R506" s="205">
        <v>34.9</v>
      </c>
      <c r="S506" s="205">
        <v>36.4</v>
      </c>
      <c r="T506" s="205">
        <v>41.6</v>
      </c>
      <c r="U506" s="205">
        <v>38.826999999999998</v>
      </c>
      <c r="V506" s="205">
        <v>33.6</v>
      </c>
      <c r="W506" s="205">
        <v>38</v>
      </c>
      <c r="X506" s="205">
        <v>34</v>
      </c>
      <c r="Y506" s="206"/>
      <c r="Z506" s="207"/>
      <c r="AA506" s="207"/>
      <c r="AB506" s="207"/>
      <c r="AC506" s="207"/>
      <c r="AD506" s="207"/>
      <c r="AE506" s="207"/>
      <c r="AF506" s="207"/>
      <c r="AG506" s="207"/>
      <c r="AH506" s="207"/>
      <c r="AI506" s="207"/>
      <c r="AJ506" s="207"/>
      <c r="AK506" s="207"/>
      <c r="AL506" s="207"/>
      <c r="AM506" s="207"/>
      <c r="AN506" s="207"/>
      <c r="AO506" s="207"/>
      <c r="AP506" s="207"/>
      <c r="AQ506" s="207"/>
      <c r="AR506" s="207"/>
      <c r="AS506" s="207"/>
      <c r="AT506" s="207"/>
      <c r="AU506" s="207"/>
      <c r="AV506" s="207"/>
      <c r="AW506" s="207"/>
      <c r="AX506" s="207"/>
      <c r="AY506" s="207"/>
      <c r="AZ506" s="207"/>
      <c r="BA506" s="207"/>
      <c r="BB506" s="207"/>
      <c r="BC506" s="207"/>
      <c r="BD506" s="207"/>
      <c r="BE506" s="207"/>
      <c r="BF506" s="207"/>
      <c r="BG506" s="207"/>
      <c r="BH506" s="207"/>
      <c r="BI506" s="207"/>
      <c r="BJ506" s="207"/>
      <c r="BK506" s="207"/>
      <c r="BL506" s="207"/>
      <c r="BM506" s="220">
        <v>93</v>
      </c>
    </row>
    <row r="507" spans="1:65">
      <c r="A507" s="29"/>
      <c r="B507" s="19">
        <v>1</v>
      </c>
      <c r="C507" s="9">
        <v>6</v>
      </c>
      <c r="D507" s="205">
        <v>36.5</v>
      </c>
      <c r="E507" s="205">
        <v>36</v>
      </c>
      <c r="F507" s="205">
        <v>35.799999999999997</v>
      </c>
      <c r="G507" s="205">
        <v>35.799999999999997</v>
      </c>
      <c r="H507" s="205">
        <v>37.6</v>
      </c>
      <c r="I507" s="205">
        <v>35</v>
      </c>
      <c r="J507" s="205">
        <v>34.11</v>
      </c>
      <c r="K507" s="205">
        <v>39.008299999999998</v>
      </c>
      <c r="L507" s="205">
        <v>34.0809822713084</v>
      </c>
      <c r="M507" s="205">
        <v>33.4</v>
      </c>
      <c r="N507" s="221">
        <v>46.66</v>
      </c>
      <c r="O507" s="205">
        <v>36</v>
      </c>
      <c r="P507" s="205">
        <v>34.636931578926678</v>
      </c>
      <c r="Q507" s="205">
        <v>34</v>
      </c>
      <c r="R507" s="205">
        <v>35</v>
      </c>
      <c r="S507" s="205">
        <v>34.9</v>
      </c>
      <c r="T507" s="205">
        <v>40.4</v>
      </c>
      <c r="U507" s="205">
        <v>38.219000000000001</v>
      </c>
      <c r="V507" s="205">
        <v>31.8</v>
      </c>
      <c r="W507" s="205">
        <v>38</v>
      </c>
      <c r="X507" s="205">
        <v>34</v>
      </c>
      <c r="Y507" s="206"/>
      <c r="Z507" s="207"/>
      <c r="AA507" s="207"/>
      <c r="AB507" s="207"/>
      <c r="AC507" s="207"/>
      <c r="AD507" s="207"/>
      <c r="AE507" s="207"/>
      <c r="AF507" s="207"/>
      <c r="AG507" s="207"/>
      <c r="AH507" s="207"/>
      <c r="AI507" s="207"/>
      <c r="AJ507" s="207"/>
      <c r="AK507" s="207"/>
      <c r="AL507" s="207"/>
      <c r="AM507" s="207"/>
      <c r="AN507" s="207"/>
      <c r="AO507" s="207"/>
      <c r="AP507" s="207"/>
      <c r="AQ507" s="207"/>
      <c r="AR507" s="207"/>
      <c r="AS507" s="207"/>
      <c r="AT507" s="207"/>
      <c r="AU507" s="207"/>
      <c r="AV507" s="207"/>
      <c r="AW507" s="207"/>
      <c r="AX507" s="207"/>
      <c r="AY507" s="207"/>
      <c r="AZ507" s="207"/>
      <c r="BA507" s="207"/>
      <c r="BB507" s="207"/>
      <c r="BC507" s="207"/>
      <c r="BD507" s="207"/>
      <c r="BE507" s="207"/>
      <c r="BF507" s="207"/>
      <c r="BG507" s="207"/>
      <c r="BH507" s="207"/>
      <c r="BI507" s="207"/>
      <c r="BJ507" s="207"/>
      <c r="BK507" s="207"/>
      <c r="BL507" s="207"/>
      <c r="BM507" s="208"/>
    </row>
    <row r="508" spans="1:65">
      <c r="A508" s="29"/>
      <c r="B508" s="20" t="s">
        <v>263</v>
      </c>
      <c r="C508" s="12"/>
      <c r="D508" s="223">
        <v>36.616666666666667</v>
      </c>
      <c r="E508" s="223">
        <v>36.333333333333336</v>
      </c>
      <c r="F508" s="223">
        <v>36.166666666666664</v>
      </c>
      <c r="G508" s="223">
        <v>36.283333333333331</v>
      </c>
      <c r="H508" s="223">
        <v>36.81666666666667</v>
      </c>
      <c r="I508" s="223">
        <v>35.15</v>
      </c>
      <c r="J508" s="223">
        <v>34.481666666666662</v>
      </c>
      <c r="K508" s="223">
        <v>38.980583333333335</v>
      </c>
      <c r="L508" s="223">
        <v>34.425641868799055</v>
      </c>
      <c r="M508" s="223">
        <v>33.85</v>
      </c>
      <c r="N508" s="223">
        <v>46.598333333333329</v>
      </c>
      <c r="O508" s="223">
        <v>37.5</v>
      </c>
      <c r="P508" s="223">
        <v>34.651620830319274</v>
      </c>
      <c r="Q508" s="223">
        <v>34</v>
      </c>
      <c r="R508" s="223">
        <v>35.300000000000004</v>
      </c>
      <c r="S508" s="223">
        <v>35.400000000000006</v>
      </c>
      <c r="T508" s="223">
        <v>40.216666666666661</v>
      </c>
      <c r="U508" s="223">
        <v>38.555</v>
      </c>
      <c r="V508" s="223">
        <v>32.533333333333339</v>
      </c>
      <c r="W508" s="223">
        <v>38.166666666666664</v>
      </c>
      <c r="X508" s="223">
        <v>34.666666666666664</v>
      </c>
      <c r="Y508" s="206"/>
      <c r="Z508" s="207"/>
      <c r="AA508" s="207"/>
      <c r="AB508" s="207"/>
      <c r="AC508" s="207"/>
      <c r="AD508" s="207"/>
      <c r="AE508" s="207"/>
      <c r="AF508" s="207"/>
      <c r="AG508" s="207"/>
      <c r="AH508" s="207"/>
      <c r="AI508" s="207"/>
      <c r="AJ508" s="207"/>
      <c r="AK508" s="207"/>
      <c r="AL508" s="207"/>
      <c r="AM508" s="207"/>
      <c r="AN508" s="207"/>
      <c r="AO508" s="207"/>
      <c r="AP508" s="207"/>
      <c r="AQ508" s="207"/>
      <c r="AR508" s="207"/>
      <c r="AS508" s="207"/>
      <c r="AT508" s="207"/>
      <c r="AU508" s="207"/>
      <c r="AV508" s="207"/>
      <c r="AW508" s="207"/>
      <c r="AX508" s="207"/>
      <c r="AY508" s="207"/>
      <c r="AZ508" s="207"/>
      <c r="BA508" s="207"/>
      <c r="BB508" s="207"/>
      <c r="BC508" s="207"/>
      <c r="BD508" s="207"/>
      <c r="BE508" s="207"/>
      <c r="BF508" s="207"/>
      <c r="BG508" s="207"/>
      <c r="BH508" s="207"/>
      <c r="BI508" s="207"/>
      <c r="BJ508" s="207"/>
      <c r="BK508" s="207"/>
      <c r="BL508" s="207"/>
      <c r="BM508" s="208"/>
    </row>
    <row r="509" spans="1:65">
      <c r="A509" s="29"/>
      <c r="B509" s="3" t="s">
        <v>264</v>
      </c>
      <c r="C509" s="28"/>
      <c r="D509" s="205">
        <v>36.6</v>
      </c>
      <c r="E509" s="205">
        <v>36</v>
      </c>
      <c r="F509" s="205">
        <v>36.5</v>
      </c>
      <c r="G509" s="205">
        <v>35.950000000000003</v>
      </c>
      <c r="H509" s="205">
        <v>36.700000000000003</v>
      </c>
      <c r="I509" s="205">
        <v>35</v>
      </c>
      <c r="J509" s="205">
        <v>34.380000000000003</v>
      </c>
      <c r="K509" s="205">
        <v>38.901399999999995</v>
      </c>
      <c r="L509" s="205">
        <v>34.586625440534149</v>
      </c>
      <c r="M509" s="205">
        <v>33.9</v>
      </c>
      <c r="N509" s="205">
        <v>46.569999999999993</v>
      </c>
      <c r="O509" s="205">
        <v>37.5</v>
      </c>
      <c r="P509" s="205">
        <v>34.702648284541795</v>
      </c>
      <c r="Q509" s="205">
        <v>34</v>
      </c>
      <c r="R509" s="205">
        <v>35.049999999999997</v>
      </c>
      <c r="S509" s="205">
        <v>34.950000000000003</v>
      </c>
      <c r="T509" s="205">
        <v>40</v>
      </c>
      <c r="U509" s="205">
        <v>38.569000000000003</v>
      </c>
      <c r="V509" s="205">
        <v>32.299999999999997</v>
      </c>
      <c r="W509" s="205">
        <v>38</v>
      </c>
      <c r="X509" s="205">
        <v>35</v>
      </c>
      <c r="Y509" s="206"/>
      <c r="Z509" s="207"/>
      <c r="AA509" s="207"/>
      <c r="AB509" s="207"/>
      <c r="AC509" s="207"/>
      <c r="AD509" s="207"/>
      <c r="AE509" s="207"/>
      <c r="AF509" s="207"/>
      <c r="AG509" s="207"/>
      <c r="AH509" s="207"/>
      <c r="AI509" s="207"/>
      <c r="AJ509" s="207"/>
      <c r="AK509" s="207"/>
      <c r="AL509" s="207"/>
      <c r="AM509" s="207"/>
      <c r="AN509" s="207"/>
      <c r="AO509" s="207"/>
      <c r="AP509" s="207"/>
      <c r="AQ509" s="207"/>
      <c r="AR509" s="207"/>
      <c r="AS509" s="207"/>
      <c r="AT509" s="207"/>
      <c r="AU509" s="207"/>
      <c r="AV509" s="207"/>
      <c r="AW509" s="207"/>
      <c r="AX509" s="207"/>
      <c r="AY509" s="207"/>
      <c r="AZ509" s="207"/>
      <c r="BA509" s="207"/>
      <c r="BB509" s="207"/>
      <c r="BC509" s="207"/>
      <c r="BD509" s="207"/>
      <c r="BE509" s="207"/>
      <c r="BF509" s="207"/>
      <c r="BG509" s="207"/>
      <c r="BH509" s="207"/>
      <c r="BI509" s="207"/>
      <c r="BJ509" s="207"/>
      <c r="BK509" s="207"/>
      <c r="BL509" s="207"/>
      <c r="BM509" s="208"/>
    </row>
    <row r="510" spans="1:65">
      <c r="A510" s="29"/>
      <c r="B510" s="3" t="s">
        <v>265</v>
      </c>
      <c r="C510" s="28"/>
      <c r="D510" s="23">
        <v>0.22286019533929055</v>
      </c>
      <c r="E510" s="23">
        <v>0.51639777949432231</v>
      </c>
      <c r="F510" s="23">
        <v>0.70047602861673197</v>
      </c>
      <c r="G510" s="23">
        <v>1.1737404596701388</v>
      </c>
      <c r="H510" s="23">
        <v>0.47081489639418561</v>
      </c>
      <c r="I510" s="23">
        <v>0.37815340802378022</v>
      </c>
      <c r="J510" s="23">
        <v>0.36427553673924684</v>
      </c>
      <c r="K510" s="23">
        <v>0.35779037671053382</v>
      </c>
      <c r="L510" s="23">
        <v>0.35523444977579288</v>
      </c>
      <c r="M510" s="23">
        <v>0.82401456297810693</v>
      </c>
      <c r="N510" s="23">
        <v>0.47868221887455481</v>
      </c>
      <c r="O510" s="23">
        <v>1.8708286933869707</v>
      </c>
      <c r="P510" s="23">
        <v>0.48723497258004789</v>
      </c>
      <c r="Q510" s="23">
        <v>0</v>
      </c>
      <c r="R510" s="23">
        <v>0.55497747702046507</v>
      </c>
      <c r="S510" s="23">
        <v>0.73756355658343054</v>
      </c>
      <c r="T510" s="23">
        <v>1.1531117320826587</v>
      </c>
      <c r="U510" s="23">
        <v>0.23231013753170501</v>
      </c>
      <c r="V510" s="23">
        <v>0.88015150211010085</v>
      </c>
      <c r="W510" s="23">
        <v>0.752772652709081</v>
      </c>
      <c r="X510" s="23">
        <v>0.51639777949432231</v>
      </c>
      <c r="Y510" s="14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53"/>
    </row>
    <row r="511" spans="1:65">
      <c r="A511" s="29"/>
      <c r="B511" s="3" t="s">
        <v>87</v>
      </c>
      <c r="C511" s="28"/>
      <c r="D511" s="13">
        <v>6.0863048340270521E-3</v>
      </c>
      <c r="E511" s="13">
        <v>1.4212782921862082E-2</v>
      </c>
      <c r="F511" s="13">
        <v>1.9368000791246048E-2</v>
      </c>
      <c r="G511" s="13">
        <v>3.2349300679930332E-2</v>
      </c>
      <c r="H511" s="13">
        <v>1.2788091346152618E-2</v>
      </c>
      <c r="I511" s="13">
        <v>1.0758276188443249E-2</v>
      </c>
      <c r="J511" s="13">
        <v>1.0564325102399736E-2</v>
      </c>
      <c r="K511" s="13">
        <v>9.1786819517546241E-3</v>
      </c>
      <c r="L511" s="13">
        <v>1.0318891108251261E-2</v>
      </c>
      <c r="M511" s="13">
        <v>2.4343118551790454E-2</v>
      </c>
      <c r="N511" s="13">
        <v>1.0272518020127075E-2</v>
      </c>
      <c r="O511" s="13">
        <v>4.9888765156985884E-2</v>
      </c>
      <c r="P511" s="13">
        <v>1.4060957637910255E-2</v>
      </c>
      <c r="Q511" s="13">
        <v>0</v>
      </c>
      <c r="R511" s="13">
        <v>1.5721741558653399E-2</v>
      </c>
      <c r="S511" s="13">
        <v>2.0835128717046056E-2</v>
      </c>
      <c r="T511" s="13">
        <v>2.8672484013659152E-2</v>
      </c>
      <c r="U511" s="13">
        <v>6.0254218008482692E-3</v>
      </c>
      <c r="V511" s="13">
        <v>2.7053837155023588E-2</v>
      </c>
      <c r="W511" s="13">
        <v>1.9723300944342735E-2</v>
      </c>
      <c r="X511" s="13">
        <v>1.4896089793105452E-2</v>
      </c>
      <c r="Y511" s="14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53"/>
    </row>
    <row r="512" spans="1:65">
      <c r="A512" s="29"/>
      <c r="B512" s="3" t="s">
        <v>266</v>
      </c>
      <c r="C512" s="28"/>
      <c r="D512" s="13">
        <v>1.7292802407346874E-2</v>
      </c>
      <c r="E512" s="13">
        <v>9.4211694346910679E-3</v>
      </c>
      <c r="F512" s="13">
        <v>4.790797097834476E-3</v>
      </c>
      <c r="G512" s="13">
        <v>8.0320577336339127E-3</v>
      </c>
      <c r="H512" s="13">
        <v>2.2849249211574607E-2</v>
      </c>
      <c r="I512" s="13">
        <v>-2.3454474156989424E-2</v>
      </c>
      <c r="J512" s="13">
        <v>-4.2022267227783572E-2</v>
      </c>
      <c r="K512" s="13">
        <v>8.2967688447149301E-2</v>
      </c>
      <c r="L512" s="13">
        <v>-4.357876127312843E-2</v>
      </c>
      <c r="M512" s="13">
        <v>-5.9571378384469131E-2</v>
      </c>
      <c r="N512" s="13">
        <v>0.29460580166167527</v>
      </c>
      <c r="O512" s="13">
        <v>4.1833775792685657E-2</v>
      </c>
      <c r="P512" s="13">
        <v>-3.7300560880319855E-2</v>
      </c>
      <c r="Q512" s="13">
        <v>-5.5404043281298332E-2</v>
      </c>
      <c r="R512" s="13">
        <v>-1.9287139053818514E-2</v>
      </c>
      <c r="S512" s="13">
        <v>-1.6508915651704648E-2</v>
      </c>
      <c r="T512" s="13">
        <v>0.11730884488344451</v>
      </c>
      <c r="U512" s="13">
        <v>7.1144032684986591E-2</v>
      </c>
      <c r="V512" s="13">
        <v>-9.6151319845634409E-2</v>
      </c>
      <c r="W512" s="13">
        <v>6.0355265140111136E-2</v>
      </c>
      <c r="X512" s="13">
        <v>-3.6882553933872964E-2</v>
      </c>
      <c r="Y512" s="14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53"/>
    </row>
    <row r="513" spans="1:65">
      <c r="A513" s="29"/>
      <c r="B513" s="45" t="s">
        <v>267</v>
      </c>
      <c r="C513" s="46"/>
      <c r="D513" s="44">
        <v>0.2</v>
      </c>
      <c r="E513" s="44">
        <v>7.0000000000000007E-2</v>
      </c>
      <c r="F513" s="44">
        <v>0</v>
      </c>
      <c r="G513" s="44">
        <v>0.05</v>
      </c>
      <c r="H513" s="44">
        <v>0.28999999999999998</v>
      </c>
      <c r="I513" s="44">
        <v>0.45</v>
      </c>
      <c r="J513" s="44">
        <v>0.75</v>
      </c>
      <c r="K513" s="44">
        <v>1.25</v>
      </c>
      <c r="L513" s="44">
        <v>0.77</v>
      </c>
      <c r="M513" s="44">
        <v>1.03</v>
      </c>
      <c r="N513" s="44">
        <v>4.6399999999999997</v>
      </c>
      <c r="O513" s="44">
        <v>0.59</v>
      </c>
      <c r="P513" s="44">
        <v>0.67</v>
      </c>
      <c r="Q513" s="44">
        <v>0.96</v>
      </c>
      <c r="R513" s="44">
        <v>0.39</v>
      </c>
      <c r="S513" s="44">
        <v>0.34</v>
      </c>
      <c r="T513" s="44">
        <v>1.8</v>
      </c>
      <c r="U513" s="44">
        <v>1.06</v>
      </c>
      <c r="V513" s="44">
        <v>1.62</v>
      </c>
      <c r="W513" s="44">
        <v>0.89</v>
      </c>
      <c r="X513" s="44">
        <v>0.67</v>
      </c>
      <c r="Y513" s="14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53"/>
    </row>
    <row r="514" spans="1:65">
      <c r="B514" s="3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BM514" s="53"/>
    </row>
    <row r="515" spans="1:65" ht="15">
      <c r="B515" s="8" t="s">
        <v>520</v>
      </c>
      <c r="BM515" s="27" t="s">
        <v>67</v>
      </c>
    </row>
    <row r="516" spans="1:65" ht="15">
      <c r="A516" s="24" t="s">
        <v>23</v>
      </c>
      <c r="B516" s="18" t="s">
        <v>110</v>
      </c>
      <c r="C516" s="15" t="s">
        <v>111</v>
      </c>
      <c r="D516" s="16" t="s">
        <v>226</v>
      </c>
      <c r="E516" s="17" t="s">
        <v>226</v>
      </c>
      <c r="F516" s="17" t="s">
        <v>226</v>
      </c>
      <c r="G516" s="17" t="s">
        <v>226</v>
      </c>
      <c r="H516" s="17" t="s">
        <v>226</v>
      </c>
      <c r="I516" s="14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7">
        <v>1</v>
      </c>
    </row>
    <row r="517" spans="1:65">
      <c r="A517" s="29"/>
      <c r="B517" s="19" t="s">
        <v>227</v>
      </c>
      <c r="C517" s="9" t="s">
        <v>227</v>
      </c>
      <c r="D517" s="141" t="s">
        <v>237</v>
      </c>
      <c r="E517" s="142" t="s">
        <v>238</v>
      </c>
      <c r="F517" s="142" t="s">
        <v>239</v>
      </c>
      <c r="G517" s="142" t="s">
        <v>245</v>
      </c>
      <c r="H517" s="142" t="s">
        <v>255</v>
      </c>
      <c r="I517" s="14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7" t="s">
        <v>3</v>
      </c>
    </row>
    <row r="518" spans="1:65">
      <c r="A518" s="29"/>
      <c r="B518" s="19"/>
      <c r="C518" s="9"/>
      <c r="D518" s="10" t="s">
        <v>273</v>
      </c>
      <c r="E518" s="11" t="s">
        <v>273</v>
      </c>
      <c r="F518" s="11" t="s">
        <v>273</v>
      </c>
      <c r="G518" s="11" t="s">
        <v>274</v>
      </c>
      <c r="H518" s="11" t="s">
        <v>274</v>
      </c>
      <c r="I518" s="14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7">
        <v>3</v>
      </c>
    </row>
    <row r="519" spans="1:65">
      <c r="A519" s="29"/>
      <c r="B519" s="19"/>
      <c r="C519" s="9"/>
      <c r="D519" s="25" t="s">
        <v>296</v>
      </c>
      <c r="E519" s="25" t="s">
        <v>296</v>
      </c>
      <c r="F519" s="25" t="s">
        <v>298</v>
      </c>
      <c r="G519" s="25" t="s">
        <v>297</v>
      </c>
      <c r="H519" s="25" t="s">
        <v>297</v>
      </c>
      <c r="I519" s="14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7">
        <v>3</v>
      </c>
    </row>
    <row r="520" spans="1:65">
      <c r="A520" s="29"/>
      <c r="B520" s="18">
        <v>1</v>
      </c>
      <c r="C520" s="14">
        <v>1</v>
      </c>
      <c r="D520" s="210">
        <v>8.5000000000000006E-2</v>
      </c>
      <c r="E520" s="210">
        <v>7.3899999999999993E-2</v>
      </c>
      <c r="F520" s="210">
        <v>8.5994108408632794E-2</v>
      </c>
      <c r="G520" s="210">
        <v>0.1</v>
      </c>
      <c r="H520" s="210">
        <v>0.1</v>
      </c>
      <c r="I520" s="212"/>
      <c r="J520" s="213"/>
      <c r="K520" s="213"/>
      <c r="L520" s="213"/>
      <c r="M520" s="213"/>
      <c r="N520" s="213"/>
      <c r="O520" s="213"/>
      <c r="P520" s="213"/>
      <c r="Q520" s="213"/>
      <c r="R520" s="213"/>
      <c r="S520" s="213"/>
      <c r="T520" s="213"/>
      <c r="U520" s="213"/>
      <c r="V520" s="213"/>
      <c r="W520" s="213"/>
      <c r="X520" s="213"/>
      <c r="Y520" s="213"/>
      <c r="Z520" s="213"/>
      <c r="AA520" s="213"/>
      <c r="AB520" s="213"/>
      <c r="AC520" s="213"/>
      <c r="AD520" s="213"/>
      <c r="AE520" s="213"/>
      <c r="AF520" s="213"/>
      <c r="AG520" s="213"/>
      <c r="AH520" s="213"/>
      <c r="AI520" s="213"/>
      <c r="AJ520" s="213"/>
      <c r="AK520" s="213"/>
      <c r="AL520" s="213"/>
      <c r="AM520" s="213"/>
      <c r="AN520" s="213"/>
      <c r="AO520" s="213"/>
      <c r="AP520" s="213"/>
      <c r="AQ520" s="213"/>
      <c r="AR520" s="213"/>
      <c r="AS520" s="213"/>
      <c r="AT520" s="213"/>
      <c r="AU520" s="213"/>
      <c r="AV520" s="213"/>
      <c r="AW520" s="213"/>
      <c r="AX520" s="213"/>
      <c r="AY520" s="213"/>
      <c r="AZ520" s="213"/>
      <c r="BA520" s="213"/>
      <c r="BB520" s="213"/>
      <c r="BC520" s="213"/>
      <c r="BD520" s="213"/>
      <c r="BE520" s="213"/>
      <c r="BF520" s="213"/>
      <c r="BG520" s="213"/>
      <c r="BH520" s="213"/>
      <c r="BI520" s="213"/>
      <c r="BJ520" s="213"/>
      <c r="BK520" s="213"/>
      <c r="BL520" s="213"/>
      <c r="BM520" s="214">
        <v>1</v>
      </c>
    </row>
    <row r="521" spans="1:65">
      <c r="A521" s="29"/>
      <c r="B521" s="19">
        <v>1</v>
      </c>
      <c r="C521" s="9">
        <v>2</v>
      </c>
      <c r="D521" s="23">
        <v>8.5999999999999993E-2</v>
      </c>
      <c r="E521" s="23">
        <v>7.2499999999999995E-2</v>
      </c>
      <c r="F521" s="23">
        <v>8.7897448912969578E-2</v>
      </c>
      <c r="G521" s="23">
        <v>0.1</v>
      </c>
      <c r="H521" s="23">
        <v>0.09</v>
      </c>
      <c r="I521" s="212"/>
      <c r="J521" s="213"/>
      <c r="K521" s="213"/>
      <c r="L521" s="213"/>
      <c r="M521" s="213"/>
      <c r="N521" s="213"/>
      <c r="O521" s="213"/>
      <c r="P521" s="213"/>
      <c r="Q521" s="213"/>
      <c r="R521" s="213"/>
      <c r="S521" s="213"/>
      <c r="T521" s="213"/>
      <c r="U521" s="213"/>
      <c r="V521" s="213"/>
      <c r="W521" s="213"/>
      <c r="X521" s="213"/>
      <c r="Y521" s="213"/>
      <c r="Z521" s="213"/>
      <c r="AA521" s="213"/>
      <c r="AB521" s="213"/>
      <c r="AC521" s="213"/>
      <c r="AD521" s="213"/>
      <c r="AE521" s="213"/>
      <c r="AF521" s="213"/>
      <c r="AG521" s="213"/>
      <c r="AH521" s="213"/>
      <c r="AI521" s="213"/>
      <c r="AJ521" s="213"/>
      <c r="AK521" s="213"/>
      <c r="AL521" s="213"/>
      <c r="AM521" s="213"/>
      <c r="AN521" s="213"/>
      <c r="AO521" s="213"/>
      <c r="AP521" s="213"/>
      <c r="AQ521" s="213"/>
      <c r="AR521" s="213"/>
      <c r="AS521" s="213"/>
      <c r="AT521" s="213"/>
      <c r="AU521" s="213"/>
      <c r="AV521" s="213"/>
      <c r="AW521" s="213"/>
      <c r="AX521" s="213"/>
      <c r="AY521" s="213"/>
      <c r="AZ521" s="213"/>
      <c r="BA521" s="213"/>
      <c r="BB521" s="213"/>
      <c r="BC521" s="213"/>
      <c r="BD521" s="213"/>
      <c r="BE521" s="213"/>
      <c r="BF521" s="213"/>
      <c r="BG521" s="213"/>
      <c r="BH521" s="213"/>
      <c r="BI521" s="213"/>
      <c r="BJ521" s="213"/>
      <c r="BK521" s="213"/>
      <c r="BL521" s="213"/>
      <c r="BM521" s="214">
        <v>29</v>
      </c>
    </row>
    <row r="522" spans="1:65">
      <c r="A522" s="29"/>
      <c r="B522" s="19">
        <v>1</v>
      </c>
      <c r="C522" s="9">
        <v>3</v>
      </c>
      <c r="D522" s="23">
        <v>8.6999999999999994E-2</v>
      </c>
      <c r="E522" s="23">
        <v>7.0800000000000002E-2</v>
      </c>
      <c r="F522" s="23">
        <v>8.9930902300049576E-2</v>
      </c>
      <c r="G522" s="23">
        <v>0.11</v>
      </c>
      <c r="H522" s="23">
        <v>0.1</v>
      </c>
      <c r="I522" s="212"/>
      <c r="J522" s="213"/>
      <c r="K522" s="213"/>
      <c r="L522" s="213"/>
      <c r="M522" s="213"/>
      <c r="N522" s="213"/>
      <c r="O522" s="213"/>
      <c r="P522" s="213"/>
      <c r="Q522" s="213"/>
      <c r="R522" s="213"/>
      <c r="S522" s="213"/>
      <c r="T522" s="213"/>
      <c r="U522" s="213"/>
      <c r="V522" s="213"/>
      <c r="W522" s="213"/>
      <c r="X522" s="213"/>
      <c r="Y522" s="213"/>
      <c r="Z522" s="213"/>
      <c r="AA522" s="213"/>
      <c r="AB522" s="213"/>
      <c r="AC522" s="213"/>
      <c r="AD522" s="213"/>
      <c r="AE522" s="213"/>
      <c r="AF522" s="213"/>
      <c r="AG522" s="213"/>
      <c r="AH522" s="213"/>
      <c r="AI522" s="213"/>
      <c r="AJ522" s="213"/>
      <c r="AK522" s="213"/>
      <c r="AL522" s="213"/>
      <c r="AM522" s="213"/>
      <c r="AN522" s="213"/>
      <c r="AO522" s="213"/>
      <c r="AP522" s="213"/>
      <c r="AQ522" s="213"/>
      <c r="AR522" s="213"/>
      <c r="AS522" s="213"/>
      <c r="AT522" s="213"/>
      <c r="AU522" s="213"/>
      <c r="AV522" s="213"/>
      <c r="AW522" s="213"/>
      <c r="AX522" s="213"/>
      <c r="AY522" s="213"/>
      <c r="AZ522" s="213"/>
      <c r="BA522" s="213"/>
      <c r="BB522" s="213"/>
      <c r="BC522" s="213"/>
      <c r="BD522" s="213"/>
      <c r="BE522" s="213"/>
      <c r="BF522" s="213"/>
      <c r="BG522" s="213"/>
      <c r="BH522" s="213"/>
      <c r="BI522" s="213"/>
      <c r="BJ522" s="213"/>
      <c r="BK522" s="213"/>
      <c r="BL522" s="213"/>
      <c r="BM522" s="214">
        <v>16</v>
      </c>
    </row>
    <row r="523" spans="1:65">
      <c r="A523" s="29"/>
      <c r="B523" s="19">
        <v>1</v>
      </c>
      <c r="C523" s="9">
        <v>4</v>
      </c>
      <c r="D523" s="23">
        <v>8.8999999999999996E-2</v>
      </c>
      <c r="E523" s="23">
        <v>7.2499999999999995E-2</v>
      </c>
      <c r="F523" s="23">
        <v>9.1107191949782618E-2</v>
      </c>
      <c r="G523" s="23">
        <v>0.11</v>
      </c>
      <c r="H523" s="23">
        <v>0.09</v>
      </c>
      <c r="I523" s="212"/>
      <c r="J523" s="213"/>
      <c r="K523" s="213"/>
      <c r="L523" s="213"/>
      <c r="M523" s="213"/>
      <c r="N523" s="213"/>
      <c r="O523" s="213"/>
      <c r="P523" s="213"/>
      <c r="Q523" s="213"/>
      <c r="R523" s="213"/>
      <c r="S523" s="213"/>
      <c r="T523" s="213"/>
      <c r="U523" s="213"/>
      <c r="V523" s="213"/>
      <c r="W523" s="213"/>
      <c r="X523" s="213"/>
      <c r="Y523" s="213"/>
      <c r="Z523" s="213"/>
      <c r="AA523" s="213"/>
      <c r="AB523" s="213"/>
      <c r="AC523" s="213"/>
      <c r="AD523" s="213"/>
      <c r="AE523" s="213"/>
      <c r="AF523" s="213"/>
      <c r="AG523" s="213"/>
      <c r="AH523" s="213"/>
      <c r="AI523" s="213"/>
      <c r="AJ523" s="213"/>
      <c r="AK523" s="213"/>
      <c r="AL523" s="213"/>
      <c r="AM523" s="213"/>
      <c r="AN523" s="213"/>
      <c r="AO523" s="213"/>
      <c r="AP523" s="213"/>
      <c r="AQ523" s="213"/>
      <c r="AR523" s="213"/>
      <c r="AS523" s="213"/>
      <c r="AT523" s="213"/>
      <c r="AU523" s="213"/>
      <c r="AV523" s="213"/>
      <c r="AW523" s="213"/>
      <c r="AX523" s="213"/>
      <c r="AY523" s="213"/>
      <c r="AZ523" s="213"/>
      <c r="BA523" s="213"/>
      <c r="BB523" s="213"/>
      <c r="BC523" s="213"/>
      <c r="BD523" s="213"/>
      <c r="BE523" s="213"/>
      <c r="BF523" s="213"/>
      <c r="BG523" s="213"/>
      <c r="BH523" s="213"/>
      <c r="BI523" s="213"/>
      <c r="BJ523" s="213"/>
      <c r="BK523" s="213"/>
      <c r="BL523" s="213"/>
      <c r="BM523" s="214">
        <v>8.9658386619506827E-2</v>
      </c>
    </row>
    <row r="524" spans="1:65">
      <c r="A524" s="29"/>
      <c r="B524" s="19">
        <v>1</v>
      </c>
      <c r="C524" s="9">
        <v>5</v>
      </c>
      <c r="D524" s="23">
        <v>8.6999999999999994E-2</v>
      </c>
      <c r="E524" s="23">
        <v>7.1400000000000005E-2</v>
      </c>
      <c r="F524" s="23">
        <v>8.9058491134355655E-2</v>
      </c>
      <c r="G524" s="23">
        <v>0.11</v>
      </c>
      <c r="H524" s="23">
        <v>0.09</v>
      </c>
      <c r="I524" s="212"/>
      <c r="J524" s="213"/>
      <c r="K524" s="213"/>
      <c r="L524" s="213"/>
      <c r="M524" s="213"/>
      <c r="N524" s="213"/>
      <c r="O524" s="213"/>
      <c r="P524" s="213"/>
      <c r="Q524" s="213"/>
      <c r="R524" s="213"/>
      <c r="S524" s="213"/>
      <c r="T524" s="213"/>
      <c r="U524" s="213"/>
      <c r="V524" s="213"/>
      <c r="W524" s="213"/>
      <c r="X524" s="213"/>
      <c r="Y524" s="213"/>
      <c r="Z524" s="213"/>
      <c r="AA524" s="213"/>
      <c r="AB524" s="213"/>
      <c r="AC524" s="213"/>
      <c r="AD524" s="213"/>
      <c r="AE524" s="213"/>
      <c r="AF524" s="213"/>
      <c r="AG524" s="213"/>
      <c r="AH524" s="213"/>
      <c r="AI524" s="213"/>
      <c r="AJ524" s="213"/>
      <c r="AK524" s="213"/>
      <c r="AL524" s="213"/>
      <c r="AM524" s="213"/>
      <c r="AN524" s="213"/>
      <c r="AO524" s="213"/>
      <c r="AP524" s="213"/>
      <c r="AQ524" s="213"/>
      <c r="AR524" s="213"/>
      <c r="AS524" s="213"/>
      <c r="AT524" s="213"/>
      <c r="AU524" s="213"/>
      <c r="AV524" s="213"/>
      <c r="AW524" s="213"/>
      <c r="AX524" s="213"/>
      <c r="AY524" s="213"/>
      <c r="AZ524" s="213"/>
      <c r="BA524" s="213"/>
      <c r="BB524" s="213"/>
      <c r="BC524" s="213"/>
      <c r="BD524" s="213"/>
      <c r="BE524" s="213"/>
      <c r="BF524" s="213"/>
      <c r="BG524" s="213"/>
      <c r="BH524" s="213"/>
      <c r="BI524" s="213"/>
      <c r="BJ524" s="213"/>
      <c r="BK524" s="213"/>
      <c r="BL524" s="213"/>
      <c r="BM524" s="214">
        <v>94</v>
      </c>
    </row>
    <row r="525" spans="1:65">
      <c r="A525" s="29"/>
      <c r="B525" s="19">
        <v>1</v>
      </c>
      <c r="C525" s="9">
        <v>6</v>
      </c>
      <c r="D525" s="23">
        <v>8.7999999999999995E-2</v>
      </c>
      <c r="E525" s="23">
        <v>7.46E-2</v>
      </c>
      <c r="F525" s="23">
        <v>8.806345587941479E-2</v>
      </c>
      <c r="G525" s="23">
        <v>0.11</v>
      </c>
      <c r="H525" s="23">
        <v>0.09</v>
      </c>
      <c r="I525" s="212"/>
      <c r="J525" s="213"/>
      <c r="K525" s="213"/>
      <c r="L525" s="213"/>
      <c r="M525" s="213"/>
      <c r="N525" s="213"/>
      <c r="O525" s="213"/>
      <c r="P525" s="213"/>
      <c r="Q525" s="213"/>
      <c r="R525" s="213"/>
      <c r="S525" s="213"/>
      <c r="T525" s="213"/>
      <c r="U525" s="213"/>
      <c r="V525" s="213"/>
      <c r="W525" s="213"/>
      <c r="X525" s="213"/>
      <c r="Y525" s="213"/>
      <c r="Z525" s="213"/>
      <c r="AA525" s="213"/>
      <c r="AB525" s="213"/>
      <c r="AC525" s="213"/>
      <c r="AD525" s="213"/>
      <c r="AE525" s="213"/>
      <c r="AF525" s="213"/>
      <c r="AG525" s="213"/>
      <c r="AH525" s="213"/>
      <c r="AI525" s="213"/>
      <c r="AJ525" s="213"/>
      <c r="AK525" s="213"/>
      <c r="AL525" s="213"/>
      <c r="AM525" s="213"/>
      <c r="AN525" s="213"/>
      <c r="AO525" s="213"/>
      <c r="AP525" s="213"/>
      <c r="AQ525" s="213"/>
      <c r="AR525" s="213"/>
      <c r="AS525" s="213"/>
      <c r="AT525" s="213"/>
      <c r="AU525" s="213"/>
      <c r="AV525" s="213"/>
      <c r="AW525" s="213"/>
      <c r="AX525" s="213"/>
      <c r="AY525" s="213"/>
      <c r="AZ525" s="213"/>
      <c r="BA525" s="213"/>
      <c r="BB525" s="213"/>
      <c r="BC525" s="213"/>
      <c r="BD525" s="213"/>
      <c r="BE525" s="213"/>
      <c r="BF525" s="213"/>
      <c r="BG525" s="213"/>
      <c r="BH525" s="213"/>
      <c r="BI525" s="213"/>
      <c r="BJ525" s="213"/>
      <c r="BK525" s="213"/>
      <c r="BL525" s="213"/>
      <c r="BM525" s="54"/>
    </row>
    <row r="526" spans="1:65">
      <c r="A526" s="29"/>
      <c r="B526" s="20" t="s">
        <v>263</v>
      </c>
      <c r="C526" s="12"/>
      <c r="D526" s="217">
        <v>8.699999999999998E-2</v>
      </c>
      <c r="E526" s="217">
        <v>7.2616666666666663E-2</v>
      </c>
      <c r="F526" s="217">
        <v>8.8675266430867497E-2</v>
      </c>
      <c r="G526" s="217">
        <v>0.10666666666666667</v>
      </c>
      <c r="H526" s="217">
        <v>9.3333333333333324E-2</v>
      </c>
      <c r="I526" s="212"/>
      <c r="J526" s="213"/>
      <c r="K526" s="213"/>
      <c r="L526" s="213"/>
      <c r="M526" s="213"/>
      <c r="N526" s="213"/>
      <c r="O526" s="213"/>
      <c r="P526" s="213"/>
      <c r="Q526" s="213"/>
      <c r="R526" s="213"/>
      <c r="S526" s="213"/>
      <c r="T526" s="213"/>
      <c r="U526" s="213"/>
      <c r="V526" s="213"/>
      <c r="W526" s="213"/>
      <c r="X526" s="213"/>
      <c r="Y526" s="213"/>
      <c r="Z526" s="213"/>
      <c r="AA526" s="213"/>
      <c r="AB526" s="213"/>
      <c r="AC526" s="213"/>
      <c r="AD526" s="213"/>
      <c r="AE526" s="213"/>
      <c r="AF526" s="213"/>
      <c r="AG526" s="213"/>
      <c r="AH526" s="213"/>
      <c r="AI526" s="213"/>
      <c r="AJ526" s="213"/>
      <c r="AK526" s="213"/>
      <c r="AL526" s="213"/>
      <c r="AM526" s="213"/>
      <c r="AN526" s="213"/>
      <c r="AO526" s="213"/>
      <c r="AP526" s="213"/>
      <c r="AQ526" s="213"/>
      <c r="AR526" s="213"/>
      <c r="AS526" s="213"/>
      <c r="AT526" s="213"/>
      <c r="AU526" s="213"/>
      <c r="AV526" s="213"/>
      <c r="AW526" s="213"/>
      <c r="AX526" s="213"/>
      <c r="AY526" s="213"/>
      <c r="AZ526" s="213"/>
      <c r="BA526" s="213"/>
      <c r="BB526" s="213"/>
      <c r="BC526" s="213"/>
      <c r="BD526" s="213"/>
      <c r="BE526" s="213"/>
      <c r="BF526" s="213"/>
      <c r="BG526" s="213"/>
      <c r="BH526" s="213"/>
      <c r="BI526" s="213"/>
      <c r="BJ526" s="213"/>
      <c r="BK526" s="213"/>
      <c r="BL526" s="213"/>
      <c r="BM526" s="54"/>
    </row>
    <row r="527" spans="1:65">
      <c r="A527" s="29"/>
      <c r="B527" s="3" t="s">
        <v>264</v>
      </c>
      <c r="C527" s="28"/>
      <c r="D527" s="23">
        <v>8.6999999999999994E-2</v>
      </c>
      <c r="E527" s="23">
        <v>7.2499999999999995E-2</v>
      </c>
      <c r="F527" s="23">
        <v>8.8560973506885216E-2</v>
      </c>
      <c r="G527" s="23">
        <v>0.11</v>
      </c>
      <c r="H527" s="23">
        <v>0.09</v>
      </c>
      <c r="I527" s="212"/>
      <c r="J527" s="213"/>
      <c r="K527" s="213"/>
      <c r="L527" s="213"/>
      <c r="M527" s="213"/>
      <c r="N527" s="213"/>
      <c r="O527" s="213"/>
      <c r="P527" s="213"/>
      <c r="Q527" s="213"/>
      <c r="R527" s="213"/>
      <c r="S527" s="213"/>
      <c r="T527" s="213"/>
      <c r="U527" s="213"/>
      <c r="V527" s="213"/>
      <c r="W527" s="213"/>
      <c r="X527" s="213"/>
      <c r="Y527" s="213"/>
      <c r="Z527" s="213"/>
      <c r="AA527" s="213"/>
      <c r="AB527" s="213"/>
      <c r="AC527" s="213"/>
      <c r="AD527" s="213"/>
      <c r="AE527" s="213"/>
      <c r="AF527" s="213"/>
      <c r="AG527" s="213"/>
      <c r="AH527" s="213"/>
      <c r="AI527" s="213"/>
      <c r="AJ527" s="213"/>
      <c r="AK527" s="213"/>
      <c r="AL527" s="213"/>
      <c r="AM527" s="213"/>
      <c r="AN527" s="213"/>
      <c r="AO527" s="213"/>
      <c r="AP527" s="213"/>
      <c r="AQ527" s="213"/>
      <c r="AR527" s="213"/>
      <c r="AS527" s="213"/>
      <c r="AT527" s="213"/>
      <c r="AU527" s="213"/>
      <c r="AV527" s="213"/>
      <c r="AW527" s="213"/>
      <c r="AX527" s="213"/>
      <c r="AY527" s="213"/>
      <c r="AZ527" s="213"/>
      <c r="BA527" s="213"/>
      <c r="BB527" s="213"/>
      <c r="BC527" s="213"/>
      <c r="BD527" s="213"/>
      <c r="BE527" s="213"/>
      <c r="BF527" s="213"/>
      <c r="BG527" s="213"/>
      <c r="BH527" s="213"/>
      <c r="BI527" s="213"/>
      <c r="BJ527" s="213"/>
      <c r="BK527" s="213"/>
      <c r="BL527" s="213"/>
      <c r="BM527" s="54"/>
    </row>
    <row r="528" spans="1:65">
      <c r="A528" s="29"/>
      <c r="B528" s="3" t="s">
        <v>265</v>
      </c>
      <c r="C528" s="28"/>
      <c r="D528" s="23">
        <v>1.4142135623730924E-3</v>
      </c>
      <c r="E528" s="23">
        <v>1.441411345406529E-3</v>
      </c>
      <c r="F528" s="23">
        <v>1.7779575316132863E-3</v>
      </c>
      <c r="G528" s="23">
        <v>5.1639777949432199E-3</v>
      </c>
      <c r="H528" s="23">
        <v>5.1639777949432277E-3</v>
      </c>
      <c r="I528" s="212"/>
      <c r="J528" s="213"/>
      <c r="K528" s="213"/>
      <c r="L528" s="213"/>
      <c r="M528" s="213"/>
      <c r="N528" s="213"/>
      <c r="O528" s="213"/>
      <c r="P528" s="213"/>
      <c r="Q528" s="213"/>
      <c r="R528" s="213"/>
      <c r="S528" s="213"/>
      <c r="T528" s="213"/>
      <c r="U528" s="213"/>
      <c r="V528" s="213"/>
      <c r="W528" s="213"/>
      <c r="X528" s="213"/>
      <c r="Y528" s="213"/>
      <c r="Z528" s="213"/>
      <c r="AA528" s="213"/>
      <c r="AB528" s="213"/>
      <c r="AC528" s="213"/>
      <c r="AD528" s="213"/>
      <c r="AE528" s="213"/>
      <c r="AF528" s="213"/>
      <c r="AG528" s="213"/>
      <c r="AH528" s="213"/>
      <c r="AI528" s="213"/>
      <c r="AJ528" s="213"/>
      <c r="AK528" s="213"/>
      <c r="AL528" s="213"/>
      <c r="AM528" s="213"/>
      <c r="AN528" s="213"/>
      <c r="AO528" s="213"/>
      <c r="AP528" s="213"/>
      <c r="AQ528" s="213"/>
      <c r="AR528" s="213"/>
      <c r="AS528" s="213"/>
      <c r="AT528" s="213"/>
      <c r="AU528" s="213"/>
      <c r="AV528" s="213"/>
      <c r="AW528" s="213"/>
      <c r="AX528" s="213"/>
      <c r="AY528" s="213"/>
      <c r="AZ528" s="213"/>
      <c r="BA528" s="213"/>
      <c r="BB528" s="213"/>
      <c r="BC528" s="213"/>
      <c r="BD528" s="213"/>
      <c r="BE528" s="213"/>
      <c r="BF528" s="213"/>
      <c r="BG528" s="213"/>
      <c r="BH528" s="213"/>
      <c r="BI528" s="213"/>
      <c r="BJ528" s="213"/>
      <c r="BK528" s="213"/>
      <c r="BL528" s="213"/>
      <c r="BM528" s="54"/>
    </row>
    <row r="529" spans="1:65">
      <c r="A529" s="29"/>
      <c r="B529" s="3" t="s">
        <v>87</v>
      </c>
      <c r="C529" s="28"/>
      <c r="D529" s="13">
        <v>1.6255328303138996E-2</v>
      </c>
      <c r="E529" s="13">
        <v>1.984959392343166E-2</v>
      </c>
      <c r="F529" s="13">
        <v>2.0050207946083899E-2</v>
      </c>
      <c r="G529" s="13">
        <v>4.8412291827592685E-2</v>
      </c>
      <c r="H529" s="13">
        <v>5.5328333517248876E-2</v>
      </c>
      <c r="I529" s="14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3"/>
    </row>
    <row r="530" spans="1:65">
      <c r="A530" s="29"/>
      <c r="B530" s="3" t="s">
        <v>266</v>
      </c>
      <c r="C530" s="28"/>
      <c r="D530" s="13">
        <v>-2.9650172390325635E-2</v>
      </c>
      <c r="E530" s="13">
        <v>-0.1900739082575954</v>
      </c>
      <c r="F530" s="13">
        <v>-1.0965178224893846E-2</v>
      </c>
      <c r="G530" s="13">
        <v>0.18970093806550148</v>
      </c>
      <c r="H530" s="13">
        <v>4.0988320807313627E-2</v>
      </c>
      <c r="I530" s="14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3"/>
    </row>
    <row r="531" spans="1:65">
      <c r="A531" s="29"/>
      <c r="B531" s="45" t="s">
        <v>267</v>
      </c>
      <c r="C531" s="46"/>
      <c r="D531" s="44">
        <v>0.24</v>
      </c>
      <c r="E531" s="44">
        <v>2.3199999999999998</v>
      </c>
      <c r="F531" s="44">
        <v>0</v>
      </c>
      <c r="G531" s="44">
        <v>2.6</v>
      </c>
      <c r="H531" s="44">
        <v>0.67</v>
      </c>
      <c r="I531" s="14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3"/>
    </row>
    <row r="532" spans="1:65">
      <c r="B532" s="30"/>
      <c r="C532" s="20"/>
      <c r="D532" s="20"/>
      <c r="E532" s="20"/>
      <c r="F532" s="20"/>
      <c r="G532" s="20"/>
      <c r="H532" s="20"/>
      <c r="BM532" s="53"/>
    </row>
    <row r="533" spans="1:65" ht="15">
      <c r="B533" s="8" t="s">
        <v>521</v>
      </c>
      <c r="BM533" s="27" t="s">
        <v>67</v>
      </c>
    </row>
    <row r="534" spans="1:65" ht="15">
      <c r="A534" s="24" t="s">
        <v>55</v>
      </c>
      <c r="B534" s="18" t="s">
        <v>110</v>
      </c>
      <c r="C534" s="15" t="s">
        <v>111</v>
      </c>
      <c r="D534" s="16" t="s">
        <v>226</v>
      </c>
      <c r="E534" s="17" t="s">
        <v>226</v>
      </c>
      <c r="F534" s="17" t="s">
        <v>226</v>
      </c>
      <c r="G534" s="17" t="s">
        <v>226</v>
      </c>
      <c r="H534" s="17" t="s">
        <v>226</v>
      </c>
      <c r="I534" s="17" t="s">
        <v>226</v>
      </c>
      <c r="J534" s="17" t="s">
        <v>226</v>
      </c>
      <c r="K534" s="17" t="s">
        <v>226</v>
      </c>
      <c r="L534" s="17" t="s">
        <v>226</v>
      </c>
      <c r="M534" s="17" t="s">
        <v>226</v>
      </c>
      <c r="N534" s="17" t="s">
        <v>226</v>
      </c>
      <c r="O534" s="17" t="s">
        <v>226</v>
      </c>
      <c r="P534" s="17" t="s">
        <v>226</v>
      </c>
      <c r="Q534" s="17" t="s">
        <v>226</v>
      </c>
      <c r="R534" s="17" t="s">
        <v>226</v>
      </c>
      <c r="S534" s="17" t="s">
        <v>226</v>
      </c>
      <c r="T534" s="17" t="s">
        <v>226</v>
      </c>
      <c r="U534" s="17" t="s">
        <v>226</v>
      </c>
      <c r="V534" s="17" t="s">
        <v>226</v>
      </c>
      <c r="W534" s="17" t="s">
        <v>226</v>
      </c>
      <c r="X534" s="17" t="s">
        <v>226</v>
      </c>
      <c r="Y534" s="17" t="s">
        <v>226</v>
      </c>
      <c r="Z534" s="17" t="s">
        <v>226</v>
      </c>
      <c r="AA534" s="17" t="s">
        <v>226</v>
      </c>
      <c r="AB534" s="17" t="s">
        <v>226</v>
      </c>
      <c r="AC534" s="17" t="s">
        <v>226</v>
      </c>
      <c r="AD534" s="14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>
        <v>1</v>
      </c>
    </row>
    <row r="535" spans="1:65">
      <c r="A535" s="29"/>
      <c r="B535" s="19" t="s">
        <v>227</v>
      </c>
      <c r="C535" s="9" t="s">
        <v>227</v>
      </c>
      <c r="D535" s="141" t="s">
        <v>229</v>
      </c>
      <c r="E535" s="142" t="s">
        <v>230</v>
      </c>
      <c r="F535" s="142" t="s">
        <v>231</v>
      </c>
      <c r="G535" s="142" t="s">
        <v>232</v>
      </c>
      <c r="H535" s="142" t="s">
        <v>233</v>
      </c>
      <c r="I535" s="142" t="s">
        <v>234</v>
      </c>
      <c r="J535" s="142" t="s">
        <v>235</v>
      </c>
      <c r="K535" s="142" t="s">
        <v>236</v>
      </c>
      <c r="L535" s="142" t="s">
        <v>237</v>
      </c>
      <c r="M535" s="142" t="s">
        <v>238</v>
      </c>
      <c r="N535" s="142" t="s">
        <v>239</v>
      </c>
      <c r="O535" s="142" t="s">
        <v>240</v>
      </c>
      <c r="P535" s="142" t="s">
        <v>241</v>
      </c>
      <c r="Q535" s="142" t="s">
        <v>242</v>
      </c>
      <c r="R535" s="142" t="s">
        <v>244</v>
      </c>
      <c r="S535" s="142" t="s">
        <v>245</v>
      </c>
      <c r="T535" s="142" t="s">
        <v>246</v>
      </c>
      <c r="U535" s="142" t="s">
        <v>247</v>
      </c>
      <c r="V535" s="142" t="s">
        <v>271</v>
      </c>
      <c r="W535" s="142" t="s">
        <v>248</v>
      </c>
      <c r="X535" s="142" t="s">
        <v>249</v>
      </c>
      <c r="Y535" s="142" t="s">
        <v>250</v>
      </c>
      <c r="Z535" s="142" t="s">
        <v>251</v>
      </c>
      <c r="AA535" s="142" t="s">
        <v>254</v>
      </c>
      <c r="AB535" s="142" t="s">
        <v>255</v>
      </c>
      <c r="AC535" s="142" t="s">
        <v>256</v>
      </c>
      <c r="AD535" s="14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 t="s">
        <v>1</v>
      </c>
    </row>
    <row r="536" spans="1:65">
      <c r="A536" s="29"/>
      <c r="B536" s="19"/>
      <c r="C536" s="9"/>
      <c r="D536" s="10" t="s">
        <v>274</v>
      </c>
      <c r="E536" s="11" t="s">
        <v>273</v>
      </c>
      <c r="F536" s="11" t="s">
        <v>273</v>
      </c>
      <c r="G536" s="11" t="s">
        <v>294</v>
      </c>
      <c r="H536" s="11" t="s">
        <v>273</v>
      </c>
      <c r="I536" s="11" t="s">
        <v>273</v>
      </c>
      <c r="J536" s="11" t="s">
        <v>273</v>
      </c>
      <c r="K536" s="11" t="s">
        <v>273</v>
      </c>
      <c r="L536" s="11" t="s">
        <v>273</v>
      </c>
      <c r="M536" s="11" t="s">
        <v>294</v>
      </c>
      <c r="N536" s="11" t="s">
        <v>273</v>
      </c>
      <c r="O536" s="11" t="s">
        <v>274</v>
      </c>
      <c r="P536" s="11" t="s">
        <v>274</v>
      </c>
      <c r="Q536" s="11" t="s">
        <v>294</v>
      </c>
      <c r="R536" s="11" t="s">
        <v>294</v>
      </c>
      <c r="S536" s="11" t="s">
        <v>274</v>
      </c>
      <c r="T536" s="11" t="s">
        <v>274</v>
      </c>
      <c r="U536" s="11" t="s">
        <v>274</v>
      </c>
      <c r="V536" s="11" t="s">
        <v>273</v>
      </c>
      <c r="W536" s="11" t="s">
        <v>273</v>
      </c>
      <c r="X536" s="11" t="s">
        <v>294</v>
      </c>
      <c r="Y536" s="11" t="s">
        <v>274</v>
      </c>
      <c r="Z536" s="11" t="s">
        <v>294</v>
      </c>
      <c r="AA536" s="11" t="s">
        <v>274</v>
      </c>
      <c r="AB536" s="11" t="s">
        <v>274</v>
      </c>
      <c r="AC536" s="11" t="s">
        <v>294</v>
      </c>
      <c r="AD536" s="14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3</v>
      </c>
    </row>
    <row r="537" spans="1:65">
      <c r="A537" s="29"/>
      <c r="B537" s="19"/>
      <c r="C537" s="9"/>
      <c r="D537" s="25" t="s">
        <v>295</v>
      </c>
      <c r="E537" s="25" t="s">
        <v>296</v>
      </c>
      <c r="F537" s="25" t="s">
        <v>262</v>
      </c>
      <c r="G537" s="25" t="s">
        <v>297</v>
      </c>
      <c r="H537" s="25" t="s">
        <v>296</v>
      </c>
      <c r="I537" s="25" t="s">
        <v>296</v>
      </c>
      <c r="J537" s="25" t="s">
        <v>296</v>
      </c>
      <c r="K537" s="25" t="s">
        <v>296</v>
      </c>
      <c r="L537" s="25" t="s">
        <v>296</v>
      </c>
      <c r="M537" s="25" t="s">
        <v>296</v>
      </c>
      <c r="N537" s="25" t="s">
        <v>298</v>
      </c>
      <c r="O537" s="25" t="s">
        <v>296</v>
      </c>
      <c r="P537" s="25" t="s">
        <v>296</v>
      </c>
      <c r="Q537" s="25" t="s">
        <v>296</v>
      </c>
      <c r="R537" s="25" t="s">
        <v>295</v>
      </c>
      <c r="S537" s="25" t="s">
        <v>297</v>
      </c>
      <c r="T537" s="25" t="s">
        <v>295</v>
      </c>
      <c r="U537" s="25" t="s">
        <v>298</v>
      </c>
      <c r="V537" s="25" t="s">
        <v>296</v>
      </c>
      <c r="W537" s="25" t="s">
        <v>296</v>
      </c>
      <c r="X537" s="25" t="s">
        <v>296</v>
      </c>
      <c r="Y537" s="25" t="s">
        <v>296</v>
      </c>
      <c r="Z537" s="25" t="s">
        <v>297</v>
      </c>
      <c r="AA537" s="25" t="s">
        <v>297</v>
      </c>
      <c r="AB537" s="25" t="s">
        <v>297</v>
      </c>
      <c r="AC537" s="25" t="s">
        <v>297</v>
      </c>
      <c r="AD537" s="14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7">
        <v>3</v>
      </c>
    </row>
    <row r="538" spans="1:65">
      <c r="A538" s="29"/>
      <c r="B538" s="18">
        <v>1</v>
      </c>
      <c r="C538" s="14">
        <v>1</v>
      </c>
      <c r="D538" s="210">
        <v>0.71000000000000008</v>
      </c>
      <c r="E538" s="210">
        <v>0.69</v>
      </c>
      <c r="F538" s="210">
        <v>0.7</v>
      </c>
      <c r="G538" s="210">
        <v>0.75</v>
      </c>
      <c r="H538" s="210">
        <v>0.71</v>
      </c>
      <c r="I538" s="210">
        <v>0.69</v>
      </c>
      <c r="J538" s="210">
        <v>0.69</v>
      </c>
      <c r="K538" s="210">
        <v>0.68</v>
      </c>
      <c r="L538" s="210">
        <v>0.69399999999999995</v>
      </c>
      <c r="M538" s="210">
        <v>0.71030584186915902</v>
      </c>
      <c r="N538" s="210">
        <v>0.69636877669155262</v>
      </c>
      <c r="O538" s="210">
        <v>0.64</v>
      </c>
      <c r="P538" s="209">
        <v>0.980935</v>
      </c>
      <c r="Q538" s="209">
        <v>0.78130000000000011</v>
      </c>
      <c r="R538" s="210">
        <v>0.7</v>
      </c>
      <c r="S538" s="210">
        <v>0.68</v>
      </c>
      <c r="T538" s="210">
        <v>0.72382364463349735</v>
      </c>
      <c r="U538" s="210">
        <v>0.7</v>
      </c>
      <c r="V538" s="210">
        <v>0.68</v>
      </c>
      <c r="W538" s="210">
        <v>0.64</v>
      </c>
      <c r="X538" s="210">
        <v>0.74</v>
      </c>
      <c r="Y538" s="210">
        <v>0.73</v>
      </c>
      <c r="Z538" s="210">
        <v>0.74105600000000005</v>
      </c>
      <c r="AA538" s="210">
        <v>0.73</v>
      </c>
      <c r="AB538" s="210">
        <v>0.75</v>
      </c>
      <c r="AC538" s="210">
        <v>0.64600000000000002</v>
      </c>
      <c r="AD538" s="212"/>
      <c r="AE538" s="213"/>
      <c r="AF538" s="213"/>
      <c r="AG538" s="213"/>
      <c r="AH538" s="213"/>
      <c r="AI538" s="213"/>
      <c r="AJ538" s="213"/>
      <c r="AK538" s="213"/>
      <c r="AL538" s="213"/>
      <c r="AM538" s="213"/>
      <c r="AN538" s="213"/>
      <c r="AO538" s="213"/>
      <c r="AP538" s="213"/>
      <c r="AQ538" s="213"/>
      <c r="AR538" s="213"/>
      <c r="AS538" s="213"/>
      <c r="AT538" s="213"/>
      <c r="AU538" s="213"/>
      <c r="AV538" s="213"/>
      <c r="AW538" s="213"/>
      <c r="AX538" s="213"/>
      <c r="AY538" s="213"/>
      <c r="AZ538" s="213"/>
      <c r="BA538" s="213"/>
      <c r="BB538" s="213"/>
      <c r="BC538" s="213"/>
      <c r="BD538" s="213"/>
      <c r="BE538" s="213"/>
      <c r="BF538" s="213"/>
      <c r="BG538" s="213"/>
      <c r="BH538" s="213"/>
      <c r="BI538" s="213"/>
      <c r="BJ538" s="213"/>
      <c r="BK538" s="213"/>
      <c r="BL538" s="213"/>
      <c r="BM538" s="214">
        <v>1</v>
      </c>
    </row>
    <row r="539" spans="1:65">
      <c r="A539" s="29"/>
      <c r="B539" s="19">
        <v>1</v>
      </c>
      <c r="C539" s="9">
        <v>2</v>
      </c>
      <c r="D539" s="23">
        <v>0.71000000000000008</v>
      </c>
      <c r="E539" s="23">
        <v>0.68</v>
      </c>
      <c r="F539" s="23">
        <v>0.68</v>
      </c>
      <c r="G539" s="23">
        <v>0.74</v>
      </c>
      <c r="H539" s="23">
        <v>0.71</v>
      </c>
      <c r="I539" s="23">
        <v>0.68</v>
      </c>
      <c r="J539" s="23">
        <v>0.7</v>
      </c>
      <c r="K539" s="23">
        <v>0.7</v>
      </c>
      <c r="L539" s="23">
        <v>0.69299999999999995</v>
      </c>
      <c r="M539" s="23">
        <v>0.70668354280373835</v>
      </c>
      <c r="N539" s="23">
        <v>0.69975294721754977</v>
      </c>
      <c r="O539" s="23">
        <v>0.68</v>
      </c>
      <c r="P539" s="215">
        <v>0.93991999999999998</v>
      </c>
      <c r="Q539" s="215">
        <v>0.78674999999999995</v>
      </c>
      <c r="R539" s="23">
        <v>0.68</v>
      </c>
      <c r="S539" s="23">
        <v>0.66</v>
      </c>
      <c r="T539" s="23">
        <v>0.73083613110118528</v>
      </c>
      <c r="U539" s="23">
        <v>0.71</v>
      </c>
      <c r="V539" s="23">
        <v>0.67</v>
      </c>
      <c r="W539" s="23">
        <v>0.65</v>
      </c>
      <c r="X539" s="23">
        <v>0.73</v>
      </c>
      <c r="Y539" s="23">
        <v>0.69</v>
      </c>
      <c r="Z539" s="23">
        <v>0.74510120000000002</v>
      </c>
      <c r="AA539" s="23">
        <v>0.71</v>
      </c>
      <c r="AB539" s="23">
        <v>0.75</v>
      </c>
      <c r="AC539" s="23">
        <v>0.65200000000000002</v>
      </c>
      <c r="AD539" s="212"/>
      <c r="AE539" s="213"/>
      <c r="AF539" s="213"/>
      <c r="AG539" s="213"/>
      <c r="AH539" s="213"/>
      <c r="AI539" s="213"/>
      <c r="AJ539" s="213"/>
      <c r="AK539" s="213"/>
      <c r="AL539" s="213"/>
      <c r="AM539" s="213"/>
      <c r="AN539" s="213"/>
      <c r="AO539" s="213"/>
      <c r="AP539" s="213"/>
      <c r="AQ539" s="213"/>
      <c r="AR539" s="213"/>
      <c r="AS539" s="213"/>
      <c r="AT539" s="213"/>
      <c r="AU539" s="213"/>
      <c r="AV539" s="213"/>
      <c r="AW539" s="213"/>
      <c r="AX539" s="213"/>
      <c r="AY539" s="213"/>
      <c r="AZ539" s="213"/>
      <c r="BA539" s="213"/>
      <c r="BB539" s="213"/>
      <c r="BC539" s="213"/>
      <c r="BD539" s="213"/>
      <c r="BE539" s="213"/>
      <c r="BF539" s="213"/>
      <c r="BG539" s="213"/>
      <c r="BH539" s="213"/>
      <c r="BI539" s="213"/>
      <c r="BJ539" s="213"/>
      <c r="BK539" s="213"/>
      <c r="BL539" s="213"/>
      <c r="BM539" s="214" t="e">
        <v>#N/A</v>
      </c>
    </row>
    <row r="540" spans="1:65">
      <c r="A540" s="29"/>
      <c r="B540" s="19">
        <v>1</v>
      </c>
      <c r="C540" s="9">
        <v>3</v>
      </c>
      <c r="D540" s="23">
        <v>0.71000000000000008</v>
      </c>
      <c r="E540" s="23">
        <v>0.69</v>
      </c>
      <c r="F540" s="23">
        <v>0.67</v>
      </c>
      <c r="G540" s="23">
        <v>0.74</v>
      </c>
      <c r="H540" s="23">
        <v>0.71</v>
      </c>
      <c r="I540" s="23">
        <v>0.7</v>
      </c>
      <c r="J540" s="23">
        <v>0.7</v>
      </c>
      <c r="K540" s="23">
        <v>0.69</v>
      </c>
      <c r="L540" s="23">
        <v>0.70699999999999996</v>
      </c>
      <c r="M540" s="23">
        <v>0.69489953242990643</v>
      </c>
      <c r="N540" s="23">
        <v>0.70823892254960785</v>
      </c>
      <c r="O540" s="23">
        <v>0.66</v>
      </c>
      <c r="P540" s="215">
        <v>0.94884400000000002</v>
      </c>
      <c r="Q540" s="215">
        <v>0.78530999999999995</v>
      </c>
      <c r="R540" s="23">
        <v>0.69</v>
      </c>
      <c r="S540" s="23">
        <v>0.67</v>
      </c>
      <c r="T540" s="23">
        <v>0.71500765578440373</v>
      </c>
      <c r="U540" s="23">
        <v>0.7</v>
      </c>
      <c r="V540" s="23">
        <v>0.67</v>
      </c>
      <c r="W540" s="23">
        <v>0.64</v>
      </c>
      <c r="X540" s="23">
        <v>0.73</v>
      </c>
      <c r="Y540" s="23">
        <v>0.66</v>
      </c>
      <c r="Z540" s="23">
        <v>0.75239920000000005</v>
      </c>
      <c r="AA540" s="23">
        <v>0.71</v>
      </c>
      <c r="AB540" s="23">
        <v>0.74</v>
      </c>
      <c r="AC540" s="23">
        <v>0.64100000000000001</v>
      </c>
      <c r="AD540" s="212"/>
      <c r="AE540" s="213"/>
      <c r="AF540" s="213"/>
      <c r="AG540" s="213"/>
      <c r="AH540" s="213"/>
      <c r="AI540" s="213"/>
      <c r="AJ540" s="213"/>
      <c r="AK540" s="213"/>
      <c r="AL540" s="213"/>
      <c r="AM540" s="213"/>
      <c r="AN540" s="213"/>
      <c r="AO540" s="213"/>
      <c r="AP540" s="213"/>
      <c r="AQ540" s="213"/>
      <c r="AR540" s="213"/>
      <c r="AS540" s="213"/>
      <c r="AT540" s="213"/>
      <c r="AU540" s="213"/>
      <c r="AV540" s="213"/>
      <c r="AW540" s="213"/>
      <c r="AX540" s="213"/>
      <c r="AY540" s="213"/>
      <c r="AZ540" s="213"/>
      <c r="BA540" s="213"/>
      <c r="BB540" s="213"/>
      <c r="BC540" s="213"/>
      <c r="BD540" s="213"/>
      <c r="BE540" s="213"/>
      <c r="BF540" s="213"/>
      <c r="BG540" s="213"/>
      <c r="BH540" s="213"/>
      <c r="BI540" s="213"/>
      <c r="BJ540" s="213"/>
      <c r="BK540" s="213"/>
      <c r="BL540" s="213"/>
      <c r="BM540" s="214">
        <v>16</v>
      </c>
    </row>
    <row r="541" spans="1:65">
      <c r="A541" s="29"/>
      <c r="B541" s="19">
        <v>1</v>
      </c>
      <c r="C541" s="9">
        <v>4</v>
      </c>
      <c r="D541" s="23">
        <v>0.71000000000000008</v>
      </c>
      <c r="E541" s="23">
        <v>0.7</v>
      </c>
      <c r="F541" s="23">
        <v>0.68</v>
      </c>
      <c r="G541" s="23">
        <v>0.74</v>
      </c>
      <c r="H541" s="23">
        <v>0.72</v>
      </c>
      <c r="I541" s="216">
        <v>0.74</v>
      </c>
      <c r="J541" s="23">
        <v>0.69</v>
      </c>
      <c r="K541" s="23">
        <v>0.68</v>
      </c>
      <c r="L541" s="23">
        <v>0.69699999999999995</v>
      </c>
      <c r="M541" s="23">
        <v>0.69009976598130829</v>
      </c>
      <c r="N541" s="23">
        <v>0.71462870777257692</v>
      </c>
      <c r="O541" s="23">
        <v>0.66</v>
      </c>
      <c r="P541" s="215">
        <v>0.9218590000000001</v>
      </c>
      <c r="Q541" s="215">
        <v>0.78472000000000008</v>
      </c>
      <c r="R541" s="23">
        <v>0.69</v>
      </c>
      <c r="S541" s="23">
        <v>0.67</v>
      </c>
      <c r="T541" s="23">
        <v>0.73327711579528532</v>
      </c>
      <c r="U541" s="23">
        <v>0.7</v>
      </c>
      <c r="V541" s="23">
        <v>0.66</v>
      </c>
      <c r="W541" s="23">
        <v>0.66</v>
      </c>
      <c r="X541" s="23">
        <v>0.73</v>
      </c>
      <c r="Y541" s="23">
        <v>0.7</v>
      </c>
      <c r="Z541" s="23">
        <v>0.750556</v>
      </c>
      <c r="AA541" s="23">
        <v>0.73</v>
      </c>
      <c r="AB541" s="23">
        <v>0.73</v>
      </c>
      <c r="AC541" s="23">
        <v>0.64800000000000002</v>
      </c>
      <c r="AD541" s="212"/>
      <c r="AE541" s="213"/>
      <c r="AF541" s="213"/>
      <c r="AG541" s="213"/>
      <c r="AH541" s="213"/>
      <c r="AI541" s="213"/>
      <c r="AJ541" s="213"/>
      <c r="AK541" s="213"/>
      <c r="AL541" s="213"/>
      <c r="AM541" s="213"/>
      <c r="AN541" s="213"/>
      <c r="AO541" s="213"/>
      <c r="AP541" s="213"/>
      <c r="AQ541" s="213"/>
      <c r="AR541" s="213"/>
      <c r="AS541" s="213"/>
      <c r="AT541" s="213"/>
      <c r="AU541" s="213"/>
      <c r="AV541" s="213"/>
      <c r="AW541" s="213"/>
      <c r="AX541" s="213"/>
      <c r="AY541" s="213"/>
      <c r="AZ541" s="213"/>
      <c r="BA541" s="213"/>
      <c r="BB541" s="213"/>
      <c r="BC541" s="213"/>
      <c r="BD541" s="213"/>
      <c r="BE541" s="213"/>
      <c r="BF541" s="213"/>
      <c r="BG541" s="213"/>
      <c r="BH541" s="213"/>
      <c r="BI541" s="213"/>
      <c r="BJ541" s="213"/>
      <c r="BK541" s="213"/>
      <c r="BL541" s="213"/>
      <c r="BM541" s="214">
        <v>0.69735897548019909</v>
      </c>
    </row>
    <row r="542" spans="1:65">
      <c r="A542" s="29"/>
      <c r="B542" s="19">
        <v>1</v>
      </c>
      <c r="C542" s="9">
        <v>5</v>
      </c>
      <c r="D542" s="23">
        <v>0.71000000000000008</v>
      </c>
      <c r="E542" s="23">
        <v>0.69</v>
      </c>
      <c r="F542" s="23">
        <v>0.69</v>
      </c>
      <c r="G542" s="23">
        <v>0.75</v>
      </c>
      <c r="H542" s="23">
        <v>0.71</v>
      </c>
      <c r="I542" s="23">
        <v>0.7</v>
      </c>
      <c r="J542" s="23">
        <v>0.69</v>
      </c>
      <c r="K542" s="23">
        <v>0.68</v>
      </c>
      <c r="L542" s="23">
        <v>0.68700000000000006</v>
      </c>
      <c r="M542" s="23">
        <v>0.67912538467289707</v>
      </c>
      <c r="N542" s="23">
        <v>0.70314006419194719</v>
      </c>
      <c r="O542" s="23">
        <v>0.66</v>
      </c>
      <c r="P542" s="215">
        <v>0.91071299999999999</v>
      </c>
      <c r="Q542" s="215">
        <v>0.79888999999999999</v>
      </c>
      <c r="R542" s="23">
        <v>0.69</v>
      </c>
      <c r="S542" s="23">
        <v>0.69</v>
      </c>
      <c r="T542" s="23">
        <v>0.70189179097493648</v>
      </c>
      <c r="U542" s="23">
        <v>0.71</v>
      </c>
      <c r="V542" s="23">
        <v>0.65</v>
      </c>
      <c r="W542" s="23">
        <v>0.66</v>
      </c>
      <c r="X542" s="23">
        <v>0.73</v>
      </c>
      <c r="Y542" s="23">
        <v>0.64</v>
      </c>
      <c r="Z542" s="23">
        <v>0.74829990000000002</v>
      </c>
      <c r="AA542" s="23">
        <v>0.73</v>
      </c>
      <c r="AB542" s="23">
        <v>0.74</v>
      </c>
      <c r="AC542" s="23">
        <v>0.63500000000000001</v>
      </c>
      <c r="AD542" s="212"/>
      <c r="AE542" s="213"/>
      <c r="AF542" s="213"/>
      <c r="AG542" s="213"/>
      <c r="AH542" s="213"/>
      <c r="AI542" s="213"/>
      <c r="AJ542" s="213"/>
      <c r="AK542" s="213"/>
      <c r="AL542" s="213"/>
      <c r="AM542" s="213"/>
      <c r="AN542" s="213"/>
      <c r="AO542" s="213"/>
      <c r="AP542" s="213"/>
      <c r="AQ542" s="213"/>
      <c r="AR542" s="213"/>
      <c r="AS542" s="213"/>
      <c r="AT542" s="213"/>
      <c r="AU542" s="213"/>
      <c r="AV542" s="213"/>
      <c r="AW542" s="213"/>
      <c r="AX542" s="213"/>
      <c r="AY542" s="213"/>
      <c r="AZ542" s="213"/>
      <c r="BA542" s="213"/>
      <c r="BB542" s="213"/>
      <c r="BC542" s="213"/>
      <c r="BD542" s="213"/>
      <c r="BE542" s="213"/>
      <c r="BF542" s="213"/>
      <c r="BG542" s="213"/>
      <c r="BH542" s="213"/>
      <c r="BI542" s="213"/>
      <c r="BJ542" s="213"/>
      <c r="BK542" s="213"/>
      <c r="BL542" s="213"/>
      <c r="BM542" s="214">
        <v>95</v>
      </c>
    </row>
    <row r="543" spans="1:65">
      <c r="A543" s="29"/>
      <c r="B543" s="19">
        <v>1</v>
      </c>
      <c r="C543" s="9">
        <v>6</v>
      </c>
      <c r="D543" s="23">
        <v>0.71000000000000008</v>
      </c>
      <c r="E543" s="23">
        <v>0.7</v>
      </c>
      <c r="F543" s="23">
        <v>0.69</v>
      </c>
      <c r="G543" s="23">
        <v>0.74</v>
      </c>
      <c r="H543" s="216">
        <v>0.67</v>
      </c>
      <c r="I543" s="23">
        <v>0.69</v>
      </c>
      <c r="J543" s="23">
        <v>0.72</v>
      </c>
      <c r="K543" s="23">
        <v>0.68</v>
      </c>
      <c r="L543" s="23">
        <v>0.69099999999999995</v>
      </c>
      <c r="M543" s="23">
        <v>0.68194215420560733</v>
      </c>
      <c r="N543" s="23">
        <v>0.69659015993457996</v>
      </c>
      <c r="O543" s="23">
        <v>0.65</v>
      </c>
      <c r="P543" s="215">
        <v>0.93950699999999998</v>
      </c>
      <c r="Q543" s="215">
        <v>0.78864999999999996</v>
      </c>
      <c r="R543" s="23">
        <v>0.69</v>
      </c>
      <c r="S543" s="23">
        <v>0.68</v>
      </c>
      <c r="T543" s="23">
        <v>0.71159093053892908</v>
      </c>
      <c r="U543" s="23">
        <v>0.7</v>
      </c>
      <c r="V543" s="23">
        <v>0.65</v>
      </c>
      <c r="W543" s="23">
        <v>0.64</v>
      </c>
      <c r="X543" s="23">
        <v>0.74</v>
      </c>
      <c r="Y543" s="23">
        <v>0.67</v>
      </c>
      <c r="Z543" s="23">
        <v>0.74807709999999994</v>
      </c>
      <c r="AA543" s="23">
        <v>0.73</v>
      </c>
      <c r="AB543" s="23">
        <v>0.73</v>
      </c>
      <c r="AC543" s="23">
        <v>0.64100000000000001</v>
      </c>
      <c r="AD543" s="212"/>
      <c r="AE543" s="213"/>
      <c r="AF543" s="213"/>
      <c r="AG543" s="213"/>
      <c r="AH543" s="213"/>
      <c r="AI543" s="213"/>
      <c r="AJ543" s="213"/>
      <c r="AK543" s="213"/>
      <c r="AL543" s="213"/>
      <c r="AM543" s="213"/>
      <c r="AN543" s="213"/>
      <c r="AO543" s="213"/>
      <c r="AP543" s="213"/>
      <c r="AQ543" s="213"/>
      <c r="AR543" s="213"/>
      <c r="AS543" s="213"/>
      <c r="AT543" s="213"/>
      <c r="AU543" s="213"/>
      <c r="AV543" s="213"/>
      <c r="AW543" s="213"/>
      <c r="AX543" s="213"/>
      <c r="AY543" s="213"/>
      <c r="AZ543" s="213"/>
      <c r="BA543" s="213"/>
      <c r="BB543" s="213"/>
      <c r="BC543" s="213"/>
      <c r="BD543" s="213"/>
      <c r="BE543" s="213"/>
      <c r="BF543" s="213"/>
      <c r="BG543" s="213"/>
      <c r="BH543" s="213"/>
      <c r="BI543" s="213"/>
      <c r="BJ543" s="213"/>
      <c r="BK543" s="213"/>
      <c r="BL543" s="213"/>
      <c r="BM543" s="54"/>
    </row>
    <row r="544" spans="1:65">
      <c r="A544" s="29"/>
      <c r="B544" s="20" t="s">
        <v>263</v>
      </c>
      <c r="C544" s="12"/>
      <c r="D544" s="217">
        <v>0.71000000000000008</v>
      </c>
      <c r="E544" s="217">
        <v>0.69166666666666654</v>
      </c>
      <c r="F544" s="217">
        <v>0.68499999999999994</v>
      </c>
      <c r="G544" s="217">
        <v>0.74333333333333329</v>
      </c>
      <c r="H544" s="217">
        <v>0.70499999999999996</v>
      </c>
      <c r="I544" s="217">
        <v>0.70000000000000018</v>
      </c>
      <c r="J544" s="217">
        <v>0.69833333333333325</v>
      </c>
      <c r="K544" s="217">
        <v>0.68500000000000005</v>
      </c>
      <c r="L544" s="217">
        <v>0.6948333333333333</v>
      </c>
      <c r="M544" s="217">
        <v>0.6938427036604361</v>
      </c>
      <c r="N544" s="217">
        <v>0.70311992972630233</v>
      </c>
      <c r="O544" s="217">
        <v>0.65833333333333333</v>
      </c>
      <c r="P544" s="217">
        <v>0.94029633333333329</v>
      </c>
      <c r="Q544" s="217">
        <v>0.78760333333333332</v>
      </c>
      <c r="R544" s="217">
        <v>0.69</v>
      </c>
      <c r="S544" s="217">
        <v>0.67499999999999993</v>
      </c>
      <c r="T544" s="217">
        <v>0.71940454480470617</v>
      </c>
      <c r="U544" s="217">
        <v>0.70333333333333325</v>
      </c>
      <c r="V544" s="217">
        <v>0.66333333333333333</v>
      </c>
      <c r="W544" s="217">
        <v>0.64833333333333343</v>
      </c>
      <c r="X544" s="217">
        <v>0.73333333333333339</v>
      </c>
      <c r="Y544" s="217">
        <v>0.68166666666666675</v>
      </c>
      <c r="Z544" s="217">
        <v>0.74758156666666675</v>
      </c>
      <c r="AA544" s="217">
        <v>0.72333333333333327</v>
      </c>
      <c r="AB544" s="217">
        <v>0.73999999999999988</v>
      </c>
      <c r="AC544" s="217">
        <v>0.64383333333333337</v>
      </c>
      <c r="AD544" s="212"/>
      <c r="AE544" s="213"/>
      <c r="AF544" s="213"/>
      <c r="AG544" s="213"/>
      <c r="AH544" s="213"/>
      <c r="AI544" s="213"/>
      <c r="AJ544" s="213"/>
      <c r="AK544" s="213"/>
      <c r="AL544" s="213"/>
      <c r="AM544" s="213"/>
      <c r="AN544" s="213"/>
      <c r="AO544" s="213"/>
      <c r="AP544" s="213"/>
      <c r="AQ544" s="213"/>
      <c r="AR544" s="213"/>
      <c r="AS544" s="213"/>
      <c r="AT544" s="213"/>
      <c r="AU544" s="213"/>
      <c r="AV544" s="213"/>
      <c r="AW544" s="213"/>
      <c r="AX544" s="213"/>
      <c r="AY544" s="213"/>
      <c r="AZ544" s="213"/>
      <c r="BA544" s="213"/>
      <c r="BB544" s="213"/>
      <c r="BC544" s="213"/>
      <c r="BD544" s="213"/>
      <c r="BE544" s="213"/>
      <c r="BF544" s="213"/>
      <c r="BG544" s="213"/>
      <c r="BH544" s="213"/>
      <c r="BI544" s="213"/>
      <c r="BJ544" s="213"/>
      <c r="BK544" s="213"/>
      <c r="BL544" s="213"/>
      <c r="BM544" s="54"/>
    </row>
    <row r="545" spans="1:65">
      <c r="A545" s="29"/>
      <c r="B545" s="3" t="s">
        <v>264</v>
      </c>
      <c r="C545" s="28"/>
      <c r="D545" s="23">
        <v>0.71000000000000008</v>
      </c>
      <c r="E545" s="23">
        <v>0.69</v>
      </c>
      <c r="F545" s="23">
        <v>0.68500000000000005</v>
      </c>
      <c r="G545" s="23">
        <v>0.74</v>
      </c>
      <c r="H545" s="23">
        <v>0.71</v>
      </c>
      <c r="I545" s="23">
        <v>0.69499999999999995</v>
      </c>
      <c r="J545" s="23">
        <v>0.69499999999999995</v>
      </c>
      <c r="K545" s="23">
        <v>0.68</v>
      </c>
      <c r="L545" s="23">
        <v>0.69350000000000001</v>
      </c>
      <c r="M545" s="23">
        <v>0.69249964920560736</v>
      </c>
      <c r="N545" s="23">
        <v>0.70144650570474854</v>
      </c>
      <c r="O545" s="23">
        <v>0.66</v>
      </c>
      <c r="P545" s="23">
        <v>0.93971349999999998</v>
      </c>
      <c r="Q545" s="23">
        <v>0.78603000000000001</v>
      </c>
      <c r="R545" s="23">
        <v>0.69</v>
      </c>
      <c r="S545" s="23">
        <v>0.67500000000000004</v>
      </c>
      <c r="T545" s="23">
        <v>0.7194156502089506</v>
      </c>
      <c r="U545" s="23">
        <v>0.7</v>
      </c>
      <c r="V545" s="23">
        <v>0.66500000000000004</v>
      </c>
      <c r="W545" s="23">
        <v>0.64500000000000002</v>
      </c>
      <c r="X545" s="23">
        <v>0.73</v>
      </c>
      <c r="Y545" s="23">
        <v>0.67999999999999994</v>
      </c>
      <c r="Z545" s="23">
        <v>0.74818849999999992</v>
      </c>
      <c r="AA545" s="23">
        <v>0.73</v>
      </c>
      <c r="AB545" s="23">
        <v>0.74</v>
      </c>
      <c r="AC545" s="23">
        <v>0.64349999999999996</v>
      </c>
      <c r="AD545" s="212"/>
      <c r="AE545" s="213"/>
      <c r="AF545" s="213"/>
      <c r="AG545" s="213"/>
      <c r="AH545" s="213"/>
      <c r="AI545" s="213"/>
      <c r="AJ545" s="213"/>
      <c r="AK545" s="213"/>
      <c r="AL545" s="213"/>
      <c r="AM545" s="213"/>
      <c r="AN545" s="213"/>
      <c r="AO545" s="213"/>
      <c r="AP545" s="213"/>
      <c r="AQ545" s="213"/>
      <c r="AR545" s="213"/>
      <c r="AS545" s="213"/>
      <c r="AT545" s="213"/>
      <c r="AU545" s="213"/>
      <c r="AV545" s="213"/>
      <c r="AW545" s="213"/>
      <c r="AX545" s="213"/>
      <c r="AY545" s="213"/>
      <c r="AZ545" s="213"/>
      <c r="BA545" s="213"/>
      <c r="BB545" s="213"/>
      <c r="BC545" s="213"/>
      <c r="BD545" s="213"/>
      <c r="BE545" s="213"/>
      <c r="BF545" s="213"/>
      <c r="BG545" s="213"/>
      <c r="BH545" s="213"/>
      <c r="BI545" s="213"/>
      <c r="BJ545" s="213"/>
      <c r="BK545" s="213"/>
      <c r="BL545" s="213"/>
      <c r="BM545" s="54"/>
    </row>
    <row r="546" spans="1:65">
      <c r="A546" s="29"/>
      <c r="B546" s="3" t="s">
        <v>265</v>
      </c>
      <c r="C546" s="28"/>
      <c r="D546" s="23">
        <v>0</v>
      </c>
      <c r="E546" s="23">
        <v>7.5277265270907827E-3</v>
      </c>
      <c r="F546" s="23">
        <v>1.0488088481701472E-2</v>
      </c>
      <c r="G546" s="23">
        <v>5.1639777949432268E-3</v>
      </c>
      <c r="H546" s="23">
        <v>1.7606816861658981E-2</v>
      </c>
      <c r="I546" s="23">
        <v>2.097617696340303E-2</v>
      </c>
      <c r="J546" s="23">
        <v>1.1690451944500132E-2</v>
      </c>
      <c r="K546" s="23">
        <v>8.3666002653407113E-3</v>
      </c>
      <c r="L546" s="23">
        <v>6.8239773348587841E-3</v>
      </c>
      <c r="M546" s="23">
        <v>1.2722193950803398E-2</v>
      </c>
      <c r="N546" s="23">
        <v>7.1862228894728599E-3</v>
      </c>
      <c r="O546" s="23">
        <v>1.3291601358251267E-2</v>
      </c>
      <c r="P546" s="23">
        <v>2.4250514960855288E-2</v>
      </c>
      <c r="Q546" s="23">
        <v>6.0418131936254291E-3</v>
      </c>
      <c r="R546" s="23">
        <v>6.3245553203367293E-3</v>
      </c>
      <c r="S546" s="23">
        <v>1.0488088481701493E-2</v>
      </c>
      <c r="T546" s="23">
        <v>1.2080890547411261E-2</v>
      </c>
      <c r="U546" s="23">
        <v>5.1639777949432268E-3</v>
      </c>
      <c r="V546" s="23">
        <v>1.2110601416389978E-2</v>
      </c>
      <c r="W546" s="23">
        <v>9.8319208025017587E-3</v>
      </c>
      <c r="X546" s="23">
        <v>5.1639777949432277E-3</v>
      </c>
      <c r="Y546" s="23">
        <v>3.188521078284829E-2</v>
      </c>
      <c r="Z546" s="23">
        <v>4.0386542256878842E-3</v>
      </c>
      <c r="AA546" s="23">
        <v>1.0327955589886455E-2</v>
      </c>
      <c r="AB546" s="23">
        <v>8.9442719099991665E-3</v>
      </c>
      <c r="AC546" s="23">
        <v>6.0470378423379103E-3</v>
      </c>
      <c r="AD546" s="212"/>
      <c r="AE546" s="213"/>
      <c r="AF546" s="213"/>
      <c r="AG546" s="213"/>
      <c r="AH546" s="213"/>
      <c r="AI546" s="213"/>
      <c r="AJ546" s="213"/>
      <c r="AK546" s="213"/>
      <c r="AL546" s="213"/>
      <c r="AM546" s="213"/>
      <c r="AN546" s="213"/>
      <c r="AO546" s="213"/>
      <c r="AP546" s="213"/>
      <c r="AQ546" s="213"/>
      <c r="AR546" s="213"/>
      <c r="AS546" s="213"/>
      <c r="AT546" s="213"/>
      <c r="AU546" s="213"/>
      <c r="AV546" s="213"/>
      <c r="AW546" s="213"/>
      <c r="AX546" s="213"/>
      <c r="AY546" s="213"/>
      <c r="AZ546" s="213"/>
      <c r="BA546" s="213"/>
      <c r="BB546" s="213"/>
      <c r="BC546" s="213"/>
      <c r="BD546" s="213"/>
      <c r="BE546" s="213"/>
      <c r="BF546" s="213"/>
      <c r="BG546" s="213"/>
      <c r="BH546" s="213"/>
      <c r="BI546" s="213"/>
      <c r="BJ546" s="213"/>
      <c r="BK546" s="213"/>
      <c r="BL546" s="213"/>
      <c r="BM546" s="54"/>
    </row>
    <row r="547" spans="1:65">
      <c r="A547" s="29"/>
      <c r="B547" s="3" t="s">
        <v>87</v>
      </c>
      <c r="C547" s="28"/>
      <c r="D547" s="13">
        <v>0</v>
      </c>
      <c r="E547" s="13">
        <v>1.0883460039167398E-2</v>
      </c>
      <c r="F547" s="13">
        <v>1.5311078075476603E-2</v>
      </c>
      <c r="G547" s="13">
        <v>6.9470553295200368E-3</v>
      </c>
      <c r="H547" s="13">
        <v>2.4974208314409902E-2</v>
      </c>
      <c r="I547" s="13">
        <v>2.9965967090575751E-2</v>
      </c>
      <c r="J547" s="13">
        <v>1.6740503977804487E-2</v>
      </c>
      <c r="K547" s="13">
        <v>1.2214014985898847E-2</v>
      </c>
      <c r="L547" s="13">
        <v>9.8210275867480698E-3</v>
      </c>
      <c r="M547" s="13">
        <v>1.8335847424331479E-2</v>
      </c>
      <c r="N547" s="13">
        <v>1.0220479587700183E-2</v>
      </c>
      <c r="O547" s="13">
        <v>2.0189774215065216E-2</v>
      </c>
      <c r="P547" s="13">
        <v>2.579028982798184E-2</v>
      </c>
      <c r="Q547" s="13">
        <v>7.6711371548606484E-3</v>
      </c>
      <c r="R547" s="13">
        <v>9.1660222033865656E-3</v>
      </c>
      <c r="S547" s="13">
        <v>1.5537908861779991E-2</v>
      </c>
      <c r="T547" s="13">
        <v>1.679290273415052E-2</v>
      </c>
      <c r="U547" s="13">
        <v>7.3421485236159628E-3</v>
      </c>
      <c r="V547" s="13">
        <v>1.8257188064909516E-2</v>
      </c>
      <c r="W547" s="13">
        <v>1.5164916404887029E-2</v>
      </c>
      <c r="X547" s="13">
        <v>7.0417879021953097E-3</v>
      </c>
      <c r="Y547" s="13">
        <v>4.6775370341586728E-2</v>
      </c>
      <c r="Z547" s="13">
        <v>5.4022924129811349E-3</v>
      </c>
      <c r="AA547" s="13">
        <v>1.4278279617354547E-2</v>
      </c>
      <c r="AB547" s="13">
        <v>1.2086853932431307E-2</v>
      </c>
      <c r="AC547" s="13">
        <v>9.3922410183866056E-3</v>
      </c>
      <c r="AD547" s="14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53"/>
    </row>
    <row r="548" spans="1:65">
      <c r="A548" s="29"/>
      <c r="B548" s="3" t="s">
        <v>266</v>
      </c>
      <c r="C548" s="28"/>
      <c r="D548" s="13">
        <v>1.8126997664432931E-2</v>
      </c>
      <c r="E548" s="13">
        <v>-8.162666594508039E-3</v>
      </c>
      <c r="F548" s="13">
        <v>-1.7722544506849958E-2</v>
      </c>
      <c r="G548" s="13">
        <v>6.5926387226143301E-2</v>
      </c>
      <c r="H548" s="13">
        <v>1.0957089230176242E-2</v>
      </c>
      <c r="I548" s="13">
        <v>3.7871807959199977E-3</v>
      </c>
      <c r="J548" s="13">
        <v>1.3972113178342127E-3</v>
      </c>
      <c r="K548" s="13">
        <v>-1.7722544506849847E-2</v>
      </c>
      <c r="L548" s="13">
        <v>-3.6217245861454028E-3</v>
      </c>
      <c r="M548" s="13">
        <v>-5.0422693955314291E-3</v>
      </c>
      <c r="N548" s="13">
        <v>8.2611028877004333E-3</v>
      </c>
      <c r="O548" s="13">
        <v>-5.5962056156218298E-2</v>
      </c>
      <c r="P548" s="13">
        <v>0.3483677222134387</v>
      </c>
      <c r="Q548" s="13">
        <v>0.12940875650305106</v>
      </c>
      <c r="R548" s="13">
        <v>-1.055263607259338E-2</v>
      </c>
      <c r="S548" s="13">
        <v>-3.2062361375363113E-2</v>
      </c>
      <c r="T548" s="13">
        <v>3.1612942687554213E-2</v>
      </c>
      <c r="U548" s="13">
        <v>8.5671197520906794E-3</v>
      </c>
      <c r="V548" s="13">
        <v>-4.8792147721961721E-2</v>
      </c>
      <c r="W548" s="13">
        <v>-7.0301873024731343E-2</v>
      </c>
      <c r="X548" s="13">
        <v>5.1586570357630368E-2</v>
      </c>
      <c r="Y548" s="13">
        <v>-2.2502483463020861E-2</v>
      </c>
      <c r="Z548" s="13">
        <v>7.2018276027614903E-2</v>
      </c>
      <c r="AA548" s="13">
        <v>3.724675348911699E-2</v>
      </c>
      <c r="AB548" s="13">
        <v>6.1146448269972176E-2</v>
      </c>
      <c r="AC548" s="13">
        <v>-7.6754790615562341E-2</v>
      </c>
      <c r="AD548" s="14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53"/>
    </row>
    <row r="549" spans="1:65">
      <c r="A549" s="29"/>
      <c r="B549" s="45" t="s">
        <v>267</v>
      </c>
      <c r="C549" s="46"/>
      <c r="D549" s="44">
        <v>0.39</v>
      </c>
      <c r="E549" s="44">
        <v>0.27</v>
      </c>
      <c r="F549" s="44">
        <v>0.51</v>
      </c>
      <c r="G549" s="44">
        <v>1.58</v>
      </c>
      <c r="H549" s="44">
        <v>0.21</v>
      </c>
      <c r="I549" s="44">
        <v>0.03</v>
      </c>
      <c r="J549" s="44">
        <v>0.03</v>
      </c>
      <c r="K549" s="44">
        <v>0.51</v>
      </c>
      <c r="L549" s="44">
        <v>0.15</v>
      </c>
      <c r="M549" s="44">
        <v>0.19</v>
      </c>
      <c r="N549" s="44">
        <v>0.14000000000000001</v>
      </c>
      <c r="O549" s="44">
        <v>1.46</v>
      </c>
      <c r="P549" s="44">
        <v>8.6199999999999992</v>
      </c>
      <c r="Q549" s="44">
        <v>3.16</v>
      </c>
      <c r="R549" s="44">
        <v>0.33</v>
      </c>
      <c r="S549" s="44">
        <v>0.86</v>
      </c>
      <c r="T549" s="44">
        <v>0.72</v>
      </c>
      <c r="U549" s="44">
        <v>0.15</v>
      </c>
      <c r="V549" s="44">
        <v>1.28</v>
      </c>
      <c r="W549" s="44">
        <v>1.82</v>
      </c>
      <c r="X549" s="44">
        <v>1.22</v>
      </c>
      <c r="Y549" s="44">
        <v>0.63</v>
      </c>
      <c r="Z549" s="44">
        <v>1.73</v>
      </c>
      <c r="AA549" s="44">
        <v>0.86</v>
      </c>
      <c r="AB549" s="44">
        <v>1.46</v>
      </c>
      <c r="AC549" s="44">
        <v>1.98</v>
      </c>
      <c r="AD549" s="14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53"/>
    </row>
    <row r="550" spans="1:65">
      <c r="B550" s="3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BM550" s="53"/>
    </row>
    <row r="551" spans="1:65" ht="15">
      <c r="B551" s="8" t="s">
        <v>522</v>
      </c>
      <c r="BM551" s="27" t="s">
        <v>67</v>
      </c>
    </row>
    <row r="552" spans="1:65" ht="15">
      <c r="A552" s="24" t="s">
        <v>56</v>
      </c>
      <c r="B552" s="18" t="s">
        <v>110</v>
      </c>
      <c r="C552" s="15" t="s">
        <v>111</v>
      </c>
      <c r="D552" s="16" t="s">
        <v>226</v>
      </c>
      <c r="E552" s="17" t="s">
        <v>226</v>
      </c>
      <c r="F552" s="17" t="s">
        <v>226</v>
      </c>
      <c r="G552" s="17" t="s">
        <v>226</v>
      </c>
      <c r="H552" s="17" t="s">
        <v>226</v>
      </c>
      <c r="I552" s="17" t="s">
        <v>226</v>
      </c>
      <c r="J552" s="17" t="s">
        <v>226</v>
      </c>
      <c r="K552" s="17" t="s">
        <v>226</v>
      </c>
      <c r="L552" s="17" t="s">
        <v>226</v>
      </c>
      <c r="M552" s="17" t="s">
        <v>226</v>
      </c>
      <c r="N552" s="17" t="s">
        <v>226</v>
      </c>
      <c r="O552" s="17" t="s">
        <v>226</v>
      </c>
      <c r="P552" s="17" t="s">
        <v>226</v>
      </c>
      <c r="Q552" s="17" t="s">
        <v>226</v>
      </c>
      <c r="R552" s="17" t="s">
        <v>226</v>
      </c>
      <c r="S552" s="17" t="s">
        <v>226</v>
      </c>
      <c r="T552" s="17" t="s">
        <v>226</v>
      </c>
      <c r="U552" s="17" t="s">
        <v>226</v>
      </c>
      <c r="V552" s="17" t="s">
        <v>226</v>
      </c>
      <c r="W552" s="17" t="s">
        <v>226</v>
      </c>
      <c r="X552" s="17" t="s">
        <v>226</v>
      </c>
      <c r="Y552" s="17" t="s">
        <v>226</v>
      </c>
      <c r="Z552" s="17" t="s">
        <v>226</v>
      </c>
      <c r="AA552" s="17" t="s">
        <v>226</v>
      </c>
      <c r="AB552" s="17" t="s">
        <v>226</v>
      </c>
      <c r="AC552" s="14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>
        <v>1</v>
      </c>
    </row>
    <row r="553" spans="1:65">
      <c r="A553" s="29"/>
      <c r="B553" s="19" t="s">
        <v>227</v>
      </c>
      <c r="C553" s="9" t="s">
        <v>227</v>
      </c>
      <c r="D553" s="141" t="s">
        <v>229</v>
      </c>
      <c r="E553" s="142" t="s">
        <v>230</v>
      </c>
      <c r="F553" s="142" t="s">
        <v>231</v>
      </c>
      <c r="G553" s="142" t="s">
        <v>232</v>
      </c>
      <c r="H553" s="142" t="s">
        <v>233</v>
      </c>
      <c r="I553" s="142" t="s">
        <v>234</v>
      </c>
      <c r="J553" s="142" t="s">
        <v>235</v>
      </c>
      <c r="K553" s="142" t="s">
        <v>236</v>
      </c>
      <c r="L553" s="142" t="s">
        <v>237</v>
      </c>
      <c r="M553" s="142" t="s">
        <v>238</v>
      </c>
      <c r="N553" s="142" t="s">
        <v>239</v>
      </c>
      <c r="O553" s="142" t="s">
        <v>240</v>
      </c>
      <c r="P553" s="142" t="s">
        <v>241</v>
      </c>
      <c r="Q553" s="142" t="s">
        <v>244</v>
      </c>
      <c r="R553" s="142" t="s">
        <v>245</v>
      </c>
      <c r="S553" s="142" t="s">
        <v>246</v>
      </c>
      <c r="T553" s="142" t="s">
        <v>247</v>
      </c>
      <c r="U553" s="142" t="s">
        <v>271</v>
      </c>
      <c r="V553" s="142" t="s">
        <v>248</v>
      </c>
      <c r="W553" s="142" t="s">
        <v>249</v>
      </c>
      <c r="X553" s="142" t="s">
        <v>250</v>
      </c>
      <c r="Y553" s="142" t="s">
        <v>251</v>
      </c>
      <c r="Z553" s="142" t="s">
        <v>254</v>
      </c>
      <c r="AA553" s="142" t="s">
        <v>255</v>
      </c>
      <c r="AB553" s="142" t="s">
        <v>256</v>
      </c>
      <c r="AC553" s="14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 t="s">
        <v>1</v>
      </c>
    </row>
    <row r="554" spans="1:65">
      <c r="A554" s="29"/>
      <c r="B554" s="19"/>
      <c r="C554" s="9"/>
      <c r="D554" s="10" t="s">
        <v>274</v>
      </c>
      <c r="E554" s="11" t="s">
        <v>273</v>
      </c>
      <c r="F554" s="11" t="s">
        <v>273</v>
      </c>
      <c r="G554" s="11" t="s">
        <v>294</v>
      </c>
      <c r="H554" s="11" t="s">
        <v>273</v>
      </c>
      <c r="I554" s="11" t="s">
        <v>273</v>
      </c>
      <c r="J554" s="11" t="s">
        <v>273</v>
      </c>
      <c r="K554" s="11" t="s">
        <v>273</v>
      </c>
      <c r="L554" s="11" t="s">
        <v>273</v>
      </c>
      <c r="M554" s="11" t="s">
        <v>294</v>
      </c>
      <c r="N554" s="11" t="s">
        <v>273</v>
      </c>
      <c r="O554" s="11" t="s">
        <v>274</v>
      </c>
      <c r="P554" s="11" t="s">
        <v>274</v>
      </c>
      <c r="Q554" s="11" t="s">
        <v>294</v>
      </c>
      <c r="R554" s="11" t="s">
        <v>274</v>
      </c>
      <c r="S554" s="11" t="s">
        <v>274</v>
      </c>
      <c r="T554" s="11" t="s">
        <v>274</v>
      </c>
      <c r="U554" s="11" t="s">
        <v>273</v>
      </c>
      <c r="V554" s="11" t="s">
        <v>273</v>
      </c>
      <c r="W554" s="11" t="s">
        <v>294</v>
      </c>
      <c r="X554" s="11" t="s">
        <v>274</v>
      </c>
      <c r="Y554" s="11" t="s">
        <v>294</v>
      </c>
      <c r="Z554" s="11" t="s">
        <v>274</v>
      </c>
      <c r="AA554" s="11" t="s">
        <v>274</v>
      </c>
      <c r="AB554" s="11" t="s">
        <v>294</v>
      </c>
      <c r="AC554" s="14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>
        <v>3</v>
      </c>
    </row>
    <row r="555" spans="1:65">
      <c r="A555" s="29"/>
      <c r="B555" s="19"/>
      <c r="C555" s="9"/>
      <c r="D555" s="25" t="s">
        <v>295</v>
      </c>
      <c r="E555" s="25" t="s">
        <v>296</v>
      </c>
      <c r="F555" s="25" t="s">
        <v>262</v>
      </c>
      <c r="G555" s="25" t="s">
        <v>297</v>
      </c>
      <c r="H555" s="25" t="s">
        <v>296</v>
      </c>
      <c r="I555" s="25" t="s">
        <v>296</v>
      </c>
      <c r="J555" s="25" t="s">
        <v>296</v>
      </c>
      <c r="K555" s="25" t="s">
        <v>296</v>
      </c>
      <c r="L555" s="25" t="s">
        <v>296</v>
      </c>
      <c r="M555" s="25" t="s">
        <v>296</v>
      </c>
      <c r="N555" s="25" t="s">
        <v>298</v>
      </c>
      <c r="O555" s="25" t="s">
        <v>296</v>
      </c>
      <c r="P555" s="25" t="s">
        <v>296</v>
      </c>
      <c r="Q555" s="25" t="s">
        <v>295</v>
      </c>
      <c r="R555" s="25" t="s">
        <v>297</v>
      </c>
      <c r="S555" s="25" t="s">
        <v>295</v>
      </c>
      <c r="T555" s="25" t="s">
        <v>298</v>
      </c>
      <c r="U555" s="25" t="s">
        <v>296</v>
      </c>
      <c r="V555" s="25" t="s">
        <v>296</v>
      </c>
      <c r="W555" s="25" t="s">
        <v>296</v>
      </c>
      <c r="X555" s="25" t="s">
        <v>296</v>
      </c>
      <c r="Y555" s="25" t="s">
        <v>297</v>
      </c>
      <c r="Z555" s="25" t="s">
        <v>297</v>
      </c>
      <c r="AA555" s="25" t="s">
        <v>297</v>
      </c>
      <c r="AB555" s="25" t="s">
        <v>297</v>
      </c>
      <c r="AC555" s="14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7">
        <v>3</v>
      </c>
    </row>
    <row r="556" spans="1:65">
      <c r="A556" s="29"/>
      <c r="B556" s="18">
        <v>1</v>
      </c>
      <c r="C556" s="14">
        <v>1</v>
      </c>
      <c r="D556" s="210">
        <v>2.86E-2</v>
      </c>
      <c r="E556" s="210">
        <v>2.7099999999999999E-2</v>
      </c>
      <c r="F556" s="210">
        <v>2.7400000000000001E-2</v>
      </c>
      <c r="G556" s="210">
        <v>2.8200000000000003E-2</v>
      </c>
      <c r="H556" s="210">
        <v>2.7799999999999998E-2</v>
      </c>
      <c r="I556" s="210">
        <v>2.8200000000000003E-2</v>
      </c>
      <c r="J556" s="210">
        <v>2.7199999999999998E-2</v>
      </c>
      <c r="K556" s="210">
        <v>2.7199999999999998E-2</v>
      </c>
      <c r="L556" s="210">
        <v>2.6619999999999998E-2</v>
      </c>
      <c r="M556" s="210">
        <v>2.8382421666666668E-2</v>
      </c>
      <c r="N556" s="210">
        <v>2.6910544961183225E-2</v>
      </c>
      <c r="O556" s="210">
        <v>2.6100000000000002E-2</v>
      </c>
      <c r="P556" s="210">
        <v>2.6856999999999999E-2</v>
      </c>
      <c r="Q556" s="210">
        <v>2.7569999999999997E-2</v>
      </c>
      <c r="R556" s="210">
        <v>2.7199999999999998E-2</v>
      </c>
      <c r="S556" s="210">
        <v>2.8378796183815419E-2</v>
      </c>
      <c r="T556" s="210">
        <v>2.75E-2</v>
      </c>
      <c r="U556" s="210">
        <v>2.76E-2</v>
      </c>
      <c r="V556" s="210">
        <v>2.63E-2</v>
      </c>
      <c r="W556" s="210">
        <v>2.7099999999999999E-2</v>
      </c>
      <c r="X556" s="210">
        <v>2.8400000000000002E-2</v>
      </c>
      <c r="Y556" s="210">
        <v>2.8947500000000004E-2</v>
      </c>
      <c r="Z556" s="209">
        <v>2.9899999999999999E-2</v>
      </c>
      <c r="AA556" s="210">
        <v>2.8499999999999998E-2</v>
      </c>
      <c r="AB556" s="210">
        <v>2.6200000000000001E-2</v>
      </c>
      <c r="AC556" s="212"/>
      <c r="AD556" s="213"/>
      <c r="AE556" s="213"/>
      <c r="AF556" s="213"/>
      <c r="AG556" s="213"/>
      <c r="AH556" s="213"/>
      <c r="AI556" s="213"/>
      <c r="AJ556" s="213"/>
      <c r="AK556" s="213"/>
      <c r="AL556" s="213"/>
      <c r="AM556" s="213"/>
      <c r="AN556" s="213"/>
      <c r="AO556" s="213"/>
      <c r="AP556" s="213"/>
      <c r="AQ556" s="213"/>
      <c r="AR556" s="213"/>
      <c r="AS556" s="213"/>
      <c r="AT556" s="213"/>
      <c r="AU556" s="213"/>
      <c r="AV556" s="213"/>
      <c r="AW556" s="213"/>
      <c r="AX556" s="213"/>
      <c r="AY556" s="213"/>
      <c r="AZ556" s="213"/>
      <c r="BA556" s="213"/>
      <c r="BB556" s="213"/>
      <c r="BC556" s="213"/>
      <c r="BD556" s="213"/>
      <c r="BE556" s="213"/>
      <c r="BF556" s="213"/>
      <c r="BG556" s="213"/>
      <c r="BH556" s="213"/>
      <c r="BI556" s="213"/>
      <c r="BJ556" s="213"/>
      <c r="BK556" s="213"/>
      <c r="BL556" s="213"/>
      <c r="BM556" s="214">
        <v>1</v>
      </c>
    </row>
    <row r="557" spans="1:65">
      <c r="A557" s="29"/>
      <c r="B557" s="19">
        <v>1</v>
      </c>
      <c r="C557" s="9">
        <v>2</v>
      </c>
      <c r="D557" s="23">
        <v>2.8799999999999999E-2</v>
      </c>
      <c r="E557" s="23">
        <v>2.6899999999999997E-2</v>
      </c>
      <c r="F557" s="23">
        <v>2.6899999999999997E-2</v>
      </c>
      <c r="G557" s="23">
        <v>2.7999999999999997E-2</v>
      </c>
      <c r="H557" s="23">
        <v>2.8299999999999999E-2</v>
      </c>
      <c r="I557" s="23">
        <v>2.8400000000000002E-2</v>
      </c>
      <c r="J557" s="23">
        <v>2.7700000000000002E-2</v>
      </c>
      <c r="K557" s="23">
        <v>2.75E-2</v>
      </c>
      <c r="L557" s="23">
        <v>2.6960000000000005E-2</v>
      </c>
      <c r="M557" s="23">
        <v>2.7591515000000004E-2</v>
      </c>
      <c r="N557" s="23">
        <v>2.7162756096350268E-2</v>
      </c>
      <c r="O557" s="23">
        <v>2.7999999999999997E-2</v>
      </c>
      <c r="P557" s="23">
        <v>2.6608999999999997E-2</v>
      </c>
      <c r="Q557" s="23">
        <v>2.785E-2</v>
      </c>
      <c r="R557" s="23">
        <v>2.6899999999999997E-2</v>
      </c>
      <c r="S557" s="23">
        <v>2.8413840816848737E-2</v>
      </c>
      <c r="T557" s="23">
        <v>2.7199999999999998E-2</v>
      </c>
      <c r="U557" s="23">
        <v>2.7199999999999998E-2</v>
      </c>
      <c r="V557" s="23">
        <v>2.6699999999999998E-2</v>
      </c>
      <c r="W557" s="23">
        <v>2.7E-2</v>
      </c>
      <c r="X557" s="23">
        <v>2.7099999999999999E-2</v>
      </c>
      <c r="Y557" s="23">
        <v>2.9061900000000005E-2</v>
      </c>
      <c r="Z557" s="215">
        <v>2.86E-2</v>
      </c>
      <c r="AA557" s="23">
        <v>2.7700000000000002E-2</v>
      </c>
      <c r="AB557" s="23">
        <v>2.6400000000000003E-2</v>
      </c>
      <c r="AC557" s="212"/>
      <c r="AD557" s="213"/>
      <c r="AE557" s="213"/>
      <c r="AF557" s="213"/>
      <c r="AG557" s="213"/>
      <c r="AH557" s="213"/>
      <c r="AI557" s="213"/>
      <c r="AJ557" s="213"/>
      <c r="AK557" s="213"/>
      <c r="AL557" s="213"/>
      <c r="AM557" s="213"/>
      <c r="AN557" s="213"/>
      <c r="AO557" s="213"/>
      <c r="AP557" s="213"/>
      <c r="AQ557" s="213"/>
      <c r="AR557" s="213"/>
      <c r="AS557" s="213"/>
      <c r="AT557" s="213"/>
      <c r="AU557" s="213"/>
      <c r="AV557" s="213"/>
      <c r="AW557" s="213"/>
      <c r="AX557" s="213"/>
      <c r="AY557" s="213"/>
      <c r="AZ557" s="213"/>
      <c r="BA557" s="213"/>
      <c r="BB557" s="213"/>
      <c r="BC557" s="213"/>
      <c r="BD557" s="213"/>
      <c r="BE557" s="213"/>
      <c r="BF557" s="213"/>
      <c r="BG557" s="213"/>
      <c r="BH557" s="213"/>
      <c r="BI557" s="213"/>
      <c r="BJ557" s="213"/>
      <c r="BK557" s="213"/>
      <c r="BL557" s="213"/>
      <c r="BM557" s="214">
        <v>30</v>
      </c>
    </row>
    <row r="558" spans="1:65">
      <c r="A558" s="29"/>
      <c r="B558" s="19">
        <v>1</v>
      </c>
      <c r="C558" s="9">
        <v>3</v>
      </c>
      <c r="D558" s="23">
        <v>2.8499999999999998E-2</v>
      </c>
      <c r="E558" s="23">
        <v>2.7099999999999999E-2</v>
      </c>
      <c r="F558" s="23">
        <v>2.6800000000000001E-2</v>
      </c>
      <c r="G558" s="23">
        <v>2.81E-2</v>
      </c>
      <c r="H558" s="23">
        <v>2.8400000000000002E-2</v>
      </c>
      <c r="I558" s="23">
        <v>2.8499999999999998E-2</v>
      </c>
      <c r="J558" s="23">
        <v>2.7799999999999998E-2</v>
      </c>
      <c r="K558" s="23">
        <v>2.75E-2</v>
      </c>
      <c r="L558" s="23">
        <v>2.6540000000000001E-2</v>
      </c>
      <c r="M558" s="23">
        <v>2.7147201666666673E-2</v>
      </c>
      <c r="N558" s="23">
        <v>2.7538891838559672E-2</v>
      </c>
      <c r="O558" s="23">
        <v>2.7199999999999998E-2</v>
      </c>
      <c r="P558" s="216">
        <v>2.7399E-2</v>
      </c>
      <c r="Q558" s="23">
        <v>2.8499999999999998E-2</v>
      </c>
      <c r="R558" s="23">
        <v>2.7099999999999999E-2</v>
      </c>
      <c r="S558" s="23">
        <v>2.7571688535505984E-2</v>
      </c>
      <c r="T558" s="23">
        <v>2.7099999999999999E-2</v>
      </c>
      <c r="U558" s="23">
        <v>2.6600000000000002E-2</v>
      </c>
      <c r="V558" s="23">
        <v>2.6200000000000001E-2</v>
      </c>
      <c r="W558" s="23">
        <v>2.7300000000000001E-2</v>
      </c>
      <c r="X558" s="23">
        <v>2.6499999999999999E-2</v>
      </c>
      <c r="Y558" s="23">
        <v>2.8913400000000002E-2</v>
      </c>
      <c r="Z558" s="215">
        <v>2.8899999999999999E-2</v>
      </c>
      <c r="AA558" s="23">
        <v>2.8499999999999998E-2</v>
      </c>
      <c r="AB558" s="23">
        <v>2.5999999999999999E-2</v>
      </c>
      <c r="AC558" s="212"/>
      <c r="AD558" s="213"/>
      <c r="AE558" s="213"/>
      <c r="AF558" s="213"/>
      <c r="AG558" s="213"/>
      <c r="AH558" s="213"/>
      <c r="AI558" s="213"/>
      <c r="AJ558" s="213"/>
      <c r="AK558" s="213"/>
      <c r="AL558" s="213"/>
      <c r="AM558" s="213"/>
      <c r="AN558" s="213"/>
      <c r="AO558" s="213"/>
      <c r="AP558" s="213"/>
      <c r="AQ558" s="213"/>
      <c r="AR558" s="213"/>
      <c r="AS558" s="213"/>
      <c r="AT558" s="213"/>
      <c r="AU558" s="213"/>
      <c r="AV558" s="213"/>
      <c r="AW558" s="213"/>
      <c r="AX558" s="213"/>
      <c r="AY558" s="213"/>
      <c r="AZ558" s="213"/>
      <c r="BA558" s="213"/>
      <c r="BB558" s="213"/>
      <c r="BC558" s="213"/>
      <c r="BD558" s="213"/>
      <c r="BE558" s="213"/>
      <c r="BF558" s="213"/>
      <c r="BG558" s="213"/>
      <c r="BH558" s="213"/>
      <c r="BI558" s="213"/>
      <c r="BJ558" s="213"/>
      <c r="BK558" s="213"/>
      <c r="BL558" s="213"/>
      <c r="BM558" s="214">
        <v>16</v>
      </c>
    </row>
    <row r="559" spans="1:65">
      <c r="A559" s="29"/>
      <c r="B559" s="19">
        <v>1</v>
      </c>
      <c r="C559" s="9">
        <v>4</v>
      </c>
      <c r="D559" s="23">
        <v>2.8899999999999999E-2</v>
      </c>
      <c r="E559" s="23">
        <v>2.7700000000000002E-2</v>
      </c>
      <c r="F559" s="23">
        <v>2.7099999999999999E-2</v>
      </c>
      <c r="G559" s="23">
        <v>2.81E-2</v>
      </c>
      <c r="H559" s="23">
        <v>2.8499999999999998E-2</v>
      </c>
      <c r="I559" s="216">
        <v>3.0699999999999998E-2</v>
      </c>
      <c r="J559" s="23">
        <v>2.76E-2</v>
      </c>
      <c r="K559" s="23">
        <v>2.6800000000000001E-2</v>
      </c>
      <c r="L559" s="23">
        <v>2.7139999999999997E-2</v>
      </c>
      <c r="M559" s="23">
        <v>2.6941436666666669E-2</v>
      </c>
      <c r="N559" s="23">
        <v>2.7841312836383744E-2</v>
      </c>
      <c r="O559" s="23">
        <v>2.7E-2</v>
      </c>
      <c r="P559" s="23">
        <v>2.6224000000000001E-2</v>
      </c>
      <c r="Q559" s="23">
        <v>2.8249999999999997E-2</v>
      </c>
      <c r="R559" s="23">
        <v>2.7300000000000001E-2</v>
      </c>
      <c r="S559" s="23">
        <v>2.8748363219413622E-2</v>
      </c>
      <c r="T559" s="23">
        <v>2.7199999999999998E-2</v>
      </c>
      <c r="U559" s="23">
        <v>2.6499999999999999E-2</v>
      </c>
      <c r="V559" s="23">
        <v>2.7300000000000001E-2</v>
      </c>
      <c r="W559" s="23">
        <v>2.7999999999999997E-2</v>
      </c>
      <c r="X559" s="23">
        <v>2.7300000000000001E-2</v>
      </c>
      <c r="Y559" s="23">
        <v>2.9015099999999999E-2</v>
      </c>
      <c r="Z559" s="215">
        <v>2.9500000000000002E-2</v>
      </c>
      <c r="AA559" s="23">
        <v>2.7700000000000002E-2</v>
      </c>
      <c r="AB559" s="23">
        <v>2.6400000000000003E-2</v>
      </c>
      <c r="AC559" s="212"/>
      <c r="AD559" s="213"/>
      <c r="AE559" s="213"/>
      <c r="AF559" s="213"/>
      <c r="AG559" s="213"/>
      <c r="AH559" s="213"/>
      <c r="AI559" s="213"/>
      <c r="AJ559" s="213"/>
      <c r="AK559" s="213"/>
      <c r="AL559" s="213"/>
      <c r="AM559" s="213"/>
      <c r="AN559" s="213"/>
      <c r="AO559" s="213"/>
      <c r="AP559" s="213"/>
      <c r="AQ559" s="213"/>
      <c r="AR559" s="213"/>
      <c r="AS559" s="213"/>
      <c r="AT559" s="213"/>
      <c r="AU559" s="213"/>
      <c r="AV559" s="213"/>
      <c r="AW559" s="213"/>
      <c r="AX559" s="213"/>
      <c r="AY559" s="213"/>
      <c r="AZ559" s="213"/>
      <c r="BA559" s="213"/>
      <c r="BB559" s="213"/>
      <c r="BC559" s="213"/>
      <c r="BD559" s="213"/>
      <c r="BE559" s="213"/>
      <c r="BF559" s="213"/>
      <c r="BG559" s="213"/>
      <c r="BH559" s="213"/>
      <c r="BI559" s="213"/>
      <c r="BJ559" s="213"/>
      <c r="BK559" s="213"/>
      <c r="BL559" s="213"/>
      <c r="BM559" s="214">
        <v>2.7475526061554578E-2</v>
      </c>
    </row>
    <row r="560" spans="1:65">
      <c r="A560" s="29"/>
      <c r="B560" s="19">
        <v>1</v>
      </c>
      <c r="C560" s="9">
        <v>5</v>
      </c>
      <c r="D560" s="23">
        <v>2.86E-2</v>
      </c>
      <c r="E560" s="23">
        <v>2.7199999999999998E-2</v>
      </c>
      <c r="F560" s="23">
        <v>2.7199999999999998E-2</v>
      </c>
      <c r="G560" s="23">
        <v>2.8299999999999999E-2</v>
      </c>
      <c r="H560" s="23">
        <v>2.9000000000000001E-2</v>
      </c>
      <c r="I560" s="23">
        <v>2.8400000000000002E-2</v>
      </c>
      <c r="J560" s="23">
        <v>2.7400000000000001E-2</v>
      </c>
      <c r="K560" s="23">
        <v>2.7199999999999998E-2</v>
      </c>
      <c r="L560" s="23">
        <v>2.6699999999999998E-2</v>
      </c>
      <c r="M560" s="23">
        <v>2.6950256666666669E-2</v>
      </c>
      <c r="N560" s="23">
        <v>2.746823198062421E-2</v>
      </c>
      <c r="O560" s="23">
        <v>2.7E-2</v>
      </c>
      <c r="P560" s="23">
        <v>2.6538000000000003E-2</v>
      </c>
      <c r="Q560" s="23">
        <v>2.7900000000000001E-2</v>
      </c>
      <c r="R560" s="23">
        <v>2.75E-2</v>
      </c>
      <c r="S560" s="23">
        <v>2.6742038082937875E-2</v>
      </c>
      <c r="T560" s="23">
        <v>2.7099999999999999E-2</v>
      </c>
      <c r="U560" s="23">
        <v>2.63E-2</v>
      </c>
      <c r="V560" s="23">
        <v>2.7099999999999999E-2</v>
      </c>
      <c r="W560" s="23">
        <v>2.8400000000000002E-2</v>
      </c>
      <c r="X560" s="23">
        <v>2.5899999999999999E-2</v>
      </c>
      <c r="Y560" s="23">
        <v>2.9216000000000002E-2</v>
      </c>
      <c r="Z560" s="215">
        <v>2.8899999999999999E-2</v>
      </c>
      <c r="AA560" s="23">
        <v>2.87E-2</v>
      </c>
      <c r="AB560" s="23">
        <v>2.5799999999999997E-2</v>
      </c>
      <c r="AC560" s="212"/>
      <c r="AD560" s="213"/>
      <c r="AE560" s="213"/>
      <c r="AF560" s="213"/>
      <c r="AG560" s="213"/>
      <c r="AH560" s="213"/>
      <c r="AI560" s="213"/>
      <c r="AJ560" s="213"/>
      <c r="AK560" s="213"/>
      <c r="AL560" s="213"/>
      <c r="AM560" s="213"/>
      <c r="AN560" s="213"/>
      <c r="AO560" s="213"/>
      <c r="AP560" s="213"/>
      <c r="AQ560" s="213"/>
      <c r="AR560" s="213"/>
      <c r="AS560" s="213"/>
      <c r="AT560" s="213"/>
      <c r="AU560" s="213"/>
      <c r="AV560" s="213"/>
      <c r="AW560" s="213"/>
      <c r="AX560" s="213"/>
      <c r="AY560" s="213"/>
      <c r="AZ560" s="213"/>
      <c r="BA560" s="213"/>
      <c r="BB560" s="213"/>
      <c r="BC560" s="213"/>
      <c r="BD560" s="213"/>
      <c r="BE560" s="213"/>
      <c r="BF560" s="213"/>
      <c r="BG560" s="213"/>
      <c r="BH560" s="213"/>
      <c r="BI560" s="213"/>
      <c r="BJ560" s="213"/>
      <c r="BK560" s="213"/>
      <c r="BL560" s="213"/>
      <c r="BM560" s="214">
        <v>96</v>
      </c>
    </row>
    <row r="561" spans="1:65">
      <c r="A561" s="29"/>
      <c r="B561" s="19">
        <v>1</v>
      </c>
      <c r="C561" s="9">
        <v>6</v>
      </c>
      <c r="D561" s="23">
        <v>2.8499999999999998E-2</v>
      </c>
      <c r="E561" s="23">
        <v>2.7700000000000002E-2</v>
      </c>
      <c r="F561" s="23">
        <v>2.7400000000000001E-2</v>
      </c>
      <c r="G561" s="23">
        <v>2.81E-2</v>
      </c>
      <c r="H561" s="216">
        <v>2.6200000000000001E-2</v>
      </c>
      <c r="I561" s="23">
        <v>2.8499999999999998E-2</v>
      </c>
      <c r="J561" s="216">
        <v>2.8899999999999999E-2</v>
      </c>
      <c r="K561" s="23">
        <v>2.7199999999999998E-2</v>
      </c>
      <c r="L561" s="23">
        <v>2.6630000000000001E-2</v>
      </c>
      <c r="M561" s="23">
        <v>2.6507903333333336E-2</v>
      </c>
      <c r="N561" s="23">
        <v>2.7199632203274544E-2</v>
      </c>
      <c r="O561" s="23">
        <v>2.6699999999999998E-2</v>
      </c>
      <c r="P561" s="23">
        <v>2.6568000000000001E-2</v>
      </c>
      <c r="Q561" s="23">
        <v>2.8880000000000003E-2</v>
      </c>
      <c r="R561" s="23">
        <v>2.7400000000000001E-2</v>
      </c>
      <c r="S561" s="23">
        <v>2.6759521108961813E-2</v>
      </c>
      <c r="T561" s="23">
        <v>2.7199999999999998E-2</v>
      </c>
      <c r="U561" s="23">
        <v>2.6100000000000002E-2</v>
      </c>
      <c r="V561" s="23">
        <v>2.6200000000000001E-2</v>
      </c>
      <c r="W561" s="23">
        <v>2.7999999999999997E-2</v>
      </c>
      <c r="X561" s="23">
        <v>2.7E-2</v>
      </c>
      <c r="Y561" s="23">
        <v>2.8930299999999999E-2</v>
      </c>
      <c r="Z561" s="215">
        <v>2.9599999999999998E-2</v>
      </c>
      <c r="AA561" s="23">
        <v>2.7900000000000001E-2</v>
      </c>
      <c r="AB561" s="23">
        <v>2.5999999999999999E-2</v>
      </c>
      <c r="AC561" s="212"/>
      <c r="AD561" s="213"/>
      <c r="AE561" s="213"/>
      <c r="AF561" s="213"/>
      <c r="AG561" s="213"/>
      <c r="AH561" s="213"/>
      <c r="AI561" s="213"/>
      <c r="AJ561" s="213"/>
      <c r="AK561" s="213"/>
      <c r="AL561" s="213"/>
      <c r="AM561" s="213"/>
      <c r="AN561" s="213"/>
      <c r="AO561" s="213"/>
      <c r="AP561" s="213"/>
      <c r="AQ561" s="213"/>
      <c r="AR561" s="213"/>
      <c r="AS561" s="213"/>
      <c r="AT561" s="213"/>
      <c r="AU561" s="213"/>
      <c r="AV561" s="213"/>
      <c r="AW561" s="213"/>
      <c r="AX561" s="213"/>
      <c r="AY561" s="213"/>
      <c r="AZ561" s="213"/>
      <c r="BA561" s="213"/>
      <c r="BB561" s="213"/>
      <c r="BC561" s="213"/>
      <c r="BD561" s="213"/>
      <c r="BE561" s="213"/>
      <c r="BF561" s="213"/>
      <c r="BG561" s="213"/>
      <c r="BH561" s="213"/>
      <c r="BI561" s="213"/>
      <c r="BJ561" s="213"/>
      <c r="BK561" s="213"/>
      <c r="BL561" s="213"/>
      <c r="BM561" s="54"/>
    </row>
    <row r="562" spans="1:65">
      <c r="A562" s="29"/>
      <c r="B562" s="20" t="s">
        <v>263</v>
      </c>
      <c r="C562" s="12"/>
      <c r="D562" s="217">
        <v>2.8649999999999998E-2</v>
      </c>
      <c r="E562" s="217">
        <v>2.728333333333333E-2</v>
      </c>
      <c r="F562" s="217">
        <v>2.7133333333333332E-2</v>
      </c>
      <c r="G562" s="217">
        <v>2.8133333333333333E-2</v>
      </c>
      <c r="H562" s="217">
        <v>2.803333333333333E-2</v>
      </c>
      <c r="I562" s="217">
        <v>2.8783333333333338E-2</v>
      </c>
      <c r="J562" s="217">
        <v>2.7766666666666665E-2</v>
      </c>
      <c r="K562" s="217">
        <v>2.7233333333333332E-2</v>
      </c>
      <c r="L562" s="217">
        <v>2.6765000000000001E-2</v>
      </c>
      <c r="M562" s="217">
        <v>2.7253455833333332E-2</v>
      </c>
      <c r="N562" s="217">
        <v>2.7353561652729275E-2</v>
      </c>
      <c r="O562" s="217">
        <v>2.7E-2</v>
      </c>
      <c r="P562" s="217">
        <v>2.6699166666666666E-2</v>
      </c>
      <c r="Q562" s="217">
        <v>2.815833333333333E-2</v>
      </c>
      <c r="R562" s="217">
        <v>2.7233333333333335E-2</v>
      </c>
      <c r="S562" s="217">
        <v>2.7769041324580575E-2</v>
      </c>
      <c r="T562" s="217">
        <v>2.7216666666666667E-2</v>
      </c>
      <c r="U562" s="217">
        <v>2.6716666666666666E-2</v>
      </c>
      <c r="V562" s="217">
        <v>2.6633333333333332E-2</v>
      </c>
      <c r="W562" s="217">
        <v>2.7633333333333333E-2</v>
      </c>
      <c r="X562" s="217">
        <v>2.7033333333333336E-2</v>
      </c>
      <c r="Y562" s="217">
        <v>2.9014033333333331E-2</v>
      </c>
      <c r="Z562" s="217">
        <v>2.923333333333333E-2</v>
      </c>
      <c r="AA562" s="217">
        <v>2.816666666666667E-2</v>
      </c>
      <c r="AB562" s="217">
        <v>2.6133333333333331E-2</v>
      </c>
      <c r="AC562" s="212"/>
      <c r="AD562" s="213"/>
      <c r="AE562" s="213"/>
      <c r="AF562" s="213"/>
      <c r="AG562" s="213"/>
      <c r="AH562" s="213"/>
      <c r="AI562" s="213"/>
      <c r="AJ562" s="213"/>
      <c r="AK562" s="213"/>
      <c r="AL562" s="213"/>
      <c r="AM562" s="213"/>
      <c r="AN562" s="213"/>
      <c r="AO562" s="213"/>
      <c r="AP562" s="213"/>
      <c r="AQ562" s="213"/>
      <c r="AR562" s="213"/>
      <c r="AS562" s="213"/>
      <c r="AT562" s="213"/>
      <c r="AU562" s="213"/>
      <c r="AV562" s="213"/>
      <c r="AW562" s="213"/>
      <c r="AX562" s="213"/>
      <c r="AY562" s="213"/>
      <c r="AZ562" s="213"/>
      <c r="BA562" s="213"/>
      <c r="BB562" s="213"/>
      <c r="BC562" s="213"/>
      <c r="BD562" s="213"/>
      <c r="BE562" s="213"/>
      <c r="BF562" s="213"/>
      <c r="BG562" s="213"/>
      <c r="BH562" s="213"/>
      <c r="BI562" s="213"/>
      <c r="BJ562" s="213"/>
      <c r="BK562" s="213"/>
      <c r="BL562" s="213"/>
      <c r="BM562" s="54"/>
    </row>
    <row r="563" spans="1:65">
      <c r="A563" s="29"/>
      <c r="B563" s="3" t="s">
        <v>264</v>
      </c>
      <c r="C563" s="28"/>
      <c r="D563" s="23">
        <v>2.86E-2</v>
      </c>
      <c r="E563" s="23">
        <v>2.7150000000000001E-2</v>
      </c>
      <c r="F563" s="23">
        <v>2.7150000000000001E-2</v>
      </c>
      <c r="G563" s="23">
        <v>2.81E-2</v>
      </c>
      <c r="H563" s="23">
        <v>2.835E-2</v>
      </c>
      <c r="I563" s="23">
        <v>2.845E-2</v>
      </c>
      <c r="J563" s="23">
        <v>2.7650000000000001E-2</v>
      </c>
      <c r="K563" s="23">
        <v>2.7199999999999998E-2</v>
      </c>
      <c r="L563" s="23">
        <v>2.6665000000000001E-2</v>
      </c>
      <c r="M563" s="23">
        <v>2.7048729166666671E-2</v>
      </c>
      <c r="N563" s="23">
        <v>2.7333932091949377E-2</v>
      </c>
      <c r="O563" s="23">
        <v>2.7E-2</v>
      </c>
      <c r="P563" s="23">
        <v>2.6588500000000001E-2</v>
      </c>
      <c r="Q563" s="23">
        <v>2.8074999999999999E-2</v>
      </c>
      <c r="R563" s="23">
        <v>2.725E-2</v>
      </c>
      <c r="S563" s="23">
        <v>2.7975242359660701E-2</v>
      </c>
      <c r="T563" s="23">
        <v>2.7199999999999998E-2</v>
      </c>
      <c r="U563" s="23">
        <v>2.6550000000000001E-2</v>
      </c>
      <c r="V563" s="23">
        <v>2.6499999999999999E-2</v>
      </c>
      <c r="W563" s="23">
        <v>2.7650000000000001E-2</v>
      </c>
      <c r="X563" s="23">
        <v>2.7049999999999998E-2</v>
      </c>
      <c r="Y563" s="23">
        <v>2.8981300000000002E-2</v>
      </c>
      <c r="Z563" s="23">
        <v>2.92E-2</v>
      </c>
      <c r="AA563" s="23">
        <v>2.8199999999999999E-2</v>
      </c>
      <c r="AB563" s="23">
        <v>2.6099999999999998E-2</v>
      </c>
      <c r="AC563" s="212"/>
      <c r="AD563" s="213"/>
      <c r="AE563" s="213"/>
      <c r="AF563" s="213"/>
      <c r="AG563" s="213"/>
      <c r="AH563" s="213"/>
      <c r="AI563" s="213"/>
      <c r="AJ563" s="213"/>
      <c r="AK563" s="213"/>
      <c r="AL563" s="213"/>
      <c r="AM563" s="213"/>
      <c r="AN563" s="213"/>
      <c r="AO563" s="213"/>
      <c r="AP563" s="213"/>
      <c r="AQ563" s="213"/>
      <c r="AR563" s="213"/>
      <c r="AS563" s="213"/>
      <c r="AT563" s="213"/>
      <c r="AU563" s="213"/>
      <c r="AV563" s="213"/>
      <c r="AW563" s="213"/>
      <c r="AX563" s="213"/>
      <c r="AY563" s="213"/>
      <c r="AZ563" s="213"/>
      <c r="BA563" s="213"/>
      <c r="BB563" s="213"/>
      <c r="BC563" s="213"/>
      <c r="BD563" s="213"/>
      <c r="BE563" s="213"/>
      <c r="BF563" s="213"/>
      <c r="BG563" s="213"/>
      <c r="BH563" s="213"/>
      <c r="BI563" s="213"/>
      <c r="BJ563" s="213"/>
      <c r="BK563" s="213"/>
      <c r="BL563" s="213"/>
      <c r="BM563" s="54"/>
    </row>
    <row r="564" spans="1:65">
      <c r="A564" s="29"/>
      <c r="B564" s="3" t="s">
        <v>265</v>
      </c>
      <c r="C564" s="28"/>
      <c r="D564" s="23">
        <v>1.643167672515501E-4</v>
      </c>
      <c r="E564" s="23">
        <v>3.3714487489307638E-4</v>
      </c>
      <c r="F564" s="23">
        <v>2.503331114069151E-4</v>
      </c>
      <c r="G564" s="23">
        <v>1.0327955589886517E-4</v>
      </c>
      <c r="H564" s="23">
        <v>9.7707045122993365E-4</v>
      </c>
      <c r="I564" s="23">
        <v>9.4533944520826198E-4</v>
      </c>
      <c r="J564" s="23">
        <v>5.9553897157672744E-4</v>
      </c>
      <c r="K564" s="23">
        <v>2.58198889747161E-4</v>
      </c>
      <c r="L564" s="23">
        <v>2.3355941428253329E-4</v>
      </c>
      <c r="M564" s="23">
        <v>6.550224463675098E-4</v>
      </c>
      <c r="N564" s="23">
        <v>3.2916944079873018E-4</v>
      </c>
      <c r="O564" s="23">
        <v>6.2289646009589623E-4</v>
      </c>
      <c r="P564" s="23">
        <v>3.979373903853045E-4</v>
      </c>
      <c r="Q564" s="23">
        <v>4.8039220088035109E-4</v>
      </c>
      <c r="R564" s="23">
        <v>2.1602468994693004E-4</v>
      </c>
      <c r="S564" s="23">
        <v>8.785731153105312E-4</v>
      </c>
      <c r="T564" s="23">
        <v>1.4719601443879791E-4</v>
      </c>
      <c r="U564" s="23">
        <v>5.7067211835402096E-4</v>
      </c>
      <c r="V564" s="23">
        <v>4.8027769744874306E-4</v>
      </c>
      <c r="W564" s="23">
        <v>5.7503623074260852E-4</v>
      </c>
      <c r="X564" s="23">
        <v>8.3825214981332922E-4</v>
      </c>
      <c r="Y564" s="23">
        <v>1.1370832276780261E-4</v>
      </c>
      <c r="Z564" s="23">
        <v>5.0464508980734837E-4</v>
      </c>
      <c r="AA564" s="23">
        <v>4.501851470969083E-4</v>
      </c>
      <c r="AB564" s="23">
        <v>2.4221202832780205E-4</v>
      </c>
      <c r="AC564" s="212"/>
      <c r="AD564" s="213"/>
      <c r="AE564" s="213"/>
      <c r="AF564" s="213"/>
      <c r="AG564" s="213"/>
      <c r="AH564" s="213"/>
      <c r="AI564" s="213"/>
      <c r="AJ564" s="213"/>
      <c r="AK564" s="213"/>
      <c r="AL564" s="213"/>
      <c r="AM564" s="213"/>
      <c r="AN564" s="213"/>
      <c r="AO564" s="213"/>
      <c r="AP564" s="213"/>
      <c r="AQ564" s="213"/>
      <c r="AR564" s="213"/>
      <c r="AS564" s="213"/>
      <c r="AT564" s="213"/>
      <c r="AU564" s="213"/>
      <c r="AV564" s="213"/>
      <c r="AW564" s="213"/>
      <c r="AX564" s="213"/>
      <c r="AY564" s="213"/>
      <c r="AZ564" s="213"/>
      <c r="BA564" s="213"/>
      <c r="BB564" s="213"/>
      <c r="BC564" s="213"/>
      <c r="BD564" s="213"/>
      <c r="BE564" s="213"/>
      <c r="BF564" s="213"/>
      <c r="BG564" s="213"/>
      <c r="BH564" s="213"/>
      <c r="BI564" s="213"/>
      <c r="BJ564" s="213"/>
      <c r="BK564" s="213"/>
      <c r="BL564" s="213"/>
      <c r="BM564" s="54"/>
    </row>
    <row r="565" spans="1:65">
      <c r="A565" s="29"/>
      <c r="B565" s="3" t="s">
        <v>87</v>
      </c>
      <c r="C565" s="28"/>
      <c r="D565" s="13">
        <v>5.7353147382740001E-3</v>
      </c>
      <c r="E565" s="13">
        <v>1.2357173178732184E-2</v>
      </c>
      <c r="F565" s="13">
        <v>9.2260360469379032E-3</v>
      </c>
      <c r="G565" s="13">
        <v>3.671074261808004E-3</v>
      </c>
      <c r="H565" s="13">
        <v>3.4853880543279446E-2</v>
      </c>
      <c r="I565" s="13">
        <v>3.2843292827154438E-2</v>
      </c>
      <c r="J565" s="13">
        <v>2.144798216963004E-2</v>
      </c>
      <c r="K565" s="13">
        <v>9.4809873836166833E-3</v>
      </c>
      <c r="L565" s="13">
        <v>8.7262998050638262E-3</v>
      </c>
      <c r="M565" s="13">
        <v>2.4034472926048548E-2</v>
      </c>
      <c r="N565" s="13">
        <v>1.2033878621648762E-2</v>
      </c>
      <c r="O565" s="13">
        <v>2.307023926281097E-2</v>
      </c>
      <c r="P565" s="13">
        <v>1.4904487295557458E-2</v>
      </c>
      <c r="Q565" s="13">
        <v>1.7060391863167251E-2</v>
      </c>
      <c r="R565" s="13">
        <v>7.932363155946023E-3</v>
      </c>
      <c r="S565" s="13">
        <v>3.1638582875125637E-2</v>
      </c>
      <c r="T565" s="13">
        <v>5.4083042659693048E-3</v>
      </c>
      <c r="U565" s="13">
        <v>2.1360154149245952E-2</v>
      </c>
      <c r="V565" s="13">
        <v>1.8032954847887726E-2</v>
      </c>
      <c r="W565" s="13">
        <v>2.0809513778381489E-2</v>
      </c>
      <c r="X565" s="13">
        <v>3.1008094321084926E-2</v>
      </c>
      <c r="Y565" s="13">
        <v>3.919080172737191E-3</v>
      </c>
      <c r="Z565" s="13">
        <v>1.7262659856579765E-2</v>
      </c>
      <c r="AA565" s="13">
        <v>1.5982904630659465E-2</v>
      </c>
      <c r="AB565" s="13">
        <v>9.26831741050263E-3</v>
      </c>
      <c r="AC565" s="14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53"/>
    </row>
    <row r="566" spans="1:65">
      <c r="A566" s="29"/>
      <c r="B566" s="3" t="s">
        <v>266</v>
      </c>
      <c r="C566" s="28"/>
      <c r="D566" s="13">
        <v>4.2746185671357129E-2</v>
      </c>
      <c r="E566" s="13">
        <v>-6.9950518068578882E-3</v>
      </c>
      <c r="F566" s="13">
        <v>-1.2454455920320351E-2</v>
      </c>
      <c r="G566" s="13">
        <v>2.394157150276377E-2</v>
      </c>
      <c r="H566" s="13">
        <v>2.0301968760455091E-2</v>
      </c>
      <c r="I566" s="13">
        <v>4.7598989327768404E-2</v>
      </c>
      <c r="J566" s="13">
        <v>1.0596361447632763E-2</v>
      </c>
      <c r="K566" s="13">
        <v>-8.8148531780120054E-3</v>
      </c>
      <c r="L566" s="13">
        <v>-2.5860326021156288E-2</v>
      </c>
      <c r="M566" s="13">
        <v>-8.0824741161910074E-3</v>
      </c>
      <c r="N566" s="13">
        <v>-4.4390199682459164E-3</v>
      </c>
      <c r="O566" s="13">
        <v>-1.7307259576731515E-2</v>
      </c>
      <c r="P566" s="13">
        <v>-2.825639782650935E-2</v>
      </c>
      <c r="Q566" s="13">
        <v>2.4851472188340606E-2</v>
      </c>
      <c r="R566" s="13">
        <v>-8.8148531780118944E-3</v>
      </c>
      <c r="S566" s="13">
        <v>1.0682789562187933E-2</v>
      </c>
      <c r="T566" s="13">
        <v>-9.4214536350633038E-3</v>
      </c>
      <c r="U566" s="13">
        <v>-2.7619467346605364E-2</v>
      </c>
      <c r="V566" s="13">
        <v>-3.0652469631862411E-2</v>
      </c>
      <c r="W566" s="13">
        <v>5.7435577912217095E-3</v>
      </c>
      <c r="X566" s="13">
        <v>-1.6094058662628585E-2</v>
      </c>
      <c r="Y566" s="13">
        <v>5.5995552854273711E-2</v>
      </c>
      <c r="Z566" s="13">
        <v>6.3977201668155903E-2</v>
      </c>
      <c r="AA566" s="13">
        <v>2.5154772416866589E-2</v>
      </c>
      <c r="AB566" s="13">
        <v>-4.8850483343404472E-2</v>
      </c>
      <c r="AC566" s="14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53"/>
    </row>
    <row r="567" spans="1:65">
      <c r="A567" s="29"/>
      <c r="B567" s="45" t="s">
        <v>267</v>
      </c>
      <c r="C567" s="46"/>
      <c r="D567" s="44">
        <v>1.78</v>
      </c>
      <c r="E567" s="44">
        <v>0</v>
      </c>
      <c r="F567" s="44">
        <v>0.2</v>
      </c>
      <c r="G567" s="44">
        <v>1.1100000000000001</v>
      </c>
      <c r="H567" s="44">
        <v>0.98</v>
      </c>
      <c r="I567" s="44">
        <v>1.95</v>
      </c>
      <c r="J567" s="44">
        <v>0.63</v>
      </c>
      <c r="K567" s="44">
        <v>7.0000000000000007E-2</v>
      </c>
      <c r="L567" s="44">
        <v>0.67</v>
      </c>
      <c r="M567" s="44">
        <v>0.04</v>
      </c>
      <c r="N567" s="44">
        <v>0.09</v>
      </c>
      <c r="O567" s="44">
        <v>0.37</v>
      </c>
      <c r="P567" s="44">
        <v>0.76</v>
      </c>
      <c r="Q567" s="44">
        <v>1.1399999999999999</v>
      </c>
      <c r="R567" s="44">
        <v>7.0000000000000007E-2</v>
      </c>
      <c r="S567" s="44">
        <v>0.63</v>
      </c>
      <c r="T567" s="44">
        <v>0.09</v>
      </c>
      <c r="U567" s="44">
        <v>0.74</v>
      </c>
      <c r="V567" s="44">
        <v>0.85</v>
      </c>
      <c r="W567" s="44">
        <v>0.46</v>
      </c>
      <c r="X567" s="44">
        <v>0.33</v>
      </c>
      <c r="Y567" s="44">
        <v>2.25</v>
      </c>
      <c r="Z567" s="44">
        <v>2.54</v>
      </c>
      <c r="AA567" s="44">
        <v>1.1499999999999999</v>
      </c>
      <c r="AB567" s="44">
        <v>1.5</v>
      </c>
      <c r="AC567" s="14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53"/>
    </row>
    <row r="568" spans="1:65">
      <c r="B568" s="3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BM568" s="53"/>
    </row>
    <row r="569" spans="1:65" ht="15">
      <c r="B569" s="8" t="s">
        <v>523</v>
      </c>
      <c r="BM569" s="27" t="s">
        <v>67</v>
      </c>
    </row>
    <row r="570" spans="1:65" ht="15">
      <c r="A570" s="24" t="s">
        <v>26</v>
      </c>
      <c r="B570" s="18" t="s">
        <v>110</v>
      </c>
      <c r="C570" s="15" t="s">
        <v>111</v>
      </c>
      <c r="D570" s="16" t="s">
        <v>226</v>
      </c>
      <c r="E570" s="17" t="s">
        <v>226</v>
      </c>
      <c r="F570" s="17" t="s">
        <v>226</v>
      </c>
      <c r="G570" s="17" t="s">
        <v>226</v>
      </c>
      <c r="H570" s="17" t="s">
        <v>226</v>
      </c>
      <c r="I570" s="17" t="s">
        <v>226</v>
      </c>
      <c r="J570" s="17" t="s">
        <v>226</v>
      </c>
      <c r="K570" s="17" t="s">
        <v>226</v>
      </c>
      <c r="L570" s="17" t="s">
        <v>226</v>
      </c>
      <c r="M570" s="17" t="s">
        <v>226</v>
      </c>
      <c r="N570" s="17" t="s">
        <v>226</v>
      </c>
      <c r="O570" s="17" t="s">
        <v>226</v>
      </c>
      <c r="P570" s="17" t="s">
        <v>226</v>
      </c>
      <c r="Q570" s="17" t="s">
        <v>226</v>
      </c>
      <c r="R570" s="17" t="s">
        <v>226</v>
      </c>
      <c r="S570" s="17" t="s">
        <v>226</v>
      </c>
      <c r="T570" s="17" t="s">
        <v>226</v>
      </c>
      <c r="U570" s="17" t="s">
        <v>226</v>
      </c>
      <c r="V570" s="17" t="s">
        <v>226</v>
      </c>
      <c r="W570" s="17" t="s">
        <v>226</v>
      </c>
      <c r="X570" s="17" t="s">
        <v>226</v>
      </c>
      <c r="Y570" s="17" t="s">
        <v>226</v>
      </c>
      <c r="Z570" s="17" t="s">
        <v>226</v>
      </c>
      <c r="AA570" s="17" t="s">
        <v>226</v>
      </c>
      <c r="AB570" s="17" t="s">
        <v>226</v>
      </c>
      <c r="AC570" s="17" t="s">
        <v>226</v>
      </c>
      <c r="AD570" s="14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7">
        <v>1</v>
      </c>
    </row>
    <row r="571" spans="1:65">
      <c r="A571" s="29"/>
      <c r="B571" s="19" t="s">
        <v>227</v>
      </c>
      <c r="C571" s="9" t="s">
        <v>227</v>
      </c>
      <c r="D571" s="141" t="s">
        <v>229</v>
      </c>
      <c r="E571" s="142" t="s">
        <v>230</v>
      </c>
      <c r="F571" s="142" t="s">
        <v>231</v>
      </c>
      <c r="G571" s="142" t="s">
        <v>232</v>
      </c>
      <c r="H571" s="142" t="s">
        <v>233</v>
      </c>
      <c r="I571" s="142" t="s">
        <v>234</v>
      </c>
      <c r="J571" s="142" t="s">
        <v>235</v>
      </c>
      <c r="K571" s="142" t="s">
        <v>236</v>
      </c>
      <c r="L571" s="142" t="s">
        <v>237</v>
      </c>
      <c r="M571" s="142" t="s">
        <v>239</v>
      </c>
      <c r="N571" s="142" t="s">
        <v>240</v>
      </c>
      <c r="O571" s="142" t="s">
        <v>241</v>
      </c>
      <c r="P571" s="142" t="s">
        <v>242</v>
      </c>
      <c r="Q571" s="142" t="s">
        <v>244</v>
      </c>
      <c r="R571" s="142" t="s">
        <v>245</v>
      </c>
      <c r="S571" s="142" t="s">
        <v>246</v>
      </c>
      <c r="T571" s="142" t="s">
        <v>247</v>
      </c>
      <c r="U571" s="142" t="s">
        <v>271</v>
      </c>
      <c r="V571" s="142" t="s">
        <v>248</v>
      </c>
      <c r="W571" s="142" t="s">
        <v>249</v>
      </c>
      <c r="X571" s="142" t="s">
        <v>250</v>
      </c>
      <c r="Y571" s="142" t="s">
        <v>251</v>
      </c>
      <c r="Z571" s="142" t="s">
        <v>253</v>
      </c>
      <c r="AA571" s="142" t="s">
        <v>254</v>
      </c>
      <c r="AB571" s="142" t="s">
        <v>255</v>
      </c>
      <c r="AC571" s="142" t="s">
        <v>256</v>
      </c>
      <c r="AD571" s="14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27" t="s">
        <v>3</v>
      </c>
    </row>
    <row r="572" spans="1:65">
      <c r="A572" s="29"/>
      <c r="B572" s="19"/>
      <c r="C572" s="9"/>
      <c r="D572" s="10" t="s">
        <v>274</v>
      </c>
      <c r="E572" s="11" t="s">
        <v>273</v>
      </c>
      <c r="F572" s="11" t="s">
        <v>273</v>
      </c>
      <c r="G572" s="11" t="s">
        <v>273</v>
      </c>
      <c r="H572" s="11" t="s">
        <v>273</v>
      </c>
      <c r="I572" s="11" t="s">
        <v>273</v>
      </c>
      <c r="J572" s="11" t="s">
        <v>273</v>
      </c>
      <c r="K572" s="11" t="s">
        <v>273</v>
      </c>
      <c r="L572" s="11" t="s">
        <v>273</v>
      </c>
      <c r="M572" s="11" t="s">
        <v>273</v>
      </c>
      <c r="N572" s="11" t="s">
        <v>274</v>
      </c>
      <c r="O572" s="11" t="s">
        <v>274</v>
      </c>
      <c r="P572" s="11" t="s">
        <v>294</v>
      </c>
      <c r="Q572" s="11" t="s">
        <v>294</v>
      </c>
      <c r="R572" s="11" t="s">
        <v>274</v>
      </c>
      <c r="S572" s="11" t="s">
        <v>274</v>
      </c>
      <c r="T572" s="11" t="s">
        <v>274</v>
      </c>
      <c r="U572" s="11" t="s">
        <v>273</v>
      </c>
      <c r="V572" s="11" t="s">
        <v>273</v>
      </c>
      <c r="W572" s="11" t="s">
        <v>294</v>
      </c>
      <c r="X572" s="11" t="s">
        <v>274</v>
      </c>
      <c r="Y572" s="11" t="s">
        <v>294</v>
      </c>
      <c r="Z572" s="11" t="s">
        <v>274</v>
      </c>
      <c r="AA572" s="11" t="s">
        <v>274</v>
      </c>
      <c r="AB572" s="11" t="s">
        <v>274</v>
      </c>
      <c r="AC572" s="11" t="s">
        <v>294</v>
      </c>
      <c r="AD572" s="14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27">
        <v>0</v>
      </c>
    </row>
    <row r="573" spans="1:65">
      <c r="A573" s="29"/>
      <c r="B573" s="19"/>
      <c r="C573" s="9"/>
      <c r="D573" s="25" t="s">
        <v>295</v>
      </c>
      <c r="E573" s="25" t="s">
        <v>296</v>
      </c>
      <c r="F573" s="25" t="s">
        <v>262</v>
      </c>
      <c r="G573" s="25" t="s">
        <v>297</v>
      </c>
      <c r="H573" s="25" t="s">
        <v>296</v>
      </c>
      <c r="I573" s="25" t="s">
        <v>296</v>
      </c>
      <c r="J573" s="25" t="s">
        <v>296</v>
      </c>
      <c r="K573" s="25" t="s">
        <v>296</v>
      </c>
      <c r="L573" s="25" t="s">
        <v>296</v>
      </c>
      <c r="M573" s="25" t="s">
        <v>298</v>
      </c>
      <c r="N573" s="25" t="s">
        <v>296</v>
      </c>
      <c r="O573" s="25" t="s">
        <v>296</v>
      </c>
      <c r="P573" s="25" t="s">
        <v>296</v>
      </c>
      <c r="Q573" s="25" t="s">
        <v>295</v>
      </c>
      <c r="R573" s="25" t="s">
        <v>297</v>
      </c>
      <c r="S573" s="25" t="s">
        <v>295</v>
      </c>
      <c r="T573" s="25" t="s">
        <v>298</v>
      </c>
      <c r="U573" s="25" t="s">
        <v>296</v>
      </c>
      <c r="V573" s="25" t="s">
        <v>296</v>
      </c>
      <c r="W573" s="25" t="s">
        <v>296</v>
      </c>
      <c r="X573" s="25" t="s">
        <v>296</v>
      </c>
      <c r="Y573" s="25" t="s">
        <v>297</v>
      </c>
      <c r="Z573" s="25" t="s">
        <v>296</v>
      </c>
      <c r="AA573" s="25" t="s">
        <v>297</v>
      </c>
      <c r="AB573" s="25" t="s">
        <v>297</v>
      </c>
      <c r="AC573" s="25" t="s">
        <v>297</v>
      </c>
      <c r="AD573" s="14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27">
        <v>1</v>
      </c>
    </row>
    <row r="574" spans="1:65">
      <c r="A574" s="29"/>
      <c r="B574" s="18">
        <v>1</v>
      </c>
      <c r="C574" s="14">
        <v>1</v>
      </c>
      <c r="D574" s="193">
        <v>94.6</v>
      </c>
      <c r="E574" s="193">
        <v>86</v>
      </c>
      <c r="F574" s="193">
        <v>91.49</v>
      </c>
      <c r="G574" s="193">
        <v>93.48</v>
      </c>
      <c r="H574" s="193">
        <v>92.7</v>
      </c>
      <c r="I574" s="193">
        <v>87.9</v>
      </c>
      <c r="J574" s="193">
        <v>83.6</v>
      </c>
      <c r="K574" s="193">
        <v>92.3</v>
      </c>
      <c r="L574" s="193">
        <v>89.12</v>
      </c>
      <c r="M574" s="193">
        <v>85.931137258654388</v>
      </c>
      <c r="N574" s="193">
        <v>92.2</v>
      </c>
      <c r="O574" s="193">
        <v>90.46</v>
      </c>
      <c r="P574" s="193">
        <v>92.8</v>
      </c>
      <c r="Q574" s="193">
        <v>90.5</v>
      </c>
      <c r="R574" s="193">
        <v>90.8</v>
      </c>
      <c r="S574" s="193">
        <v>84.498656369845975</v>
      </c>
      <c r="T574" s="193">
        <v>90</v>
      </c>
      <c r="U574" s="193">
        <v>90.5</v>
      </c>
      <c r="V574" s="193">
        <v>84.8</v>
      </c>
      <c r="W574" s="193">
        <v>88.3</v>
      </c>
      <c r="X574" s="193">
        <v>88.86</v>
      </c>
      <c r="Y574" s="193">
        <v>87.32</v>
      </c>
      <c r="Z574" s="193">
        <v>87.445935800000015</v>
      </c>
      <c r="AA574" s="193">
        <v>89.5</v>
      </c>
      <c r="AB574" s="193">
        <v>99.63</v>
      </c>
      <c r="AC574" s="193">
        <v>85</v>
      </c>
      <c r="AD574" s="196"/>
      <c r="AE574" s="197"/>
      <c r="AF574" s="197"/>
      <c r="AG574" s="197"/>
      <c r="AH574" s="197"/>
      <c r="AI574" s="197"/>
      <c r="AJ574" s="197"/>
      <c r="AK574" s="197"/>
      <c r="AL574" s="197"/>
      <c r="AM574" s="197"/>
      <c r="AN574" s="197"/>
      <c r="AO574" s="197"/>
      <c r="AP574" s="197"/>
      <c r="AQ574" s="197"/>
      <c r="AR574" s="197"/>
      <c r="AS574" s="197"/>
      <c r="AT574" s="197"/>
      <c r="AU574" s="197"/>
      <c r="AV574" s="197"/>
      <c r="AW574" s="197"/>
      <c r="AX574" s="197"/>
      <c r="AY574" s="197"/>
      <c r="AZ574" s="197"/>
      <c r="BA574" s="197"/>
      <c r="BB574" s="197"/>
      <c r="BC574" s="197"/>
      <c r="BD574" s="197"/>
      <c r="BE574" s="197"/>
      <c r="BF574" s="197"/>
      <c r="BG574" s="197"/>
      <c r="BH574" s="197"/>
      <c r="BI574" s="197"/>
      <c r="BJ574" s="197"/>
      <c r="BK574" s="197"/>
      <c r="BL574" s="197"/>
      <c r="BM574" s="198">
        <v>1</v>
      </c>
    </row>
    <row r="575" spans="1:65">
      <c r="A575" s="29"/>
      <c r="B575" s="19">
        <v>1</v>
      </c>
      <c r="C575" s="9">
        <v>2</v>
      </c>
      <c r="D575" s="200">
        <v>94.9</v>
      </c>
      <c r="E575" s="200">
        <v>82.3</v>
      </c>
      <c r="F575" s="200">
        <v>87.54</v>
      </c>
      <c r="G575" s="200">
        <v>95.08</v>
      </c>
      <c r="H575" s="200">
        <v>94.6</v>
      </c>
      <c r="I575" s="200">
        <v>88.9</v>
      </c>
      <c r="J575" s="200">
        <v>82.7</v>
      </c>
      <c r="K575" s="200">
        <v>92.2</v>
      </c>
      <c r="L575" s="200">
        <v>89.92</v>
      </c>
      <c r="M575" s="200">
        <v>86.354127843161137</v>
      </c>
      <c r="N575" s="200">
        <v>95.4</v>
      </c>
      <c r="O575" s="200">
        <v>91.06</v>
      </c>
      <c r="P575" s="200">
        <v>98.78</v>
      </c>
      <c r="Q575" s="200">
        <v>91.2</v>
      </c>
      <c r="R575" s="200">
        <v>94.2</v>
      </c>
      <c r="S575" s="200">
        <v>84.346156052185876</v>
      </c>
      <c r="T575" s="200">
        <v>93</v>
      </c>
      <c r="U575" s="200">
        <v>86.8</v>
      </c>
      <c r="V575" s="200">
        <v>84.3</v>
      </c>
      <c r="W575" s="200">
        <v>86.2</v>
      </c>
      <c r="X575" s="200">
        <v>93.22</v>
      </c>
      <c r="Y575" s="200">
        <v>88.09</v>
      </c>
      <c r="Z575" s="200">
        <v>87.541382099999979</v>
      </c>
      <c r="AA575" s="200">
        <v>88.7</v>
      </c>
      <c r="AB575" s="200">
        <v>96.57</v>
      </c>
      <c r="AC575" s="200">
        <v>86</v>
      </c>
      <c r="AD575" s="196"/>
      <c r="AE575" s="197"/>
      <c r="AF575" s="197"/>
      <c r="AG575" s="197"/>
      <c r="AH575" s="197"/>
      <c r="AI575" s="197"/>
      <c r="AJ575" s="197"/>
      <c r="AK575" s="197"/>
      <c r="AL575" s="197"/>
      <c r="AM575" s="197"/>
      <c r="AN575" s="197"/>
      <c r="AO575" s="197"/>
      <c r="AP575" s="197"/>
      <c r="AQ575" s="197"/>
      <c r="AR575" s="197"/>
      <c r="AS575" s="197"/>
      <c r="AT575" s="197"/>
      <c r="AU575" s="197"/>
      <c r="AV575" s="197"/>
      <c r="AW575" s="197"/>
      <c r="AX575" s="197"/>
      <c r="AY575" s="197"/>
      <c r="AZ575" s="197"/>
      <c r="BA575" s="197"/>
      <c r="BB575" s="197"/>
      <c r="BC575" s="197"/>
      <c r="BD575" s="197"/>
      <c r="BE575" s="197"/>
      <c r="BF575" s="197"/>
      <c r="BG575" s="197"/>
      <c r="BH575" s="197"/>
      <c r="BI575" s="197"/>
      <c r="BJ575" s="197"/>
      <c r="BK575" s="197"/>
      <c r="BL575" s="197"/>
      <c r="BM575" s="198">
        <v>31</v>
      </c>
    </row>
    <row r="576" spans="1:65">
      <c r="A576" s="29"/>
      <c r="B576" s="19">
        <v>1</v>
      </c>
      <c r="C576" s="9">
        <v>3</v>
      </c>
      <c r="D576" s="200">
        <v>94.5</v>
      </c>
      <c r="E576" s="200">
        <v>79.900000000000006</v>
      </c>
      <c r="F576" s="200">
        <v>90.12</v>
      </c>
      <c r="G576" s="200">
        <v>97.79</v>
      </c>
      <c r="H576" s="200">
        <v>95.9</v>
      </c>
      <c r="I576" s="200">
        <v>91.9</v>
      </c>
      <c r="J576" s="200">
        <v>83.7</v>
      </c>
      <c r="K576" s="200">
        <v>92.7</v>
      </c>
      <c r="L576" s="200">
        <v>88.47</v>
      </c>
      <c r="M576" s="200">
        <v>87.281388974832993</v>
      </c>
      <c r="N576" s="200">
        <v>91.8</v>
      </c>
      <c r="O576" s="200">
        <v>90.44</v>
      </c>
      <c r="P576" s="200">
        <v>96.08</v>
      </c>
      <c r="Q576" s="200">
        <v>89.4</v>
      </c>
      <c r="R576" s="200">
        <v>94</v>
      </c>
      <c r="S576" s="200">
        <v>84.044500503172571</v>
      </c>
      <c r="T576" s="200">
        <v>88</v>
      </c>
      <c r="U576" s="200">
        <v>88.3</v>
      </c>
      <c r="V576" s="200">
        <v>85.4</v>
      </c>
      <c r="W576" s="200">
        <v>89.2</v>
      </c>
      <c r="X576" s="200">
        <v>89.73</v>
      </c>
      <c r="Y576" s="200">
        <v>89.13</v>
      </c>
      <c r="Z576" s="200">
        <v>88.141142299999998</v>
      </c>
      <c r="AA576" s="200">
        <v>89</v>
      </c>
      <c r="AB576" s="200">
        <v>102.98</v>
      </c>
      <c r="AC576" s="200">
        <v>85</v>
      </c>
      <c r="AD576" s="196"/>
      <c r="AE576" s="197"/>
      <c r="AF576" s="197"/>
      <c r="AG576" s="197"/>
      <c r="AH576" s="197"/>
      <c r="AI576" s="197"/>
      <c r="AJ576" s="197"/>
      <c r="AK576" s="197"/>
      <c r="AL576" s="197"/>
      <c r="AM576" s="197"/>
      <c r="AN576" s="197"/>
      <c r="AO576" s="197"/>
      <c r="AP576" s="197"/>
      <c r="AQ576" s="197"/>
      <c r="AR576" s="197"/>
      <c r="AS576" s="197"/>
      <c r="AT576" s="197"/>
      <c r="AU576" s="197"/>
      <c r="AV576" s="197"/>
      <c r="AW576" s="197"/>
      <c r="AX576" s="197"/>
      <c r="AY576" s="197"/>
      <c r="AZ576" s="197"/>
      <c r="BA576" s="197"/>
      <c r="BB576" s="197"/>
      <c r="BC576" s="197"/>
      <c r="BD576" s="197"/>
      <c r="BE576" s="197"/>
      <c r="BF576" s="197"/>
      <c r="BG576" s="197"/>
      <c r="BH576" s="197"/>
      <c r="BI576" s="197"/>
      <c r="BJ576" s="197"/>
      <c r="BK576" s="197"/>
      <c r="BL576" s="197"/>
      <c r="BM576" s="198">
        <v>16</v>
      </c>
    </row>
    <row r="577" spans="1:65">
      <c r="A577" s="29"/>
      <c r="B577" s="19">
        <v>1</v>
      </c>
      <c r="C577" s="9">
        <v>4</v>
      </c>
      <c r="D577" s="200">
        <v>94.6</v>
      </c>
      <c r="E577" s="200">
        <v>86.8</v>
      </c>
      <c r="F577" s="200">
        <v>90.95</v>
      </c>
      <c r="G577" s="200">
        <v>95.88</v>
      </c>
      <c r="H577" s="200">
        <v>95.2</v>
      </c>
      <c r="I577" s="202">
        <v>95.8</v>
      </c>
      <c r="J577" s="200">
        <v>82.6</v>
      </c>
      <c r="K577" s="200">
        <v>92.1</v>
      </c>
      <c r="L577" s="200">
        <v>90.08</v>
      </c>
      <c r="M577" s="202">
        <v>89.384930800804455</v>
      </c>
      <c r="N577" s="200">
        <v>92.4</v>
      </c>
      <c r="O577" s="200">
        <v>90.27</v>
      </c>
      <c r="P577" s="200">
        <v>94.49</v>
      </c>
      <c r="Q577" s="200">
        <v>91.1</v>
      </c>
      <c r="R577" s="200">
        <v>94.2</v>
      </c>
      <c r="S577" s="200">
        <v>88.35458978987937</v>
      </c>
      <c r="T577" s="200">
        <v>90</v>
      </c>
      <c r="U577" s="200">
        <v>89</v>
      </c>
      <c r="V577" s="202">
        <v>89.2</v>
      </c>
      <c r="W577" s="200">
        <v>90.5</v>
      </c>
      <c r="X577" s="200">
        <v>83.73</v>
      </c>
      <c r="Y577" s="200">
        <v>89.55</v>
      </c>
      <c r="Z577" s="200">
        <v>87.943272799999988</v>
      </c>
      <c r="AA577" s="200">
        <v>88.5</v>
      </c>
      <c r="AB577" s="200">
        <v>99.18</v>
      </c>
      <c r="AC577" s="200">
        <v>86</v>
      </c>
      <c r="AD577" s="196"/>
      <c r="AE577" s="197"/>
      <c r="AF577" s="197"/>
      <c r="AG577" s="197"/>
      <c r="AH577" s="197"/>
      <c r="AI577" s="197"/>
      <c r="AJ577" s="197"/>
      <c r="AK577" s="197"/>
      <c r="AL577" s="197"/>
      <c r="AM577" s="197"/>
      <c r="AN577" s="197"/>
      <c r="AO577" s="197"/>
      <c r="AP577" s="197"/>
      <c r="AQ577" s="197"/>
      <c r="AR577" s="197"/>
      <c r="AS577" s="197"/>
      <c r="AT577" s="197"/>
      <c r="AU577" s="197"/>
      <c r="AV577" s="197"/>
      <c r="AW577" s="197"/>
      <c r="AX577" s="197"/>
      <c r="AY577" s="197"/>
      <c r="AZ577" s="197"/>
      <c r="BA577" s="197"/>
      <c r="BB577" s="197"/>
      <c r="BC577" s="197"/>
      <c r="BD577" s="197"/>
      <c r="BE577" s="197"/>
      <c r="BF577" s="197"/>
      <c r="BG577" s="197"/>
      <c r="BH577" s="197"/>
      <c r="BI577" s="197"/>
      <c r="BJ577" s="197"/>
      <c r="BK577" s="197"/>
      <c r="BL577" s="197"/>
      <c r="BM577" s="198">
        <v>89.937240717503229</v>
      </c>
    </row>
    <row r="578" spans="1:65">
      <c r="A578" s="29"/>
      <c r="B578" s="19">
        <v>1</v>
      </c>
      <c r="C578" s="9">
        <v>5</v>
      </c>
      <c r="D578" s="200">
        <v>94.6</v>
      </c>
      <c r="E578" s="200">
        <v>78.5</v>
      </c>
      <c r="F578" s="200">
        <v>91.51</v>
      </c>
      <c r="G578" s="200">
        <v>93.21</v>
      </c>
      <c r="H578" s="200">
        <v>95.2</v>
      </c>
      <c r="I578" s="200">
        <v>90.1</v>
      </c>
      <c r="J578" s="200">
        <v>82.7</v>
      </c>
      <c r="K578" s="200">
        <v>93.7</v>
      </c>
      <c r="L578" s="200">
        <v>89.43</v>
      </c>
      <c r="M578" s="200">
        <v>86.494917897283884</v>
      </c>
      <c r="N578" s="200">
        <v>94.3</v>
      </c>
      <c r="O578" s="200">
        <v>91.49</v>
      </c>
      <c r="P578" s="200">
        <v>96.77</v>
      </c>
      <c r="Q578" s="200">
        <v>90.7</v>
      </c>
      <c r="R578" s="200">
        <v>97.6</v>
      </c>
      <c r="S578" s="200">
        <v>88.926491197308081</v>
      </c>
      <c r="T578" s="200">
        <v>88</v>
      </c>
      <c r="U578" s="200">
        <v>88.4</v>
      </c>
      <c r="V578" s="200">
        <v>85</v>
      </c>
      <c r="W578" s="200">
        <v>91.1</v>
      </c>
      <c r="X578" s="200">
        <v>87.12</v>
      </c>
      <c r="Y578" s="200">
        <v>87.94</v>
      </c>
      <c r="Z578" s="200">
        <v>88.040550500000009</v>
      </c>
      <c r="AA578" s="200">
        <v>89.2</v>
      </c>
      <c r="AB578" s="200">
        <v>100.91</v>
      </c>
      <c r="AC578" s="200">
        <v>83</v>
      </c>
      <c r="AD578" s="196"/>
      <c r="AE578" s="197"/>
      <c r="AF578" s="197"/>
      <c r="AG578" s="197"/>
      <c r="AH578" s="197"/>
      <c r="AI578" s="197"/>
      <c r="AJ578" s="197"/>
      <c r="AK578" s="197"/>
      <c r="AL578" s="197"/>
      <c r="AM578" s="197"/>
      <c r="AN578" s="197"/>
      <c r="AO578" s="197"/>
      <c r="AP578" s="197"/>
      <c r="AQ578" s="197"/>
      <c r="AR578" s="197"/>
      <c r="AS578" s="197"/>
      <c r="AT578" s="197"/>
      <c r="AU578" s="197"/>
      <c r="AV578" s="197"/>
      <c r="AW578" s="197"/>
      <c r="AX578" s="197"/>
      <c r="AY578" s="197"/>
      <c r="AZ578" s="197"/>
      <c r="BA578" s="197"/>
      <c r="BB578" s="197"/>
      <c r="BC578" s="197"/>
      <c r="BD578" s="197"/>
      <c r="BE578" s="197"/>
      <c r="BF578" s="197"/>
      <c r="BG578" s="197"/>
      <c r="BH578" s="197"/>
      <c r="BI578" s="197"/>
      <c r="BJ578" s="197"/>
      <c r="BK578" s="197"/>
      <c r="BL578" s="197"/>
      <c r="BM578" s="198">
        <v>97</v>
      </c>
    </row>
    <row r="579" spans="1:65">
      <c r="A579" s="29"/>
      <c r="B579" s="19">
        <v>1</v>
      </c>
      <c r="C579" s="9">
        <v>6</v>
      </c>
      <c r="D579" s="200">
        <v>94.2</v>
      </c>
      <c r="E579" s="200">
        <v>82.6</v>
      </c>
      <c r="F579" s="200">
        <v>89.14</v>
      </c>
      <c r="G579" s="200">
        <v>95.45</v>
      </c>
      <c r="H579" s="202">
        <v>82.6</v>
      </c>
      <c r="I579" s="200">
        <v>89.5</v>
      </c>
      <c r="J579" s="202">
        <v>89.9</v>
      </c>
      <c r="K579" s="200">
        <v>94</v>
      </c>
      <c r="L579" s="200">
        <v>89.57</v>
      </c>
      <c r="M579" s="200">
        <v>85.626492312149054</v>
      </c>
      <c r="N579" s="200">
        <v>88.6</v>
      </c>
      <c r="O579" s="200">
        <v>90.15</v>
      </c>
      <c r="P579" s="200">
        <v>97.55</v>
      </c>
      <c r="Q579" s="200">
        <v>89.8</v>
      </c>
      <c r="R579" s="200">
        <v>98.8</v>
      </c>
      <c r="S579" s="200">
        <v>87.767054774810333</v>
      </c>
      <c r="T579" s="200">
        <v>86</v>
      </c>
      <c r="U579" s="200">
        <v>88.9</v>
      </c>
      <c r="V579" s="200">
        <v>86.3</v>
      </c>
      <c r="W579" s="200">
        <v>89.7</v>
      </c>
      <c r="X579" s="200">
        <v>80.41</v>
      </c>
      <c r="Y579" s="200">
        <v>87.44</v>
      </c>
      <c r="Z579" s="200">
        <v>88.244142599999989</v>
      </c>
      <c r="AA579" s="200">
        <v>87.9</v>
      </c>
      <c r="AB579" s="200">
        <v>99.71</v>
      </c>
      <c r="AC579" s="200">
        <v>84</v>
      </c>
      <c r="AD579" s="196"/>
      <c r="AE579" s="197"/>
      <c r="AF579" s="197"/>
      <c r="AG579" s="197"/>
      <c r="AH579" s="197"/>
      <c r="AI579" s="197"/>
      <c r="AJ579" s="197"/>
      <c r="AK579" s="197"/>
      <c r="AL579" s="197"/>
      <c r="AM579" s="197"/>
      <c r="AN579" s="197"/>
      <c r="AO579" s="197"/>
      <c r="AP579" s="197"/>
      <c r="AQ579" s="197"/>
      <c r="AR579" s="197"/>
      <c r="AS579" s="197"/>
      <c r="AT579" s="197"/>
      <c r="AU579" s="197"/>
      <c r="AV579" s="197"/>
      <c r="AW579" s="197"/>
      <c r="AX579" s="197"/>
      <c r="AY579" s="197"/>
      <c r="AZ579" s="197"/>
      <c r="BA579" s="197"/>
      <c r="BB579" s="197"/>
      <c r="BC579" s="197"/>
      <c r="BD579" s="197"/>
      <c r="BE579" s="197"/>
      <c r="BF579" s="197"/>
      <c r="BG579" s="197"/>
      <c r="BH579" s="197"/>
      <c r="BI579" s="197"/>
      <c r="BJ579" s="197"/>
      <c r="BK579" s="197"/>
      <c r="BL579" s="197"/>
      <c r="BM579" s="203"/>
    </row>
    <row r="580" spans="1:65">
      <c r="A580" s="29"/>
      <c r="B580" s="20" t="s">
        <v>263</v>
      </c>
      <c r="C580" s="12"/>
      <c r="D580" s="204">
        <v>94.566666666666677</v>
      </c>
      <c r="E580" s="204">
        <v>82.683333333333337</v>
      </c>
      <c r="F580" s="204">
        <v>90.125</v>
      </c>
      <c r="G580" s="204">
        <v>95.148333333333326</v>
      </c>
      <c r="H580" s="204">
        <v>92.7</v>
      </c>
      <c r="I580" s="204">
        <v>90.683333333333337</v>
      </c>
      <c r="J580" s="204">
        <v>84.2</v>
      </c>
      <c r="K580" s="204">
        <v>92.833333333333329</v>
      </c>
      <c r="L580" s="204">
        <v>89.431666666666658</v>
      </c>
      <c r="M580" s="204">
        <v>86.845499181147659</v>
      </c>
      <c r="N580" s="204">
        <v>92.45</v>
      </c>
      <c r="O580" s="204">
        <v>90.644999999999996</v>
      </c>
      <c r="P580" s="204">
        <v>96.078333333333319</v>
      </c>
      <c r="Q580" s="204">
        <v>90.45</v>
      </c>
      <c r="R580" s="204">
        <v>94.933333333333323</v>
      </c>
      <c r="S580" s="204">
        <v>86.322908114533718</v>
      </c>
      <c r="T580" s="204">
        <v>89.166666666666671</v>
      </c>
      <c r="U580" s="204">
        <v>88.649999999999991</v>
      </c>
      <c r="V580" s="204">
        <v>85.833333333333329</v>
      </c>
      <c r="W580" s="204">
        <v>89.166666666666671</v>
      </c>
      <c r="X580" s="204">
        <v>87.178333333333342</v>
      </c>
      <c r="Y580" s="204">
        <v>88.245000000000005</v>
      </c>
      <c r="Z580" s="204">
        <v>87.892737683333337</v>
      </c>
      <c r="AA580" s="204">
        <v>88.8</v>
      </c>
      <c r="AB580" s="204">
        <v>99.83</v>
      </c>
      <c r="AC580" s="204">
        <v>84.833333333333329</v>
      </c>
      <c r="AD580" s="196"/>
      <c r="AE580" s="197"/>
      <c r="AF580" s="197"/>
      <c r="AG580" s="197"/>
      <c r="AH580" s="197"/>
      <c r="AI580" s="197"/>
      <c r="AJ580" s="197"/>
      <c r="AK580" s="197"/>
      <c r="AL580" s="197"/>
      <c r="AM580" s="197"/>
      <c r="AN580" s="197"/>
      <c r="AO580" s="197"/>
      <c r="AP580" s="197"/>
      <c r="AQ580" s="197"/>
      <c r="AR580" s="197"/>
      <c r="AS580" s="197"/>
      <c r="AT580" s="197"/>
      <c r="AU580" s="197"/>
      <c r="AV580" s="197"/>
      <c r="AW580" s="197"/>
      <c r="AX580" s="197"/>
      <c r="AY580" s="197"/>
      <c r="AZ580" s="197"/>
      <c r="BA580" s="197"/>
      <c r="BB580" s="197"/>
      <c r="BC580" s="197"/>
      <c r="BD580" s="197"/>
      <c r="BE580" s="197"/>
      <c r="BF580" s="197"/>
      <c r="BG580" s="197"/>
      <c r="BH580" s="197"/>
      <c r="BI580" s="197"/>
      <c r="BJ580" s="197"/>
      <c r="BK580" s="197"/>
      <c r="BL580" s="197"/>
      <c r="BM580" s="203"/>
    </row>
    <row r="581" spans="1:65">
      <c r="A581" s="29"/>
      <c r="B581" s="3" t="s">
        <v>264</v>
      </c>
      <c r="C581" s="28"/>
      <c r="D581" s="200">
        <v>94.6</v>
      </c>
      <c r="E581" s="200">
        <v>82.449999999999989</v>
      </c>
      <c r="F581" s="200">
        <v>90.534999999999997</v>
      </c>
      <c r="G581" s="200">
        <v>95.265000000000001</v>
      </c>
      <c r="H581" s="200">
        <v>94.9</v>
      </c>
      <c r="I581" s="200">
        <v>89.8</v>
      </c>
      <c r="J581" s="200">
        <v>83.15</v>
      </c>
      <c r="K581" s="200">
        <v>92.5</v>
      </c>
      <c r="L581" s="200">
        <v>89.5</v>
      </c>
      <c r="M581" s="200">
        <v>86.424522870222518</v>
      </c>
      <c r="N581" s="200">
        <v>92.300000000000011</v>
      </c>
      <c r="O581" s="200">
        <v>90.449999999999989</v>
      </c>
      <c r="P581" s="200">
        <v>96.424999999999997</v>
      </c>
      <c r="Q581" s="200">
        <v>90.6</v>
      </c>
      <c r="R581" s="200">
        <v>94.2</v>
      </c>
      <c r="S581" s="200">
        <v>86.132855572328154</v>
      </c>
      <c r="T581" s="200">
        <v>89</v>
      </c>
      <c r="U581" s="200">
        <v>88.65</v>
      </c>
      <c r="V581" s="200">
        <v>85.2</v>
      </c>
      <c r="W581" s="200">
        <v>89.45</v>
      </c>
      <c r="X581" s="200">
        <v>87.990000000000009</v>
      </c>
      <c r="Y581" s="200">
        <v>88.015000000000001</v>
      </c>
      <c r="Z581" s="200">
        <v>87.991911649999992</v>
      </c>
      <c r="AA581" s="200">
        <v>88.85</v>
      </c>
      <c r="AB581" s="200">
        <v>99.669999999999987</v>
      </c>
      <c r="AC581" s="200">
        <v>85</v>
      </c>
      <c r="AD581" s="196"/>
      <c r="AE581" s="197"/>
      <c r="AF581" s="197"/>
      <c r="AG581" s="197"/>
      <c r="AH581" s="197"/>
      <c r="AI581" s="197"/>
      <c r="AJ581" s="197"/>
      <c r="AK581" s="197"/>
      <c r="AL581" s="197"/>
      <c r="AM581" s="197"/>
      <c r="AN581" s="197"/>
      <c r="AO581" s="197"/>
      <c r="AP581" s="197"/>
      <c r="AQ581" s="197"/>
      <c r="AR581" s="197"/>
      <c r="AS581" s="197"/>
      <c r="AT581" s="197"/>
      <c r="AU581" s="197"/>
      <c r="AV581" s="197"/>
      <c r="AW581" s="197"/>
      <c r="AX581" s="197"/>
      <c r="AY581" s="197"/>
      <c r="AZ581" s="197"/>
      <c r="BA581" s="197"/>
      <c r="BB581" s="197"/>
      <c r="BC581" s="197"/>
      <c r="BD581" s="197"/>
      <c r="BE581" s="197"/>
      <c r="BF581" s="197"/>
      <c r="BG581" s="197"/>
      <c r="BH581" s="197"/>
      <c r="BI581" s="197"/>
      <c r="BJ581" s="197"/>
      <c r="BK581" s="197"/>
      <c r="BL581" s="197"/>
      <c r="BM581" s="203"/>
    </row>
    <row r="582" spans="1:65">
      <c r="A582" s="29"/>
      <c r="B582" s="3" t="s">
        <v>265</v>
      </c>
      <c r="C582" s="28"/>
      <c r="D582" s="205">
        <v>0.22509257354845535</v>
      </c>
      <c r="E582" s="205">
        <v>3.2664455707491369</v>
      </c>
      <c r="F582" s="205">
        <v>1.5565699470309693</v>
      </c>
      <c r="G582" s="205">
        <v>1.6822534489982996</v>
      </c>
      <c r="H582" s="205">
        <v>5.0667543852055861</v>
      </c>
      <c r="I582" s="205">
        <v>2.8400117370649465</v>
      </c>
      <c r="J582" s="205">
        <v>2.8340783334269388</v>
      </c>
      <c r="K582" s="205">
        <v>0.81894240741743807</v>
      </c>
      <c r="L582" s="205">
        <v>0.58307518097297373</v>
      </c>
      <c r="M582" s="205">
        <v>1.3656574507183994</v>
      </c>
      <c r="N582" s="205">
        <v>2.342434630891546</v>
      </c>
      <c r="O582" s="205">
        <v>0.51925908754686112</v>
      </c>
      <c r="P582" s="205">
        <v>2.1546917799691609</v>
      </c>
      <c r="Q582" s="205">
        <v>0.71763500472036479</v>
      </c>
      <c r="R582" s="205">
        <v>2.8668217012340791</v>
      </c>
      <c r="S582" s="205">
        <v>2.2547070436193435</v>
      </c>
      <c r="T582" s="205">
        <v>2.4013884872437168</v>
      </c>
      <c r="U582" s="205">
        <v>1.2012493496356211</v>
      </c>
      <c r="V582" s="205">
        <v>1.7806365902863706</v>
      </c>
      <c r="W582" s="205">
        <v>1.7523317798483997</v>
      </c>
      <c r="X582" s="205">
        <v>4.5507248506877094</v>
      </c>
      <c r="Y582" s="205">
        <v>0.90630568794419486</v>
      </c>
      <c r="Z582" s="205">
        <v>0.32639710927518434</v>
      </c>
      <c r="AA582" s="205">
        <v>0.56568542494923657</v>
      </c>
      <c r="AB582" s="205">
        <v>2.106817505148467</v>
      </c>
      <c r="AC582" s="205">
        <v>1.1690451944500122</v>
      </c>
      <c r="AD582" s="206"/>
      <c r="AE582" s="207"/>
      <c r="AF582" s="207"/>
      <c r="AG582" s="207"/>
      <c r="AH582" s="207"/>
      <c r="AI582" s="207"/>
      <c r="AJ582" s="207"/>
      <c r="AK582" s="207"/>
      <c r="AL582" s="207"/>
      <c r="AM582" s="207"/>
      <c r="AN582" s="207"/>
      <c r="AO582" s="207"/>
      <c r="AP582" s="207"/>
      <c r="AQ582" s="207"/>
      <c r="AR582" s="207"/>
      <c r="AS582" s="207"/>
      <c r="AT582" s="207"/>
      <c r="AU582" s="207"/>
      <c r="AV582" s="207"/>
      <c r="AW582" s="207"/>
      <c r="AX582" s="207"/>
      <c r="AY582" s="207"/>
      <c r="AZ582" s="207"/>
      <c r="BA582" s="207"/>
      <c r="BB582" s="207"/>
      <c r="BC582" s="207"/>
      <c r="BD582" s="207"/>
      <c r="BE582" s="207"/>
      <c r="BF582" s="207"/>
      <c r="BG582" s="207"/>
      <c r="BH582" s="207"/>
      <c r="BI582" s="207"/>
      <c r="BJ582" s="207"/>
      <c r="BK582" s="207"/>
      <c r="BL582" s="207"/>
      <c r="BM582" s="208"/>
    </row>
    <row r="583" spans="1:65">
      <c r="A583" s="29"/>
      <c r="B583" s="3" t="s">
        <v>87</v>
      </c>
      <c r="C583" s="28"/>
      <c r="D583" s="13">
        <v>2.3802528045307227E-3</v>
      </c>
      <c r="E583" s="13">
        <v>3.9505489668403185E-2</v>
      </c>
      <c r="F583" s="13">
        <v>1.7271233808942795E-2</v>
      </c>
      <c r="G583" s="13">
        <v>1.7680324920719925E-2</v>
      </c>
      <c r="H583" s="13">
        <v>5.4657544608474495E-2</v>
      </c>
      <c r="I583" s="13">
        <v>3.1317901897426351E-2</v>
      </c>
      <c r="J583" s="13">
        <v>3.3658887570391198E-2</v>
      </c>
      <c r="K583" s="13">
        <v>8.8216417316061557E-3</v>
      </c>
      <c r="L583" s="13">
        <v>6.5197843527420238E-3</v>
      </c>
      <c r="M583" s="13">
        <v>1.5725137901157406E-2</v>
      </c>
      <c r="N583" s="13">
        <v>2.5337313476382326E-2</v>
      </c>
      <c r="O583" s="13">
        <v>5.7284912300387351E-3</v>
      </c>
      <c r="P583" s="13">
        <v>2.2426406716420572E-2</v>
      </c>
      <c r="Q583" s="13">
        <v>7.9340520145977315E-3</v>
      </c>
      <c r="R583" s="13">
        <v>3.0198262302325276E-2</v>
      </c>
      <c r="S583" s="13">
        <v>2.6119451868185276E-2</v>
      </c>
      <c r="T583" s="13">
        <v>2.693145967002299E-2</v>
      </c>
      <c r="U583" s="13">
        <v>1.3550472077107967E-2</v>
      </c>
      <c r="V583" s="13">
        <v>2.074528066353053E-2</v>
      </c>
      <c r="W583" s="13">
        <v>1.9652319026337191E-2</v>
      </c>
      <c r="X583" s="13">
        <v>5.2200181819118383E-2</v>
      </c>
      <c r="Y583" s="13">
        <v>1.0270334726547621E-2</v>
      </c>
      <c r="Z583" s="13">
        <v>3.7135845108290147E-3</v>
      </c>
      <c r="AA583" s="13">
        <v>6.3703313620409527E-3</v>
      </c>
      <c r="AB583" s="13">
        <v>2.1104051939782299E-2</v>
      </c>
      <c r="AC583" s="13">
        <v>1.3780493451277158E-2</v>
      </c>
      <c r="AD583" s="14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53"/>
    </row>
    <row r="584" spans="1:65">
      <c r="A584" s="29"/>
      <c r="B584" s="3" t="s">
        <v>266</v>
      </c>
      <c r="C584" s="28"/>
      <c r="D584" s="13">
        <v>5.1473960199698299E-2</v>
      </c>
      <c r="E584" s="13">
        <v>-8.065521386134944E-2</v>
      </c>
      <c r="F584" s="13">
        <v>2.0876700352252531E-3</v>
      </c>
      <c r="G584" s="13">
        <v>5.7941433095533457E-2</v>
      </c>
      <c r="H584" s="13">
        <v>3.0718746321946044E-2</v>
      </c>
      <c r="I584" s="13">
        <v>8.2957027575887299E-3</v>
      </c>
      <c r="J584" s="13">
        <v>-6.3791602585675844E-2</v>
      </c>
      <c r="K584" s="13">
        <v>3.2201261598928221E-2</v>
      </c>
      <c r="L584" s="13">
        <v>-5.6214094050828223E-3</v>
      </c>
      <c r="M584" s="13">
        <v>-3.4376655450959026E-2</v>
      </c>
      <c r="N584" s="13">
        <v>2.7939030177604129E-2</v>
      </c>
      <c r="O584" s="13">
        <v>7.8694796154561431E-3</v>
      </c>
      <c r="P584" s="13">
        <v>6.8281977152484963E-2</v>
      </c>
      <c r="Q584" s="13">
        <v>5.7013010228696981E-3</v>
      </c>
      <c r="R584" s="13">
        <v>5.5550877211399508E-2</v>
      </c>
      <c r="S584" s="13">
        <v>-4.0187274749981294E-2</v>
      </c>
      <c r="T584" s="13">
        <v>-8.5679085180849768E-3</v>
      </c>
      <c r="U584" s="13">
        <v>-1.4312655216391579E-2</v>
      </c>
      <c r="V584" s="13">
        <v>-4.5630790442642732E-2</v>
      </c>
      <c r="W584" s="13">
        <v>-8.5679085180849768E-3</v>
      </c>
      <c r="X584" s="13">
        <v>-3.0675917586083568E-2</v>
      </c>
      <c r="Y584" s="13">
        <v>-1.8815795370225152E-2</v>
      </c>
      <c r="Z584" s="13">
        <v>-2.273255236495153E-2</v>
      </c>
      <c r="AA584" s="13">
        <v>-1.2644825529786408E-2</v>
      </c>
      <c r="AB584" s="13">
        <v>0.10999625075857455</v>
      </c>
      <c r="AC584" s="13">
        <v>-5.6749655020009948E-2</v>
      </c>
      <c r="AD584" s="14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53"/>
    </row>
    <row r="585" spans="1:65">
      <c r="A585" s="29"/>
      <c r="B585" s="45" t="s">
        <v>267</v>
      </c>
      <c r="C585" s="46"/>
      <c r="D585" s="44">
        <v>1.31</v>
      </c>
      <c r="E585" s="44">
        <v>1.64</v>
      </c>
      <c r="F585" s="44">
        <v>0.21</v>
      </c>
      <c r="G585" s="44">
        <v>1.45</v>
      </c>
      <c r="H585" s="44">
        <v>0.84</v>
      </c>
      <c r="I585" s="44">
        <v>0.34</v>
      </c>
      <c r="J585" s="44">
        <v>1.27</v>
      </c>
      <c r="K585" s="44">
        <v>0.88</v>
      </c>
      <c r="L585" s="44">
        <v>0.03</v>
      </c>
      <c r="M585" s="44">
        <v>0.61</v>
      </c>
      <c r="N585" s="44">
        <v>0.78</v>
      </c>
      <c r="O585" s="44">
        <v>0.33</v>
      </c>
      <c r="P585" s="44">
        <v>1.68</v>
      </c>
      <c r="Q585" s="44">
        <v>0.28999999999999998</v>
      </c>
      <c r="R585" s="44">
        <v>1.4</v>
      </c>
      <c r="S585" s="44">
        <v>0.74</v>
      </c>
      <c r="T585" s="44">
        <v>0.03</v>
      </c>
      <c r="U585" s="44">
        <v>0.16</v>
      </c>
      <c r="V585" s="44">
        <v>0.86</v>
      </c>
      <c r="W585" s="44">
        <v>0.03</v>
      </c>
      <c r="X585" s="44">
        <v>0.53</v>
      </c>
      <c r="Y585" s="44">
        <v>0.26</v>
      </c>
      <c r="Z585" s="44">
        <v>0.35</v>
      </c>
      <c r="AA585" s="44">
        <v>0.12</v>
      </c>
      <c r="AB585" s="44">
        <v>2.62</v>
      </c>
      <c r="AC585" s="44">
        <v>1.1100000000000001</v>
      </c>
      <c r="AD585" s="14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3"/>
    </row>
    <row r="586" spans="1:65">
      <c r="B586" s="3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BM586" s="53"/>
    </row>
    <row r="587" spans="1:65" ht="15">
      <c r="B587" s="8" t="s">
        <v>524</v>
      </c>
      <c r="BM587" s="27" t="s">
        <v>67</v>
      </c>
    </row>
    <row r="588" spans="1:65" ht="15">
      <c r="A588" s="24" t="s">
        <v>57</v>
      </c>
      <c r="B588" s="18" t="s">
        <v>110</v>
      </c>
      <c r="C588" s="15" t="s">
        <v>111</v>
      </c>
      <c r="D588" s="16" t="s">
        <v>226</v>
      </c>
      <c r="E588" s="17" t="s">
        <v>226</v>
      </c>
      <c r="F588" s="17" t="s">
        <v>226</v>
      </c>
      <c r="G588" s="17" t="s">
        <v>226</v>
      </c>
      <c r="H588" s="17" t="s">
        <v>226</v>
      </c>
      <c r="I588" s="17" t="s">
        <v>226</v>
      </c>
      <c r="J588" s="17" t="s">
        <v>226</v>
      </c>
      <c r="K588" s="17" t="s">
        <v>226</v>
      </c>
      <c r="L588" s="17" t="s">
        <v>226</v>
      </c>
      <c r="M588" s="17" t="s">
        <v>226</v>
      </c>
      <c r="N588" s="17" t="s">
        <v>226</v>
      </c>
      <c r="O588" s="17" t="s">
        <v>226</v>
      </c>
      <c r="P588" s="17" t="s">
        <v>226</v>
      </c>
      <c r="Q588" s="17" t="s">
        <v>226</v>
      </c>
      <c r="R588" s="17" t="s">
        <v>226</v>
      </c>
      <c r="S588" s="17" t="s">
        <v>226</v>
      </c>
      <c r="T588" s="17" t="s">
        <v>226</v>
      </c>
      <c r="U588" s="17" t="s">
        <v>226</v>
      </c>
      <c r="V588" s="17" t="s">
        <v>226</v>
      </c>
      <c r="W588" s="17" t="s">
        <v>226</v>
      </c>
      <c r="X588" s="17" t="s">
        <v>226</v>
      </c>
      <c r="Y588" s="17" t="s">
        <v>226</v>
      </c>
      <c r="Z588" s="17" t="s">
        <v>226</v>
      </c>
      <c r="AA588" s="17" t="s">
        <v>226</v>
      </c>
      <c r="AB588" s="17" t="s">
        <v>226</v>
      </c>
      <c r="AC588" s="14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7">
        <v>1</v>
      </c>
    </row>
    <row r="589" spans="1:65">
      <c r="A589" s="29"/>
      <c r="B589" s="19" t="s">
        <v>227</v>
      </c>
      <c r="C589" s="9" t="s">
        <v>227</v>
      </c>
      <c r="D589" s="141" t="s">
        <v>229</v>
      </c>
      <c r="E589" s="142" t="s">
        <v>230</v>
      </c>
      <c r="F589" s="142" t="s">
        <v>231</v>
      </c>
      <c r="G589" s="142" t="s">
        <v>232</v>
      </c>
      <c r="H589" s="142" t="s">
        <v>233</v>
      </c>
      <c r="I589" s="142" t="s">
        <v>234</v>
      </c>
      <c r="J589" s="142" t="s">
        <v>235</v>
      </c>
      <c r="K589" s="142" t="s">
        <v>236</v>
      </c>
      <c r="L589" s="142" t="s">
        <v>237</v>
      </c>
      <c r="M589" s="142" t="s">
        <v>238</v>
      </c>
      <c r="N589" s="142" t="s">
        <v>239</v>
      </c>
      <c r="O589" s="142" t="s">
        <v>240</v>
      </c>
      <c r="P589" s="142" t="s">
        <v>241</v>
      </c>
      <c r="Q589" s="142" t="s">
        <v>244</v>
      </c>
      <c r="R589" s="142" t="s">
        <v>245</v>
      </c>
      <c r="S589" s="142" t="s">
        <v>246</v>
      </c>
      <c r="T589" s="142" t="s">
        <v>247</v>
      </c>
      <c r="U589" s="142" t="s">
        <v>271</v>
      </c>
      <c r="V589" s="142" t="s">
        <v>248</v>
      </c>
      <c r="W589" s="142" t="s">
        <v>249</v>
      </c>
      <c r="X589" s="142" t="s">
        <v>250</v>
      </c>
      <c r="Y589" s="142" t="s">
        <v>251</v>
      </c>
      <c r="Z589" s="142" t="s">
        <v>254</v>
      </c>
      <c r="AA589" s="142" t="s">
        <v>255</v>
      </c>
      <c r="AB589" s="142" t="s">
        <v>256</v>
      </c>
      <c r="AC589" s="14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7" t="s">
        <v>1</v>
      </c>
    </row>
    <row r="590" spans="1:65">
      <c r="A590" s="29"/>
      <c r="B590" s="19"/>
      <c r="C590" s="9"/>
      <c r="D590" s="10" t="s">
        <v>274</v>
      </c>
      <c r="E590" s="11" t="s">
        <v>273</v>
      </c>
      <c r="F590" s="11" t="s">
        <v>273</v>
      </c>
      <c r="G590" s="11" t="s">
        <v>294</v>
      </c>
      <c r="H590" s="11" t="s">
        <v>273</v>
      </c>
      <c r="I590" s="11" t="s">
        <v>273</v>
      </c>
      <c r="J590" s="11" t="s">
        <v>273</v>
      </c>
      <c r="K590" s="11" t="s">
        <v>273</v>
      </c>
      <c r="L590" s="11" t="s">
        <v>273</v>
      </c>
      <c r="M590" s="11" t="s">
        <v>294</v>
      </c>
      <c r="N590" s="11" t="s">
        <v>273</v>
      </c>
      <c r="O590" s="11" t="s">
        <v>274</v>
      </c>
      <c r="P590" s="11" t="s">
        <v>274</v>
      </c>
      <c r="Q590" s="11" t="s">
        <v>294</v>
      </c>
      <c r="R590" s="11" t="s">
        <v>274</v>
      </c>
      <c r="S590" s="11" t="s">
        <v>274</v>
      </c>
      <c r="T590" s="11" t="s">
        <v>274</v>
      </c>
      <c r="U590" s="11" t="s">
        <v>273</v>
      </c>
      <c r="V590" s="11" t="s">
        <v>273</v>
      </c>
      <c r="W590" s="11" t="s">
        <v>294</v>
      </c>
      <c r="X590" s="11" t="s">
        <v>274</v>
      </c>
      <c r="Y590" s="11" t="s">
        <v>294</v>
      </c>
      <c r="Z590" s="11" t="s">
        <v>274</v>
      </c>
      <c r="AA590" s="11" t="s">
        <v>274</v>
      </c>
      <c r="AB590" s="11" t="s">
        <v>294</v>
      </c>
      <c r="AC590" s="14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3</v>
      </c>
    </row>
    <row r="591" spans="1:65">
      <c r="A591" s="29"/>
      <c r="B591" s="19"/>
      <c r="C591" s="9"/>
      <c r="D591" s="25" t="s">
        <v>295</v>
      </c>
      <c r="E591" s="25" t="s">
        <v>296</v>
      </c>
      <c r="F591" s="25" t="s">
        <v>262</v>
      </c>
      <c r="G591" s="25" t="s">
        <v>297</v>
      </c>
      <c r="H591" s="25" t="s">
        <v>296</v>
      </c>
      <c r="I591" s="25" t="s">
        <v>296</v>
      </c>
      <c r="J591" s="25" t="s">
        <v>296</v>
      </c>
      <c r="K591" s="25" t="s">
        <v>296</v>
      </c>
      <c r="L591" s="25" t="s">
        <v>296</v>
      </c>
      <c r="M591" s="25" t="s">
        <v>296</v>
      </c>
      <c r="N591" s="25" t="s">
        <v>298</v>
      </c>
      <c r="O591" s="25" t="s">
        <v>296</v>
      </c>
      <c r="P591" s="25" t="s">
        <v>296</v>
      </c>
      <c r="Q591" s="25" t="s">
        <v>295</v>
      </c>
      <c r="R591" s="25" t="s">
        <v>297</v>
      </c>
      <c r="S591" s="25" t="s">
        <v>295</v>
      </c>
      <c r="T591" s="25" t="s">
        <v>298</v>
      </c>
      <c r="U591" s="25" t="s">
        <v>296</v>
      </c>
      <c r="V591" s="25" t="s">
        <v>296</v>
      </c>
      <c r="W591" s="25" t="s">
        <v>296</v>
      </c>
      <c r="X591" s="25" t="s">
        <v>296</v>
      </c>
      <c r="Y591" s="25" t="s">
        <v>297</v>
      </c>
      <c r="Z591" s="25" t="s">
        <v>297</v>
      </c>
      <c r="AA591" s="25" t="s">
        <v>297</v>
      </c>
      <c r="AB591" s="25" t="s">
        <v>297</v>
      </c>
      <c r="AC591" s="14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>
        <v>3</v>
      </c>
    </row>
    <row r="592" spans="1:65">
      <c r="A592" s="29"/>
      <c r="B592" s="18">
        <v>1</v>
      </c>
      <c r="C592" s="14">
        <v>1</v>
      </c>
      <c r="D592" s="210">
        <v>0.13999999999999999</v>
      </c>
      <c r="E592" s="210">
        <v>0.13500000000000001</v>
      </c>
      <c r="F592" s="210">
        <v>0.16600000000000001</v>
      </c>
      <c r="G592" s="210">
        <v>0.15</v>
      </c>
      <c r="H592" s="210">
        <v>0.15</v>
      </c>
      <c r="I592" s="210">
        <v>0.17</v>
      </c>
      <c r="J592" s="210">
        <v>0.2</v>
      </c>
      <c r="K592" s="210">
        <v>0.16</v>
      </c>
      <c r="L592" s="210">
        <v>0.16300000000000001</v>
      </c>
      <c r="M592" s="210">
        <v>0.17643792999999999</v>
      </c>
      <c r="N592" s="210">
        <v>0.16628678276282444</v>
      </c>
      <c r="O592" s="210">
        <v>0.13</v>
      </c>
      <c r="P592" s="210">
        <v>0.13497900000000002</v>
      </c>
      <c r="Q592" s="210">
        <v>0.14000000000000001</v>
      </c>
      <c r="R592" s="210">
        <v>0.12</v>
      </c>
      <c r="S592" s="210">
        <v>0.14910294178211769</v>
      </c>
      <c r="T592" s="210">
        <v>0.17</v>
      </c>
      <c r="U592" s="210">
        <v>0.17</v>
      </c>
      <c r="V592" s="210">
        <v>0.17</v>
      </c>
      <c r="W592" s="210">
        <v>0.18</v>
      </c>
      <c r="X592" s="210">
        <v>0.17299999999999999</v>
      </c>
      <c r="Y592" s="210">
        <v>0.15299779999999999</v>
      </c>
      <c r="Z592" s="210">
        <v>0.16</v>
      </c>
      <c r="AA592" s="210">
        <v>0.14000000000000001</v>
      </c>
      <c r="AB592" s="210">
        <v>0.14199999999999999</v>
      </c>
      <c r="AC592" s="212"/>
      <c r="AD592" s="213"/>
      <c r="AE592" s="213"/>
      <c r="AF592" s="213"/>
      <c r="AG592" s="213"/>
      <c r="AH592" s="213"/>
      <c r="AI592" s="213"/>
      <c r="AJ592" s="213"/>
      <c r="AK592" s="213"/>
      <c r="AL592" s="213"/>
      <c r="AM592" s="213"/>
      <c r="AN592" s="213"/>
      <c r="AO592" s="213"/>
      <c r="AP592" s="213"/>
      <c r="AQ592" s="213"/>
      <c r="AR592" s="213"/>
      <c r="AS592" s="213"/>
      <c r="AT592" s="213"/>
      <c r="AU592" s="213"/>
      <c r="AV592" s="213"/>
      <c r="AW592" s="213"/>
      <c r="AX592" s="213"/>
      <c r="AY592" s="213"/>
      <c r="AZ592" s="213"/>
      <c r="BA592" s="213"/>
      <c r="BB592" s="213"/>
      <c r="BC592" s="213"/>
      <c r="BD592" s="213"/>
      <c r="BE592" s="213"/>
      <c r="BF592" s="213"/>
      <c r="BG592" s="213"/>
      <c r="BH592" s="213"/>
      <c r="BI592" s="213"/>
      <c r="BJ592" s="213"/>
      <c r="BK592" s="213"/>
      <c r="BL592" s="213"/>
      <c r="BM592" s="214">
        <v>1</v>
      </c>
    </row>
    <row r="593" spans="1:65">
      <c r="A593" s="29"/>
      <c r="B593" s="19">
        <v>1</v>
      </c>
      <c r="C593" s="9">
        <v>2</v>
      </c>
      <c r="D593" s="23">
        <v>0.13999999999999999</v>
      </c>
      <c r="E593" s="23">
        <v>0.13900000000000001</v>
      </c>
      <c r="F593" s="23">
        <v>0.16400000000000001</v>
      </c>
      <c r="G593" s="23">
        <v>0.15</v>
      </c>
      <c r="H593" s="23">
        <v>0.16</v>
      </c>
      <c r="I593" s="23">
        <v>0.17</v>
      </c>
      <c r="J593" s="23">
        <v>0.2</v>
      </c>
      <c r="K593" s="23">
        <v>0.17</v>
      </c>
      <c r="L593" s="23">
        <v>0.16800000000000001</v>
      </c>
      <c r="M593" s="23">
        <v>0.15734716000000001</v>
      </c>
      <c r="N593" s="23">
        <v>0.16627615372264865</v>
      </c>
      <c r="O593" s="23">
        <v>0.13</v>
      </c>
      <c r="P593" s="23">
        <v>0.124001</v>
      </c>
      <c r="Q593" s="23">
        <v>0.13</v>
      </c>
      <c r="R593" s="23">
        <v>0.11</v>
      </c>
      <c r="S593" s="23">
        <v>0.1608968480182657</v>
      </c>
      <c r="T593" s="23">
        <v>0.17</v>
      </c>
      <c r="U593" s="23">
        <v>0.16</v>
      </c>
      <c r="V593" s="23">
        <v>0.17</v>
      </c>
      <c r="W593" s="23">
        <v>0.18</v>
      </c>
      <c r="X593" s="23">
        <v>0.17100000000000001</v>
      </c>
      <c r="Y593" s="23">
        <v>0.15709259999999997</v>
      </c>
      <c r="Z593" s="23">
        <v>0.16</v>
      </c>
      <c r="AA593" s="23">
        <v>0.14000000000000001</v>
      </c>
      <c r="AB593" s="23">
        <v>0.14499999999999999</v>
      </c>
      <c r="AC593" s="212"/>
      <c r="AD593" s="213"/>
      <c r="AE593" s="213"/>
      <c r="AF593" s="213"/>
      <c r="AG593" s="213"/>
      <c r="AH593" s="213"/>
      <c r="AI593" s="213"/>
      <c r="AJ593" s="213"/>
      <c r="AK593" s="213"/>
      <c r="AL593" s="213"/>
      <c r="AM593" s="213"/>
      <c r="AN593" s="213"/>
      <c r="AO593" s="213"/>
      <c r="AP593" s="213"/>
      <c r="AQ593" s="213"/>
      <c r="AR593" s="213"/>
      <c r="AS593" s="213"/>
      <c r="AT593" s="213"/>
      <c r="AU593" s="213"/>
      <c r="AV593" s="213"/>
      <c r="AW593" s="213"/>
      <c r="AX593" s="213"/>
      <c r="AY593" s="213"/>
      <c r="AZ593" s="213"/>
      <c r="BA593" s="213"/>
      <c r="BB593" s="213"/>
      <c r="BC593" s="213"/>
      <c r="BD593" s="213"/>
      <c r="BE593" s="213"/>
      <c r="BF593" s="213"/>
      <c r="BG593" s="213"/>
      <c r="BH593" s="213"/>
      <c r="BI593" s="213"/>
      <c r="BJ593" s="213"/>
      <c r="BK593" s="213"/>
      <c r="BL593" s="213"/>
      <c r="BM593" s="214" t="e">
        <v>#N/A</v>
      </c>
    </row>
    <row r="594" spans="1:65">
      <c r="A594" s="29"/>
      <c r="B594" s="19">
        <v>1</v>
      </c>
      <c r="C594" s="9">
        <v>3</v>
      </c>
      <c r="D594" s="23">
        <v>0.13999999999999999</v>
      </c>
      <c r="E594" s="23">
        <v>0.14199999999999999</v>
      </c>
      <c r="F594" s="23">
        <v>0.16500000000000001</v>
      </c>
      <c r="G594" s="23">
        <v>0.15</v>
      </c>
      <c r="H594" s="23">
        <v>0.16</v>
      </c>
      <c r="I594" s="23">
        <v>0.18</v>
      </c>
      <c r="J594" s="23">
        <v>0.2</v>
      </c>
      <c r="K594" s="23">
        <v>0.16</v>
      </c>
      <c r="L594" s="23">
        <v>0.16900000000000001</v>
      </c>
      <c r="M594" s="23">
        <v>0.16223864000000002</v>
      </c>
      <c r="N594" s="23">
        <v>0.16954410502813208</v>
      </c>
      <c r="O594" s="23">
        <v>0.13</v>
      </c>
      <c r="P594" s="23">
        <v>0.12968199999999999</v>
      </c>
      <c r="Q594" s="23">
        <v>0.14000000000000001</v>
      </c>
      <c r="R594" s="23">
        <v>0.12</v>
      </c>
      <c r="S594" s="23">
        <v>0.15530725013531271</v>
      </c>
      <c r="T594" s="23">
        <v>0.16</v>
      </c>
      <c r="U594" s="23">
        <v>0.16</v>
      </c>
      <c r="V594" s="23">
        <v>0.17</v>
      </c>
      <c r="W594" s="23">
        <v>0.18</v>
      </c>
      <c r="X594" s="23">
        <v>0.161</v>
      </c>
      <c r="Y594" s="23">
        <v>0.15656489999999998</v>
      </c>
      <c r="Z594" s="23">
        <v>0.16</v>
      </c>
      <c r="AA594" s="23">
        <v>0.14000000000000001</v>
      </c>
      <c r="AB594" s="23">
        <v>0.14099999999999999</v>
      </c>
      <c r="AC594" s="212"/>
      <c r="AD594" s="213"/>
      <c r="AE594" s="213"/>
      <c r="AF594" s="213"/>
      <c r="AG594" s="213"/>
      <c r="AH594" s="213"/>
      <c r="AI594" s="213"/>
      <c r="AJ594" s="213"/>
      <c r="AK594" s="213"/>
      <c r="AL594" s="213"/>
      <c r="AM594" s="213"/>
      <c r="AN594" s="213"/>
      <c r="AO594" s="213"/>
      <c r="AP594" s="213"/>
      <c r="AQ594" s="213"/>
      <c r="AR594" s="213"/>
      <c r="AS594" s="213"/>
      <c r="AT594" s="213"/>
      <c r="AU594" s="213"/>
      <c r="AV594" s="213"/>
      <c r="AW594" s="213"/>
      <c r="AX594" s="213"/>
      <c r="AY594" s="213"/>
      <c r="AZ594" s="213"/>
      <c r="BA594" s="213"/>
      <c r="BB594" s="213"/>
      <c r="BC594" s="213"/>
      <c r="BD594" s="213"/>
      <c r="BE594" s="213"/>
      <c r="BF594" s="213"/>
      <c r="BG594" s="213"/>
      <c r="BH594" s="213"/>
      <c r="BI594" s="213"/>
      <c r="BJ594" s="213"/>
      <c r="BK594" s="213"/>
      <c r="BL594" s="213"/>
      <c r="BM594" s="214">
        <v>16</v>
      </c>
    </row>
    <row r="595" spans="1:65">
      <c r="A595" s="29"/>
      <c r="B595" s="19">
        <v>1</v>
      </c>
      <c r="C595" s="9">
        <v>4</v>
      </c>
      <c r="D595" s="23">
        <v>0.13999999999999999</v>
      </c>
      <c r="E595" s="23">
        <v>0.14899999999999999</v>
      </c>
      <c r="F595" s="23">
        <v>0.16600000000000001</v>
      </c>
      <c r="G595" s="23">
        <v>0.15</v>
      </c>
      <c r="H595" s="23">
        <v>0.16</v>
      </c>
      <c r="I595" s="23">
        <v>0.19</v>
      </c>
      <c r="J595" s="23">
        <v>0.2</v>
      </c>
      <c r="K595" s="23">
        <v>0.16</v>
      </c>
      <c r="L595" s="23">
        <v>0.16700000000000001</v>
      </c>
      <c r="M595" s="23">
        <v>0.16065408</v>
      </c>
      <c r="N595" s="23">
        <v>0.17309007685537481</v>
      </c>
      <c r="O595" s="23">
        <v>0.12</v>
      </c>
      <c r="P595" s="23">
        <v>0.12647999999999998</v>
      </c>
      <c r="Q595" s="23">
        <v>0.13</v>
      </c>
      <c r="R595" s="23">
        <v>0.12</v>
      </c>
      <c r="S595" s="23">
        <v>0.15579923533004339</v>
      </c>
      <c r="T595" s="23">
        <v>0.17</v>
      </c>
      <c r="U595" s="23">
        <v>0.16</v>
      </c>
      <c r="V595" s="23">
        <v>0.17</v>
      </c>
      <c r="W595" s="23">
        <v>0.18</v>
      </c>
      <c r="X595" s="23">
        <v>0.16700000000000001</v>
      </c>
      <c r="Y595" s="23">
        <v>0.15621940000000001</v>
      </c>
      <c r="Z595" s="23">
        <v>0.16</v>
      </c>
      <c r="AA595" s="23">
        <v>0.14000000000000001</v>
      </c>
      <c r="AB595" s="23">
        <v>0.14399999999999999</v>
      </c>
      <c r="AC595" s="212"/>
      <c r="AD595" s="213"/>
      <c r="AE595" s="213"/>
      <c r="AF595" s="213"/>
      <c r="AG595" s="213"/>
      <c r="AH595" s="213"/>
      <c r="AI595" s="213"/>
      <c r="AJ595" s="213"/>
      <c r="AK595" s="213"/>
      <c r="AL595" s="213"/>
      <c r="AM595" s="213"/>
      <c r="AN595" s="213"/>
      <c r="AO595" s="213"/>
      <c r="AP595" s="213"/>
      <c r="AQ595" s="213"/>
      <c r="AR595" s="213"/>
      <c r="AS595" s="213"/>
      <c r="AT595" s="213"/>
      <c r="AU595" s="213"/>
      <c r="AV595" s="213"/>
      <c r="AW595" s="213"/>
      <c r="AX595" s="213"/>
      <c r="AY595" s="213"/>
      <c r="AZ595" s="213"/>
      <c r="BA595" s="213"/>
      <c r="BB595" s="213"/>
      <c r="BC595" s="213"/>
      <c r="BD595" s="213"/>
      <c r="BE595" s="213"/>
      <c r="BF595" s="213"/>
      <c r="BG595" s="213"/>
      <c r="BH595" s="213"/>
      <c r="BI595" s="213"/>
      <c r="BJ595" s="213"/>
      <c r="BK595" s="213"/>
      <c r="BL595" s="213"/>
      <c r="BM595" s="214">
        <v>0.15599966346627897</v>
      </c>
    </row>
    <row r="596" spans="1:65">
      <c r="A596" s="29"/>
      <c r="B596" s="19">
        <v>1</v>
      </c>
      <c r="C596" s="9">
        <v>5</v>
      </c>
      <c r="D596" s="23">
        <v>0.13999999999999999</v>
      </c>
      <c r="E596" s="23">
        <v>0.155</v>
      </c>
      <c r="F596" s="23">
        <v>0.16700000000000001</v>
      </c>
      <c r="G596" s="23">
        <v>0.15</v>
      </c>
      <c r="H596" s="23">
        <v>0.16</v>
      </c>
      <c r="I596" s="23">
        <v>0.18</v>
      </c>
      <c r="J596" s="23">
        <v>0.19</v>
      </c>
      <c r="K596" s="23">
        <v>0.16</v>
      </c>
      <c r="L596" s="23">
        <v>0.16600000000000001</v>
      </c>
      <c r="M596" s="23">
        <v>0.15201376</v>
      </c>
      <c r="N596" s="23">
        <v>0.16765498962167952</v>
      </c>
      <c r="O596" s="23">
        <v>0.13</v>
      </c>
      <c r="P596" s="23">
        <v>0.155504</v>
      </c>
      <c r="Q596" s="23">
        <v>0.14000000000000001</v>
      </c>
      <c r="R596" s="23">
        <v>0.13</v>
      </c>
      <c r="S596" s="23">
        <v>0.1585440460319737</v>
      </c>
      <c r="T596" s="23">
        <v>0.17</v>
      </c>
      <c r="U596" s="23">
        <v>0.16</v>
      </c>
      <c r="V596" s="23">
        <v>0.17</v>
      </c>
      <c r="W596" s="23">
        <v>0.18</v>
      </c>
      <c r="X596" s="23">
        <v>0.15</v>
      </c>
      <c r="Y596" s="23">
        <v>0.15597460000000002</v>
      </c>
      <c r="Z596" s="23">
        <v>0.16</v>
      </c>
      <c r="AA596" s="23">
        <v>0.14000000000000001</v>
      </c>
      <c r="AB596" s="23">
        <v>0.14299999999999999</v>
      </c>
      <c r="AC596" s="212"/>
      <c r="AD596" s="213"/>
      <c r="AE596" s="213"/>
      <c r="AF596" s="213"/>
      <c r="AG596" s="213"/>
      <c r="AH596" s="213"/>
      <c r="AI596" s="213"/>
      <c r="AJ596" s="213"/>
      <c r="AK596" s="213"/>
      <c r="AL596" s="213"/>
      <c r="AM596" s="213"/>
      <c r="AN596" s="213"/>
      <c r="AO596" s="213"/>
      <c r="AP596" s="213"/>
      <c r="AQ596" s="213"/>
      <c r="AR596" s="213"/>
      <c r="AS596" s="213"/>
      <c r="AT596" s="213"/>
      <c r="AU596" s="213"/>
      <c r="AV596" s="213"/>
      <c r="AW596" s="213"/>
      <c r="AX596" s="213"/>
      <c r="AY596" s="213"/>
      <c r="AZ596" s="213"/>
      <c r="BA596" s="213"/>
      <c r="BB596" s="213"/>
      <c r="BC596" s="213"/>
      <c r="BD596" s="213"/>
      <c r="BE596" s="213"/>
      <c r="BF596" s="213"/>
      <c r="BG596" s="213"/>
      <c r="BH596" s="213"/>
      <c r="BI596" s="213"/>
      <c r="BJ596" s="213"/>
      <c r="BK596" s="213"/>
      <c r="BL596" s="213"/>
      <c r="BM596" s="214">
        <v>98</v>
      </c>
    </row>
    <row r="597" spans="1:65">
      <c r="A597" s="29"/>
      <c r="B597" s="19">
        <v>1</v>
      </c>
      <c r="C597" s="9">
        <v>6</v>
      </c>
      <c r="D597" s="23">
        <v>0.13999999999999999</v>
      </c>
      <c r="E597" s="23">
        <v>0.13900000000000001</v>
      </c>
      <c r="F597" s="23">
        <v>0.16600000000000001</v>
      </c>
      <c r="G597" s="23">
        <v>0.15</v>
      </c>
      <c r="H597" s="23">
        <v>0.15</v>
      </c>
      <c r="I597" s="23">
        <v>0.17</v>
      </c>
      <c r="J597" s="23">
        <v>0.18</v>
      </c>
      <c r="K597" s="23">
        <v>0.16</v>
      </c>
      <c r="L597" s="23">
        <v>0.16400000000000001</v>
      </c>
      <c r="M597" s="23">
        <v>0.14149720999999998</v>
      </c>
      <c r="N597" s="23">
        <v>0.16390108151061564</v>
      </c>
      <c r="O597" s="23">
        <v>0.13</v>
      </c>
      <c r="P597" s="23">
        <v>0.13604000000000002</v>
      </c>
      <c r="Q597" s="23">
        <v>0.14000000000000001</v>
      </c>
      <c r="R597" s="23">
        <v>0.13</v>
      </c>
      <c r="S597" s="23">
        <v>0.15172972914285671</v>
      </c>
      <c r="T597" s="23">
        <v>0.17</v>
      </c>
      <c r="U597" s="23">
        <v>0.16</v>
      </c>
      <c r="V597" s="23">
        <v>0.17</v>
      </c>
      <c r="W597" s="23">
        <v>0.18</v>
      </c>
      <c r="X597" s="23">
        <v>0.16</v>
      </c>
      <c r="Y597" s="23">
        <v>0.15709219999999999</v>
      </c>
      <c r="Z597" s="23">
        <v>0.16</v>
      </c>
      <c r="AA597" s="23">
        <v>0.14000000000000001</v>
      </c>
      <c r="AB597" s="23">
        <v>0.14199999999999999</v>
      </c>
      <c r="AC597" s="212"/>
      <c r="AD597" s="213"/>
      <c r="AE597" s="213"/>
      <c r="AF597" s="213"/>
      <c r="AG597" s="213"/>
      <c r="AH597" s="213"/>
      <c r="AI597" s="213"/>
      <c r="AJ597" s="213"/>
      <c r="AK597" s="213"/>
      <c r="AL597" s="213"/>
      <c r="AM597" s="213"/>
      <c r="AN597" s="213"/>
      <c r="AO597" s="213"/>
      <c r="AP597" s="213"/>
      <c r="AQ597" s="213"/>
      <c r="AR597" s="213"/>
      <c r="AS597" s="213"/>
      <c r="AT597" s="213"/>
      <c r="AU597" s="213"/>
      <c r="AV597" s="213"/>
      <c r="AW597" s="213"/>
      <c r="AX597" s="213"/>
      <c r="AY597" s="213"/>
      <c r="AZ597" s="213"/>
      <c r="BA597" s="213"/>
      <c r="BB597" s="213"/>
      <c r="BC597" s="213"/>
      <c r="BD597" s="213"/>
      <c r="BE597" s="213"/>
      <c r="BF597" s="213"/>
      <c r="BG597" s="213"/>
      <c r="BH597" s="213"/>
      <c r="BI597" s="213"/>
      <c r="BJ597" s="213"/>
      <c r="BK597" s="213"/>
      <c r="BL597" s="213"/>
      <c r="BM597" s="54"/>
    </row>
    <row r="598" spans="1:65">
      <c r="A598" s="29"/>
      <c r="B598" s="20" t="s">
        <v>263</v>
      </c>
      <c r="C598" s="12"/>
      <c r="D598" s="217">
        <v>0.13999999999999999</v>
      </c>
      <c r="E598" s="217">
        <v>0.14316666666666669</v>
      </c>
      <c r="F598" s="217">
        <v>0.16566666666666668</v>
      </c>
      <c r="G598" s="217">
        <v>0.15</v>
      </c>
      <c r="H598" s="217">
        <v>0.15666666666666668</v>
      </c>
      <c r="I598" s="217">
        <v>0.17666666666666664</v>
      </c>
      <c r="J598" s="217">
        <v>0.19499999999999998</v>
      </c>
      <c r="K598" s="217">
        <v>0.16166666666666668</v>
      </c>
      <c r="L598" s="217">
        <v>0.16616666666666668</v>
      </c>
      <c r="M598" s="217">
        <v>0.15836479666666667</v>
      </c>
      <c r="N598" s="217">
        <v>0.16779219825021252</v>
      </c>
      <c r="O598" s="217">
        <v>0.12833333333333333</v>
      </c>
      <c r="P598" s="217">
        <v>0.13444766666666666</v>
      </c>
      <c r="Q598" s="217">
        <v>0.13666666666666669</v>
      </c>
      <c r="R598" s="217">
        <v>0.12166666666666666</v>
      </c>
      <c r="S598" s="217">
        <v>0.15523000840676163</v>
      </c>
      <c r="T598" s="217">
        <v>0.16833333333333333</v>
      </c>
      <c r="U598" s="217">
        <v>0.16166666666666668</v>
      </c>
      <c r="V598" s="217">
        <v>0.17</v>
      </c>
      <c r="W598" s="217">
        <v>0.17999999999999997</v>
      </c>
      <c r="X598" s="217">
        <v>0.16366666666666668</v>
      </c>
      <c r="Y598" s="217">
        <v>0.15599025000000002</v>
      </c>
      <c r="Z598" s="217">
        <v>0.16</v>
      </c>
      <c r="AA598" s="217">
        <v>0.14000000000000001</v>
      </c>
      <c r="AB598" s="217">
        <v>0.14283333333333334</v>
      </c>
      <c r="AC598" s="212"/>
      <c r="AD598" s="213"/>
      <c r="AE598" s="213"/>
      <c r="AF598" s="213"/>
      <c r="AG598" s="213"/>
      <c r="AH598" s="213"/>
      <c r="AI598" s="213"/>
      <c r="AJ598" s="213"/>
      <c r="AK598" s="213"/>
      <c r="AL598" s="213"/>
      <c r="AM598" s="213"/>
      <c r="AN598" s="213"/>
      <c r="AO598" s="213"/>
      <c r="AP598" s="213"/>
      <c r="AQ598" s="213"/>
      <c r="AR598" s="213"/>
      <c r="AS598" s="213"/>
      <c r="AT598" s="213"/>
      <c r="AU598" s="213"/>
      <c r="AV598" s="213"/>
      <c r="AW598" s="213"/>
      <c r="AX598" s="213"/>
      <c r="AY598" s="213"/>
      <c r="AZ598" s="213"/>
      <c r="BA598" s="213"/>
      <c r="BB598" s="213"/>
      <c r="BC598" s="213"/>
      <c r="BD598" s="213"/>
      <c r="BE598" s="213"/>
      <c r="BF598" s="213"/>
      <c r="BG598" s="213"/>
      <c r="BH598" s="213"/>
      <c r="BI598" s="213"/>
      <c r="BJ598" s="213"/>
      <c r="BK598" s="213"/>
      <c r="BL598" s="213"/>
      <c r="BM598" s="54"/>
    </row>
    <row r="599" spans="1:65">
      <c r="A599" s="29"/>
      <c r="B599" s="3" t="s">
        <v>264</v>
      </c>
      <c r="C599" s="28"/>
      <c r="D599" s="23">
        <v>0.13999999999999999</v>
      </c>
      <c r="E599" s="23">
        <v>0.14050000000000001</v>
      </c>
      <c r="F599" s="23">
        <v>0.16600000000000001</v>
      </c>
      <c r="G599" s="23">
        <v>0.15</v>
      </c>
      <c r="H599" s="23">
        <v>0.16</v>
      </c>
      <c r="I599" s="23">
        <v>0.17499999999999999</v>
      </c>
      <c r="J599" s="23">
        <v>0.2</v>
      </c>
      <c r="K599" s="23">
        <v>0.16</v>
      </c>
      <c r="L599" s="23">
        <v>0.16650000000000001</v>
      </c>
      <c r="M599" s="23">
        <v>0.15900062000000001</v>
      </c>
      <c r="N599" s="23">
        <v>0.16697088619225198</v>
      </c>
      <c r="O599" s="23">
        <v>0.13</v>
      </c>
      <c r="P599" s="23">
        <v>0.13233050000000002</v>
      </c>
      <c r="Q599" s="23">
        <v>0.14000000000000001</v>
      </c>
      <c r="R599" s="23">
        <v>0.12</v>
      </c>
      <c r="S599" s="23">
        <v>0.15555324273267807</v>
      </c>
      <c r="T599" s="23">
        <v>0.17</v>
      </c>
      <c r="U599" s="23">
        <v>0.16</v>
      </c>
      <c r="V599" s="23">
        <v>0.17</v>
      </c>
      <c r="W599" s="23">
        <v>0.18</v>
      </c>
      <c r="X599" s="23">
        <v>0.16400000000000001</v>
      </c>
      <c r="Y599" s="23">
        <v>0.15639215000000001</v>
      </c>
      <c r="Z599" s="23">
        <v>0.16</v>
      </c>
      <c r="AA599" s="23">
        <v>0.14000000000000001</v>
      </c>
      <c r="AB599" s="23">
        <v>0.14249999999999999</v>
      </c>
      <c r="AC599" s="212"/>
      <c r="AD599" s="213"/>
      <c r="AE599" s="213"/>
      <c r="AF599" s="213"/>
      <c r="AG599" s="213"/>
      <c r="AH599" s="213"/>
      <c r="AI599" s="213"/>
      <c r="AJ599" s="213"/>
      <c r="AK599" s="213"/>
      <c r="AL599" s="213"/>
      <c r="AM599" s="213"/>
      <c r="AN599" s="213"/>
      <c r="AO599" s="213"/>
      <c r="AP599" s="213"/>
      <c r="AQ599" s="213"/>
      <c r="AR599" s="213"/>
      <c r="AS599" s="213"/>
      <c r="AT599" s="213"/>
      <c r="AU599" s="213"/>
      <c r="AV599" s="213"/>
      <c r="AW599" s="213"/>
      <c r="AX599" s="213"/>
      <c r="AY599" s="213"/>
      <c r="AZ599" s="213"/>
      <c r="BA599" s="213"/>
      <c r="BB599" s="213"/>
      <c r="BC599" s="213"/>
      <c r="BD599" s="213"/>
      <c r="BE599" s="213"/>
      <c r="BF599" s="213"/>
      <c r="BG599" s="213"/>
      <c r="BH599" s="213"/>
      <c r="BI599" s="213"/>
      <c r="BJ599" s="213"/>
      <c r="BK599" s="213"/>
      <c r="BL599" s="213"/>
      <c r="BM599" s="54"/>
    </row>
    <row r="600" spans="1:65">
      <c r="A600" s="29"/>
      <c r="B600" s="3" t="s">
        <v>265</v>
      </c>
      <c r="C600" s="28"/>
      <c r="D600" s="23">
        <v>0</v>
      </c>
      <c r="E600" s="23">
        <v>7.4408780843840325E-3</v>
      </c>
      <c r="F600" s="23">
        <v>1.0327955589886455E-3</v>
      </c>
      <c r="G600" s="23">
        <v>0</v>
      </c>
      <c r="H600" s="23">
        <v>5.1639777949432277E-3</v>
      </c>
      <c r="I600" s="23">
        <v>8.1649658092772543E-3</v>
      </c>
      <c r="J600" s="23">
        <v>8.3666002653407616E-3</v>
      </c>
      <c r="K600" s="23">
        <v>4.0824829046386341E-3</v>
      </c>
      <c r="L600" s="23">
        <v>2.3166067138525427E-3</v>
      </c>
      <c r="M600" s="23">
        <v>1.1599761721002149E-2</v>
      </c>
      <c r="N600" s="23">
        <v>3.1893879526233892E-3</v>
      </c>
      <c r="O600" s="23">
        <v>4.0824829046386341E-3</v>
      </c>
      <c r="P600" s="23">
        <v>1.1327092736738178E-2</v>
      </c>
      <c r="Q600" s="23">
        <v>5.1639777949432277E-3</v>
      </c>
      <c r="R600" s="23">
        <v>7.5277265270908113E-3</v>
      </c>
      <c r="S600" s="23">
        <v>4.3178421112124903E-3</v>
      </c>
      <c r="T600" s="23">
        <v>4.0824829046386341E-3</v>
      </c>
      <c r="U600" s="23">
        <v>4.0824829046386341E-3</v>
      </c>
      <c r="V600" s="23">
        <v>0</v>
      </c>
      <c r="W600" s="23">
        <v>3.0404709722440586E-17</v>
      </c>
      <c r="X600" s="23">
        <v>8.4774209914729778E-3</v>
      </c>
      <c r="Y600" s="23">
        <v>1.5340927999961378E-3</v>
      </c>
      <c r="Z600" s="23">
        <v>0</v>
      </c>
      <c r="AA600" s="23">
        <v>0</v>
      </c>
      <c r="AB600" s="23">
        <v>1.4719601443879758E-3</v>
      </c>
      <c r="AC600" s="212"/>
      <c r="AD600" s="213"/>
      <c r="AE600" s="213"/>
      <c r="AF600" s="213"/>
      <c r="AG600" s="213"/>
      <c r="AH600" s="213"/>
      <c r="AI600" s="213"/>
      <c r="AJ600" s="213"/>
      <c r="AK600" s="213"/>
      <c r="AL600" s="213"/>
      <c r="AM600" s="213"/>
      <c r="AN600" s="213"/>
      <c r="AO600" s="213"/>
      <c r="AP600" s="213"/>
      <c r="AQ600" s="213"/>
      <c r="AR600" s="213"/>
      <c r="AS600" s="213"/>
      <c r="AT600" s="213"/>
      <c r="AU600" s="213"/>
      <c r="AV600" s="213"/>
      <c r="AW600" s="213"/>
      <c r="AX600" s="213"/>
      <c r="AY600" s="213"/>
      <c r="AZ600" s="213"/>
      <c r="BA600" s="213"/>
      <c r="BB600" s="213"/>
      <c r="BC600" s="213"/>
      <c r="BD600" s="213"/>
      <c r="BE600" s="213"/>
      <c r="BF600" s="213"/>
      <c r="BG600" s="213"/>
      <c r="BH600" s="213"/>
      <c r="BI600" s="213"/>
      <c r="BJ600" s="213"/>
      <c r="BK600" s="213"/>
      <c r="BL600" s="213"/>
      <c r="BM600" s="54"/>
    </row>
    <row r="601" spans="1:65">
      <c r="A601" s="29"/>
      <c r="B601" s="3" t="s">
        <v>87</v>
      </c>
      <c r="C601" s="28"/>
      <c r="D601" s="13">
        <v>0</v>
      </c>
      <c r="E601" s="13">
        <v>5.1973537259958305E-2</v>
      </c>
      <c r="F601" s="13">
        <v>6.2341784244787446E-3</v>
      </c>
      <c r="G601" s="13">
        <v>0</v>
      </c>
      <c r="H601" s="13">
        <v>3.2961560393254645E-2</v>
      </c>
      <c r="I601" s="13">
        <v>4.6216787599682577E-2</v>
      </c>
      <c r="J601" s="13">
        <v>4.2905642386362887E-2</v>
      </c>
      <c r="K601" s="13">
        <v>2.5252471575084333E-2</v>
      </c>
      <c r="L601" s="13">
        <v>1.3941464677146695E-2</v>
      </c>
      <c r="M601" s="13">
        <v>7.324709761992021E-2</v>
      </c>
      <c r="N601" s="13">
        <v>1.9007963337290323E-2</v>
      </c>
      <c r="O601" s="13">
        <v>3.1811555101080267E-2</v>
      </c>
      <c r="P601" s="13">
        <v>8.42490838076142E-2</v>
      </c>
      <c r="Q601" s="13">
        <v>3.7785203377633365E-2</v>
      </c>
      <c r="R601" s="13">
        <v>6.1871724880198452E-2</v>
      </c>
      <c r="S601" s="13">
        <v>2.7815769357546531E-2</v>
      </c>
      <c r="T601" s="13">
        <v>2.425237369092258E-2</v>
      </c>
      <c r="U601" s="13">
        <v>2.5252471575084333E-2</v>
      </c>
      <c r="V601" s="13">
        <v>0</v>
      </c>
      <c r="W601" s="13">
        <v>1.6891505401355884E-16</v>
      </c>
      <c r="X601" s="13">
        <v>5.1796869601667885E-2</v>
      </c>
      <c r="Y601" s="13">
        <v>9.834542864032448E-3</v>
      </c>
      <c r="Z601" s="13">
        <v>0</v>
      </c>
      <c r="AA601" s="13">
        <v>0</v>
      </c>
      <c r="AB601" s="13">
        <v>1.0305438583813132E-2</v>
      </c>
      <c r="AC601" s="14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3"/>
    </row>
    <row r="602" spans="1:65">
      <c r="A602" s="29"/>
      <c r="B602" s="3" t="s">
        <v>266</v>
      </c>
      <c r="C602" s="28"/>
      <c r="D602" s="13">
        <v>-0.10256216655068284</v>
      </c>
      <c r="E602" s="13">
        <v>-8.2262977460757614E-2</v>
      </c>
      <c r="F602" s="13">
        <v>6.1968102915025414E-2</v>
      </c>
      <c r="G602" s="13">
        <v>-3.8459464161445855E-2</v>
      </c>
      <c r="H602" s="13">
        <v>4.2756707647122472E-3</v>
      </c>
      <c r="I602" s="13">
        <v>0.13248107554318578</v>
      </c>
      <c r="J602" s="13">
        <v>0.25000269659012031</v>
      </c>
      <c r="K602" s="13">
        <v>3.6327021959330574E-2</v>
      </c>
      <c r="L602" s="13">
        <v>6.517323803448738E-2</v>
      </c>
      <c r="M602" s="13">
        <v>1.5161142965535612E-2</v>
      </c>
      <c r="N602" s="13">
        <v>7.559333476692176E-2</v>
      </c>
      <c r="O602" s="13">
        <v>-0.17734865267145927</v>
      </c>
      <c r="P602" s="13">
        <v>-0.13815412367393354</v>
      </c>
      <c r="Q602" s="13">
        <v>-0.12392973401376162</v>
      </c>
      <c r="R602" s="13">
        <v>-0.22008378759761726</v>
      </c>
      <c r="S602" s="13">
        <v>-4.9336969222610882E-3</v>
      </c>
      <c r="T602" s="13">
        <v>7.9062156885488566E-2</v>
      </c>
      <c r="U602" s="13">
        <v>3.6327021959330574E-2</v>
      </c>
      <c r="V602" s="13">
        <v>8.9745940617028008E-2</v>
      </c>
      <c r="W602" s="13">
        <v>0.15384864300626466</v>
      </c>
      <c r="X602" s="13">
        <v>4.9147562437177994E-2</v>
      </c>
      <c r="Y602" s="13">
        <v>-6.0342862733042679E-5</v>
      </c>
      <c r="Z602" s="13">
        <v>2.5643238227791132E-2</v>
      </c>
      <c r="AA602" s="13">
        <v>-0.10256216655068273</v>
      </c>
      <c r="AB602" s="13">
        <v>-8.4399734207065591E-2</v>
      </c>
      <c r="AC602" s="14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53"/>
    </row>
    <row r="603" spans="1:65">
      <c r="A603" s="29"/>
      <c r="B603" s="45" t="s">
        <v>267</v>
      </c>
      <c r="C603" s="46"/>
      <c r="D603" s="44">
        <v>1.24</v>
      </c>
      <c r="E603" s="44">
        <v>1.03</v>
      </c>
      <c r="F603" s="44">
        <v>0.49</v>
      </c>
      <c r="G603" s="44">
        <v>0.56999999999999995</v>
      </c>
      <c r="H603" s="44">
        <v>0.11</v>
      </c>
      <c r="I603" s="44">
        <v>1.24</v>
      </c>
      <c r="J603" s="44">
        <v>2.48</v>
      </c>
      <c r="K603" s="44">
        <v>0.22</v>
      </c>
      <c r="L603" s="44">
        <v>0.53</v>
      </c>
      <c r="M603" s="44">
        <v>0</v>
      </c>
      <c r="N603" s="44">
        <v>0.64</v>
      </c>
      <c r="O603" s="44">
        <v>2.0299999999999998</v>
      </c>
      <c r="P603" s="44">
        <v>1.62</v>
      </c>
      <c r="Q603" s="44">
        <v>1.47</v>
      </c>
      <c r="R603" s="44">
        <v>2.48</v>
      </c>
      <c r="S603" s="44">
        <v>0.21</v>
      </c>
      <c r="T603" s="44">
        <v>0.67</v>
      </c>
      <c r="U603" s="44">
        <v>0.22</v>
      </c>
      <c r="V603" s="44">
        <v>0.79</v>
      </c>
      <c r="W603" s="44">
        <v>1.46</v>
      </c>
      <c r="X603" s="44">
        <v>0.36</v>
      </c>
      <c r="Y603" s="44">
        <v>0.16</v>
      </c>
      <c r="Z603" s="44">
        <v>0.11</v>
      </c>
      <c r="AA603" s="44">
        <v>1.24</v>
      </c>
      <c r="AB603" s="44">
        <v>1.05</v>
      </c>
      <c r="AC603" s="14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53"/>
    </row>
    <row r="604" spans="1:65">
      <c r="B604" s="3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BM604" s="53"/>
    </row>
    <row r="605" spans="1:65" ht="15">
      <c r="B605" s="8" t="s">
        <v>525</v>
      </c>
      <c r="BM605" s="27" t="s">
        <v>270</v>
      </c>
    </row>
    <row r="606" spans="1:65" ht="15">
      <c r="A606" s="24" t="s">
        <v>29</v>
      </c>
      <c r="B606" s="18" t="s">
        <v>110</v>
      </c>
      <c r="C606" s="15" t="s">
        <v>111</v>
      </c>
      <c r="D606" s="16" t="s">
        <v>226</v>
      </c>
      <c r="E606" s="17" t="s">
        <v>226</v>
      </c>
      <c r="F606" s="17" t="s">
        <v>226</v>
      </c>
      <c r="G606" s="17" t="s">
        <v>226</v>
      </c>
      <c r="H606" s="17" t="s">
        <v>226</v>
      </c>
      <c r="I606" s="17" t="s">
        <v>226</v>
      </c>
      <c r="J606" s="17" t="s">
        <v>226</v>
      </c>
      <c r="K606" s="17" t="s">
        <v>226</v>
      </c>
      <c r="L606" s="17" t="s">
        <v>226</v>
      </c>
      <c r="M606" s="17" t="s">
        <v>226</v>
      </c>
      <c r="N606" s="17" t="s">
        <v>226</v>
      </c>
      <c r="O606" s="17" t="s">
        <v>226</v>
      </c>
      <c r="P606" s="17" t="s">
        <v>226</v>
      </c>
      <c r="Q606" s="17" t="s">
        <v>226</v>
      </c>
      <c r="R606" s="17" t="s">
        <v>226</v>
      </c>
      <c r="S606" s="17" t="s">
        <v>226</v>
      </c>
      <c r="T606" s="17" t="s">
        <v>226</v>
      </c>
      <c r="U606" s="14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>
        <v>1</v>
      </c>
    </row>
    <row r="607" spans="1:65">
      <c r="A607" s="29"/>
      <c r="B607" s="19" t="s">
        <v>227</v>
      </c>
      <c r="C607" s="9" t="s">
        <v>227</v>
      </c>
      <c r="D607" s="141" t="s">
        <v>229</v>
      </c>
      <c r="E607" s="142" t="s">
        <v>233</v>
      </c>
      <c r="F607" s="142" t="s">
        <v>234</v>
      </c>
      <c r="G607" s="142" t="s">
        <v>235</v>
      </c>
      <c r="H607" s="142" t="s">
        <v>236</v>
      </c>
      <c r="I607" s="142" t="s">
        <v>237</v>
      </c>
      <c r="J607" s="142" t="s">
        <v>238</v>
      </c>
      <c r="K607" s="142" t="s">
        <v>239</v>
      </c>
      <c r="L607" s="142" t="s">
        <v>240</v>
      </c>
      <c r="M607" s="142" t="s">
        <v>245</v>
      </c>
      <c r="N607" s="142" t="s">
        <v>246</v>
      </c>
      <c r="O607" s="142" t="s">
        <v>247</v>
      </c>
      <c r="P607" s="142" t="s">
        <v>271</v>
      </c>
      <c r="Q607" s="142" t="s">
        <v>248</v>
      </c>
      <c r="R607" s="142" t="s">
        <v>249</v>
      </c>
      <c r="S607" s="142" t="s">
        <v>254</v>
      </c>
      <c r="T607" s="142" t="s">
        <v>255</v>
      </c>
      <c r="U607" s="14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 t="s">
        <v>3</v>
      </c>
    </row>
    <row r="608" spans="1:65">
      <c r="A608" s="29"/>
      <c r="B608" s="19"/>
      <c r="C608" s="9"/>
      <c r="D608" s="10" t="s">
        <v>274</v>
      </c>
      <c r="E608" s="11" t="s">
        <v>273</v>
      </c>
      <c r="F608" s="11" t="s">
        <v>273</v>
      </c>
      <c r="G608" s="11" t="s">
        <v>273</v>
      </c>
      <c r="H608" s="11" t="s">
        <v>273</v>
      </c>
      <c r="I608" s="11" t="s">
        <v>273</v>
      </c>
      <c r="J608" s="11" t="s">
        <v>294</v>
      </c>
      <c r="K608" s="11" t="s">
        <v>273</v>
      </c>
      <c r="L608" s="11" t="s">
        <v>274</v>
      </c>
      <c r="M608" s="11" t="s">
        <v>274</v>
      </c>
      <c r="N608" s="11" t="s">
        <v>274</v>
      </c>
      <c r="O608" s="11" t="s">
        <v>273</v>
      </c>
      <c r="P608" s="11" t="s">
        <v>273</v>
      </c>
      <c r="Q608" s="11" t="s">
        <v>273</v>
      </c>
      <c r="R608" s="11" t="s">
        <v>294</v>
      </c>
      <c r="S608" s="11" t="s">
        <v>274</v>
      </c>
      <c r="T608" s="11" t="s">
        <v>274</v>
      </c>
      <c r="U608" s="14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>
        <v>2</v>
      </c>
    </row>
    <row r="609" spans="1:65">
      <c r="A609" s="29"/>
      <c r="B609" s="19"/>
      <c r="C609" s="9"/>
      <c r="D609" s="25" t="s">
        <v>295</v>
      </c>
      <c r="E609" s="25" t="s">
        <v>296</v>
      </c>
      <c r="F609" s="25" t="s">
        <v>296</v>
      </c>
      <c r="G609" s="25" t="s">
        <v>296</v>
      </c>
      <c r="H609" s="25" t="s">
        <v>296</v>
      </c>
      <c r="I609" s="25" t="s">
        <v>296</v>
      </c>
      <c r="J609" s="25" t="s">
        <v>296</v>
      </c>
      <c r="K609" s="25" t="s">
        <v>298</v>
      </c>
      <c r="L609" s="25" t="s">
        <v>296</v>
      </c>
      <c r="M609" s="25" t="s">
        <v>297</v>
      </c>
      <c r="N609" s="25" t="s">
        <v>295</v>
      </c>
      <c r="O609" s="25" t="s">
        <v>298</v>
      </c>
      <c r="P609" s="25" t="s">
        <v>296</v>
      </c>
      <c r="Q609" s="25" t="s">
        <v>296</v>
      </c>
      <c r="R609" s="25" t="s">
        <v>296</v>
      </c>
      <c r="S609" s="25" t="s">
        <v>297</v>
      </c>
      <c r="T609" s="25" t="s">
        <v>297</v>
      </c>
      <c r="U609" s="14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2</v>
      </c>
    </row>
    <row r="610" spans="1:65">
      <c r="A610" s="29"/>
      <c r="B610" s="18">
        <v>1</v>
      </c>
      <c r="C610" s="14">
        <v>1</v>
      </c>
      <c r="D610" s="21">
        <v>1.1000000000000001</v>
      </c>
      <c r="E610" s="21">
        <v>0.52</v>
      </c>
      <c r="F610" s="21">
        <v>0.62</v>
      </c>
      <c r="G610" s="21">
        <v>0.63</v>
      </c>
      <c r="H610" s="21">
        <v>0.59</v>
      </c>
      <c r="I610" s="21">
        <v>0.62</v>
      </c>
      <c r="J610" s="137" t="s">
        <v>105</v>
      </c>
      <c r="K610" s="137">
        <v>16.689736001658705</v>
      </c>
      <c r="L610" s="21">
        <v>1.27</v>
      </c>
      <c r="M610" s="21">
        <v>0.94</v>
      </c>
      <c r="N610" s="137">
        <v>1.8736485266110146</v>
      </c>
      <c r="O610" s="21">
        <v>0.75</v>
      </c>
      <c r="P610" s="21">
        <v>0.9</v>
      </c>
      <c r="Q610" s="21">
        <v>1.1399999999999999</v>
      </c>
      <c r="R610" s="137" t="s">
        <v>104</v>
      </c>
      <c r="S610" s="21">
        <v>0.5</v>
      </c>
      <c r="T610" s="21">
        <v>1.0900000000000001</v>
      </c>
      <c r="U610" s="14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1</v>
      </c>
    </row>
    <row r="611" spans="1:65">
      <c r="A611" s="29"/>
      <c r="B611" s="19">
        <v>1</v>
      </c>
      <c r="C611" s="9">
        <v>2</v>
      </c>
      <c r="D611" s="11">
        <v>1.1000000000000001</v>
      </c>
      <c r="E611" s="11">
        <v>0.56000000000000005</v>
      </c>
      <c r="F611" s="139">
        <v>0.88</v>
      </c>
      <c r="G611" s="11">
        <v>0.57999999999999996</v>
      </c>
      <c r="H611" s="11">
        <v>0.49</v>
      </c>
      <c r="I611" s="11">
        <v>0.61</v>
      </c>
      <c r="J611" s="138" t="s">
        <v>105</v>
      </c>
      <c r="K611" s="138">
        <v>17.661461282014237</v>
      </c>
      <c r="L611" s="11">
        <v>1.34</v>
      </c>
      <c r="M611" s="11">
        <v>0.87</v>
      </c>
      <c r="N611" s="138">
        <v>1.618474131766672</v>
      </c>
      <c r="O611" s="11">
        <v>0.72</v>
      </c>
      <c r="P611" s="11">
        <v>0.66</v>
      </c>
      <c r="Q611" s="11">
        <v>0.91</v>
      </c>
      <c r="R611" s="138" t="s">
        <v>104</v>
      </c>
      <c r="S611" s="11">
        <v>0.5</v>
      </c>
      <c r="T611" s="11">
        <v>1.06</v>
      </c>
      <c r="U611" s="14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>
        <v>6</v>
      </c>
    </row>
    <row r="612" spans="1:65">
      <c r="A612" s="29"/>
      <c r="B612" s="19">
        <v>1</v>
      </c>
      <c r="C612" s="9">
        <v>3</v>
      </c>
      <c r="D612" s="11">
        <v>1.2</v>
      </c>
      <c r="E612" s="11">
        <v>0.52</v>
      </c>
      <c r="F612" s="11">
        <v>0.73</v>
      </c>
      <c r="G612" s="11">
        <v>0.71</v>
      </c>
      <c r="H612" s="11">
        <v>0.56999999999999995</v>
      </c>
      <c r="I612" s="11">
        <v>0.72</v>
      </c>
      <c r="J612" s="138" t="s">
        <v>105</v>
      </c>
      <c r="K612" s="138">
        <v>17.173053706050357</v>
      </c>
      <c r="L612" s="11">
        <v>1.29</v>
      </c>
      <c r="M612" s="11">
        <v>0.86</v>
      </c>
      <c r="N612" s="138">
        <v>1.9459741496200949</v>
      </c>
      <c r="O612" s="11">
        <v>0.75</v>
      </c>
      <c r="P612" s="11">
        <v>0.53</v>
      </c>
      <c r="Q612" s="11">
        <v>1.04</v>
      </c>
      <c r="R612" s="138" t="s">
        <v>104</v>
      </c>
      <c r="S612" s="11">
        <v>0.5</v>
      </c>
      <c r="T612" s="11">
        <v>1.05</v>
      </c>
      <c r="U612" s="14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7">
        <v>16</v>
      </c>
    </row>
    <row r="613" spans="1:65">
      <c r="A613" s="29"/>
      <c r="B613" s="19">
        <v>1</v>
      </c>
      <c r="C613" s="9">
        <v>4</v>
      </c>
      <c r="D613" s="11">
        <v>1.2</v>
      </c>
      <c r="E613" s="11">
        <v>0.49</v>
      </c>
      <c r="F613" s="11">
        <v>0.72</v>
      </c>
      <c r="G613" s="11">
        <v>0.65</v>
      </c>
      <c r="H613" s="11">
        <v>0.53</v>
      </c>
      <c r="I613" s="11">
        <v>0.63</v>
      </c>
      <c r="J613" s="138" t="s">
        <v>105</v>
      </c>
      <c r="K613" s="138">
        <v>17.854487951966735</v>
      </c>
      <c r="L613" s="11">
        <v>1.35</v>
      </c>
      <c r="M613" s="11">
        <v>0.97000000000000008</v>
      </c>
      <c r="N613" s="138">
        <v>1.9410549561463246</v>
      </c>
      <c r="O613" s="11">
        <v>0.73</v>
      </c>
      <c r="P613" s="11">
        <v>0.68</v>
      </c>
      <c r="Q613" s="11">
        <v>0.91</v>
      </c>
      <c r="R613" s="138" t="s">
        <v>104</v>
      </c>
      <c r="S613" s="11">
        <v>0.5</v>
      </c>
      <c r="T613" s="11">
        <v>1.05</v>
      </c>
      <c r="U613" s="14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27">
        <v>0.79066666666666696</v>
      </c>
    </row>
    <row r="614" spans="1:65">
      <c r="A614" s="29"/>
      <c r="B614" s="19">
        <v>1</v>
      </c>
      <c r="C614" s="9">
        <v>5</v>
      </c>
      <c r="D614" s="11">
        <v>1.1000000000000001</v>
      </c>
      <c r="E614" s="11">
        <v>0.45</v>
      </c>
      <c r="F614" s="11">
        <v>0.73</v>
      </c>
      <c r="G614" s="11">
        <v>0.65</v>
      </c>
      <c r="H614" s="11">
        <v>0.56999999999999995</v>
      </c>
      <c r="I614" s="11">
        <v>0.55000000000000004</v>
      </c>
      <c r="J614" s="138" t="s">
        <v>105</v>
      </c>
      <c r="K614" s="138">
        <v>16.863247032858972</v>
      </c>
      <c r="L614" s="11">
        <v>1.2</v>
      </c>
      <c r="M614" s="11">
        <v>0.9</v>
      </c>
      <c r="N614" s="138">
        <v>1.722690642139141</v>
      </c>
      <c r="O614" s="11">
        <v>0.73</v>
      </c>
      <c r="P614" s="11">
        <v>0.69</v>
      </c>
      <c r="Q614" s="11">
        <v>0.96</v>
      </c>
      <c r="R614" s="138" t="s">
        <v>104</v>
      </c>
      <c r="S614" s="11">
        <v>0.5</v>
      </c>
      <c r="T614" s="11">
        <v>1.07</v>
      </c>
      <c r="U614" s="14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7">
        <v>12</v>
      </c>
    </row>
    <row r="615" spans="1:65">
      <c r="A615" s="29"/>
      <c r="B615" s="19">
        <v>1</v>
      </c>
      <c r="C615" s="9">
        <v>6</v>
      </c>
      <c r="D615" s="11">
        <v>1.1000000000000001</v>
      </c>
      <c r="E615" s="11">
        <v>0.51</v>
      </c>
      <c r="F615" s="11">
        <v>0.71</v>
      </c>
      <c r="G615" s="11">
        <v>0.55000000000000004</v>
      </c>
      <c r="H615" s="11">
        <v>0.6</v>
      </c>
      <c r="I615" s="11">
        <v>0.6</v>
      </c>
      <c r="J615" s="138" t="s">
        <v>105</v>
      </c>
      <c r="K615" s="138">
        <v>16.355962703034177</v>
      </c>
      <c r="L615" s="11">
        <v>1.06</v>
      </c>
      <c r="M615" s="11">
        <v>0.9900000000000001</v>
      </c>
      <c r="N615" s="138">
        <v>1.6774871890642444</v>
      </c>
      <c r="O615" s="11">
        <v>0.75</v>
      </c>
      <c r="P615" s="11">
        <v>0.59</v>
      </c>
      <c r="Q615" s="11">
        <v>0.91</v>
      </c>
      <c r="R615" s="138" t="s">
        <v>104</v>
      </c>
      <c r="S615" s="11">
        <v>0.5</v>
      </c>
      <c r="T615" s="11">
        <v>1.05</v>
      </c>
      <c r="U615" s="14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3"/>
    </row>
    <row r="616" spans="1:65">
      <c r="A616" s="29"/>
      <c r="B616" s="20" t="s">
        <v>263</v>
      </c>
      <c r="C616" s="12"/>
      <c r="D616" s="22">
        <v>1.1333333333333335</v>
      </c>
      <c r="E616" s="22">
        <v>0.5083333333333333</v>
      </c>
      <c r="F616" s="22">
        <v>0.7316666666666668</v>
      </c>
      <c r="G616" s="22">
        <v>0.6283333333333333</v>
      </c>
      <c r="H616" s="22">
        <v>0.55833333333333324</v>
      </c>
      <c r="I616" s="22">
        <v>0.6216666666666667</v>
      </c>
      <c r="J616" s="22" t="s">
        <v>637</v>
      </c>
      <c r="K616" s="22">
        <v>17.099658112930531</v>
      </c>
      <c r="L616" s="22">
        <v>1.2516666666666667</v>
      </c>
      <c r="M616" s="22">
        <v>0.92166666666666675</v>
      </c>
      <c r="N616" s="22">
        <v>1.7965549325579151</v>
      </c>
      <c r="O616" s="22">
        <v>0.73833333333333329</v>
      </c>
      <c r="P616" s="22">
        <v>0.67499999999999993</v>
      </c>
      <c r="Q616" s="22">
        <v>0.97833333333333339</v>
      </c>
      <c r="R616" s="22" t="s">
        <v>637</v>
      </c>
      <c r="S616" s="22">
        <v>0.5</v>
      </c>
      <c r="T616" s="22">
        <v>1.0616666666666668</v>
      </c>
      <c r="U616" s="14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3"/>
    </row>
    <row r="617" spans="1:65">
      <c r="A617" s="29"/>
      <c r="B617" s="3" t="s">
        <v>264</v>
      </c>
      <c r="C617" s="28"/>
      <c r="D617" s="11">
        <v>1.1000000000000001</v>
      </c>
      <c r="E617" s="11">
        <v>0.51500000000000001</v>
      </c>
      <c r="F617" s="11">
        <v>0.72499999999999998</v>
      </c>
      <c r="G617" s="11">
        <v>0.64</v>
      </c>
      <c r="H617" s="11">
        <v>0.56999999999999995</v>
      </c>
      <c r="I617" s="11">
        <v>0.61499999999999999</v>
      </c>
      <c r="J617" s="11" t="s">
        <v>637</v>
      </c>
      <c r="K617" s="11">
        <v>17.018150369454666</v>
      </c>
      <c r="L617" s="11">
        <v>1.28</v>
      </c>
      <c r="M617" s="11">
        <v>0.91999999999999993</v>
      </c>
      <c r="N617" s="11">
        <v>1.7981695843750778</v>
      </c>
      <c r="O617" s="11">
        <v>0.74</v>
      </c>
      <c r="P617" s="11">
        <v>0.67</v>
      </c>
      <c r="Q617" s="11">
        <v>0.93500000000000005</v>
      </c>
      <c r="R617" s="11" t="s">
        <v>637</v>
      </c>
      <c r="S617" s="11">
        <v>0.5</v>
      </c>
      <c r="T617" s="11">
        <v>1.0550000000000002</v>
      </c>
      <c r="U617" s="14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3"/>
    </row>
    <row r="618" spans="1:65">
      <c r="A618" s="29"/>
      <c r="B618" s="3" t="s">
        <v>265</v>
      </c>
      <c r="C618" s="28"/>
      <c r="D618" s="23">
        <v>5.1639777949432156E-2</v>
      </c>
      <c r="E618" s="23">
        <v>3.6560452221856721E-2</v>
      </c>
      <c r="F618" s="23">
        <v>8.3765545820859127E-2</v>
      </c>
      <c r="G618" s="23">
        <v>5.6715665090578508E-2</v>
      </c>
      <c r="H618" s="23">
        <v>4.1190613817551507E-2</v>
      </c>
      <c r="I618" s="23">
        <v>5.5647701360134048E-2</v>
      </c>
      <c r="J618" s="23" t="s">
        <v>637</v>
      </c>
      <c r="K618" s="23">
        <v>0.57754428376919942</v>
      </c>
      <c r="L618" s="23">
        <v>0.10833589740555377</v>
      </c>
      <c r="M618" s="23">
        <v>5.3447793842839493E-2</v>
      </c>
      <c r="N618" s="23">
        <v>0.14177137513528162</v>
      </c>
      <c r="O618" s="23">
        <v>1.3291601358251269E-2</v>
      </c>
      <c r="P618" s="23">
        <v>0.12597618822618806</v>
      </c>
      <c r="Q618" s="23">
        <v>9.4109864874340657E-2</v>
      </c>
      <c r="R618" s="23" t="s">
        <v>637</v>
      </c>
      <c r="S618" s="23">
        <v>0</v>
      </c>
      <c r="T618" s="23">
        <v>1.6020819787597236E-2</v>
      </c>
      <c r="U618" s="14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3"/>
    </row>
    <row r="619" spans="1:65">
      <c r="A619" s="29"/>
      <c r="B619" s="3" t="s">
        <v>87</v>
      </c>
      <c r="C619" s="28"/>
      <c r="D619" s="13">
        <v>4.5564509955381305E-2</v>
      </c>
      <c r="E619" s="13">
        <v>7.192220109217716E-2</v>
      </c>
      <c r="F619" s="13">
        <v>0.11448593961848626</v>
      </c>
      <c r="G619" s="13">
        <v>9.0263657969090472E-2</v>
      </c>
      <c r="H619" s="13">
        <v>7.3774233703077341E-2</v>
      </c>
      <c r="I619" s="13">
        <v>8.951372872943815E-2</v>
      </c>
      <c r="J619" s="13" t="s">
        <v>637</v>
      </c>
      <c r="K619" s="13">
        <v>3.3775194799507031E-2</v>
      </c>
      <c r="L619" s="13">
        <v>8.6553313506434429E-2</v>
      </c>
      <c r="M619" s="13">
        <v>5.7990373066371961E-2</v>
      </c>
      <c r="N619" s="13">
        <v>7.8912908570754975E-2</v>
      </c>
      <c r="O619" s="13">
        <v>1.8002168882507365E-2</v>
      </c>
      <c r="P619" s="13">
        <v>0.18663138996472306</v>
      </c>
      <c r="Q619" s="13">
        <v>9.6194069718235756E-2</v>
      </c>
      <c r="R619" s="13" t="s">
        <v>637</v>
      </c>
      <c r="S619" s="13">
        <v>0</v>
      </c>
      <c r="T619" s="13">
        <v>1.5090254117046061E-2</v>
      </c>
      <c r="U619" s="14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53"/>
    </row>
    <row r="620" spans="1:65">
      <c r="A620" s="29"/>
      <c r="B620" s="3" t="s">
        <v>266</v>
      </c>
      <c r="C620" s="28"/>
      <c r="D620" s="13">
        <v>0.43338954468802671</v>
      </c>
      <c r="E620" s="13">
        <v>-0.35708263069139989</v>
      </c>
      <c r="F620" s="13">
        <v>-7.4620573355818065E-2</v>
      </c>
      <c r="G620" s="13">
        <v>-0.20531197301855009</v>
      </c>
      <c r="H620" s="13">
        <v>-0.29384485666104587</v>
      </c>
      <c r="I620" s="13">
        <v>-0.21374367622259727</v>
      </c>
      <c r="J620" s="13" t="s">
        <v>637</v>
      </c>
      <c r="K620" s="13">
        <v>20.626886314836245</v>
      </c>
      <c r="L620" s="13">
        <v>0.58305227655986447</v>
      </c>
      <c r="M620" s="13">
        <v>0.16568296795952753</v>
      </c>
      <c r="N620" s="13">
        <v>1.2722026971643099</v>
      </c>
      <c r="O620" s="13">
        <v>-6.6188870151771106E-2</v>
      </c>
      <c r="P620" s="13">
        <v>-0.1462900505902196</v>
      </c>
      <c r="Q620" s="13">
        <v>0.23735244519392884</v>
      </c>
      <c r="R620" s="13" t="s">
        <v>637</v>
      </c>
      <c r="S620" s="13">
        <v>-0.3676222596964589</v>
      </c>
      <c r="T620" s="13">
        <v>0.3427487352445191</v>
      </c>
      <c r="U620" s="14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53"/>
    </row>
    <row r="621" spans="1:65">
      <c r="A621" s="29"/>
      <c r="B621" s="45" t="s">
        <v>267</v>
      </c>
      <c r="C621" s="46"/>
      <c r="D621" s="44">
        <v>1.1200000000000001</v>
      </c>
      <c r="E621" s="44">
        <v>0.65</v>
      </c>
      <c r="F621" s="44">
        <v>0.02</v>
      </c>
      <c r="G621" s="44">
        <v>0.31</v>
      </c>
      <c r="H621" s="44">
        <v>0.51</v>
      </c>
      <c r="I621" s="44">
        <v>0.33</v>
      </c>
      <c r="J621" s="44">
        <v>1.95</v>
      </c>
      <c r="K621" s="44">
        <v>46.29</v>
      </c>
      <c r="L621" s="44">
        <v>1.45</v>
      </c>
      <c r="M621" s="44">
        <v>0.52</v>
      </c>
      <c r="N621" s="44">
        <v>2.99</v>
      </c>
      <c r="O621" s="44">
        <v>0</v>
      </c>
      <c r="P621" s="44">
        <v>0.18</v>
      </c>
      <c r="Q621" s="44">
        <v>0.68</v>
      </c>
      <c r="R621" s="44">
        <v>4.9800000000000004</v>
      </c>
      <c r="S621" s="44">
        <v>0.67</v>
      </c>
      <c r="T621" s="44">
        <v>0.91</v>
      </c>
      <c r="U621" s="14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53"/>
    </row>
    <row r="622" spans="1:65">
      <c r="B622" s="3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BM622" s="53"/>
    </row>
    <row r="623" spans="1:65" ht="15">
      <c r="B623" s="8" t="s">
        <v>526</v>
      </c>
      <c r="BM623" s="27" t="s">
        <v>270</v>
      </c>
    </row>
    <row r="624" spans="1:65" ht="15">
      <c r="A624" s="24" t="s">
        <v>31</v>
      </c>
      <c r="B624" s="18" t="s">
        <v>110</v>
      </c>
      <c r="C624" s="15" t="s">
        <v>111</v>
      </c>
      <c r="D624" s="16" t="s">
        <v>226</v>
      </c>
      <c r="E624" s="17" t="s">
        <v>226</v>
      </c>
      <c r="F624" s="14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7">
        <v>1</v>
      </c>
    </row>
    <row r="625" spans="1:65">
      <c r="A625" s="29"/>
      <c r="B625" s="19" t="s">
        <v>227</v>
      </c>
      <c r="C625" s="9" t="s">
        <v>227</v>
      </c>
      <c r="D625" s="141" t="s">
        <v>237</v>
      </c>
      <c r="E625" s="142" t="s">
        <v>238</v>
      </c>
      <c r="F625" s="14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 t="s">
        <v>3</v>
      </c>
    </row>
    <row r="626" spans="1:65">
      <c r="A626" s="29"/>
      <c r="B626" s="19"/>
      <c r="C626" s="9"/>
      <c r="D626" s="10" t="s">
        <v>273</v>
      </c>
      <c r="E626" s="11" t="s">
        <v>273</v>
      </c>
      <c r="F626" s="14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>
        <v>1</v>
      </c>
    </row>
    <row r="627" spans="1:65">
      <c r="A627" s="29"/>
      <c r="B627" s="19"/>
      <c r="C627" s="9"/>
      <c r="D627" s="25" t="s">
        <v>296</v>
      </c>
      <c r="E627" s="25" t="s">
        <v>296</v>
      </c>
      <c r="F627" s="14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27">
        <v>1</v>
      </c>
    </row>
    <row r="628" spans="1:65">
      <c r="A628" s="29"/>
      <c r="B628" s="18">
        <v>1</v>
      </c>
      <c r="C628" s="14">
        <v>1</v>
      </c>
      <c r="D628" s="218">
        <v>13.973000000000001</v>
      </c>
      <c r="E628" s="218">
        <v>15.063000000000001</v>
      </c>
      <c r="F628" s="206"/>
      <c r="G628" s="207"/>
      <c r="H628" s="207"/>
      <c r="I628" s="207"/>
      <c r="J628" s="207"/>
      <c r="K628" s="207"/>
      <c r="L628" s="207"/>
      <c r="M628" s="207"/>
      <c r="N628" s="207"/>
      <c r="O628" s="207"/>
      <c r="P628" s="207"/>
      <c r="Q628" s="207"/>
      <c r="R628" s="207"/>
      <c r="S628" s="207"/>
      <c r="T628" s="207"/>
      <c r="U628" s="207"/>
      <c r="V628" s="207"/>
      <c r="W628" s="207"/>
      <c r="X628" s="207"/>
      <c r="Y628" s="207"/>
      <c r="Z628" s="207"/>
      <c r="AA628" s="207"/>
      <c r="AB628" s="207"/>
      <c r="AC628" s="207"/>
      <c r="AD628" s="207"/>
      <c r="AE628" s="207"/>
      <c r="AF628" s="207"/>
      <c r="AG628" s="207"/>
      <c r="AH628" s="207"/>
      <c r="AI628" s="207"/>
      <c r="AJ628" s="207"/>
      <c r="AK628" s="207"/>
      <c r="AL628" s="207"/>
      <c r="AM628" s="207"/>
      <c r="AN628" s="207"/>
      <c r="AO628" s="207"/>
      <c r="AP628" s="207"/>
      <c r="AQ628" s="207"/>
      <c r="AR628" s="207"/>
      <c r="AS628" s="207"/>
      <c r="AT628" s="207"/>
      <c r="AU628" s="207"/>
      <c r="AV628" s="207"/>
      <c r="AW628" s="207"/>
      <c r="AX628" s="207"/>
      <c r="AY628" s="207"/>
      <c r="AZ628" s="207"/>
      <c r="BA628" s="207"/>
      <c r="BB628" s="207"/>
      <c r="BC628" s="207"/>
      <c r="BD628" s="207"/>
      <c r="BE628" s="207"/>
      <c r="BF628" s="207"/>
      <c r="BG628" s="207"/>
      <c r="BH628" s="207"/>
      <c r="BI628" s="207"/>
      <c r="BJ628" s="207"/>
      <c r="BK628" s="207"/>
      <c r="BL628" s="207"/>
      <c r="BM628" s="220">
        <v>1</v>
      </c>
    </row>
    <row r="629" spans="1:65">
      <c r="A629" s="29"/>
      <c r="B629" s="19">
        <v>1</v>
      </c>
      <c r="C629" s="9">
        <v>2</v>
      </c>
      <c r="D629" s="205">
        <v>14.563000000000001</v>
      </c>
      <c r="E629" s="205">
        <v>14.117000000000001</v>
      </c>
      <c r="F629" s="206"/>
      <c r="G629" s="207"/>
      <c r="H629" s="207"/>
      <c r="I629" s="207"/>
      <c r="J629" s="207"/>
      <c r="K629" s="207"/>
      <c r="L629" s="207"/>
      <c r="M629" s="207"/>
      <c r="N629" s="207"/>
      <c r="O629" s="207"/>
      <c r="P629" s="207"/>
      <c r="Q629" s="207"/>
      <c r="R629" s="207"/>
      <c r="S629" s="207"/>
      <c r="T629" s="207"/>
      <c r="U629" s="207"/>
      <c r="V629" s="207"/>
      <c r="W629" s="207"/>
      <c r="X629" s="207"/>
      <c r="Y629" s="207"/>
      <c r="Z629" s="207"/>
      <c r="AA629" s="207"/>
      <c r="AB629" s="207"/>
      <c r="AC629" s="207"/>
      <c r="AD629" s="207"/>
      <c r="AE629" s="207"/>
      <c r="AF629" s="207"/>
      <c r="AG629" s="207"/>
      <c r="AH629" s="207"/>
      <c r="AI629" s="207"/>
      <c r="AJ629" s="207"/>
      <c r="AK629" s="207"/>
      <c r="AL629" s="207"/>
      <c r="AM629" s="207"/>
      <c r="AN629" s="207"/>
      <c r="AO629" s="207"/>
      <c r="AP629" s="207"/>
      <c r="AQ629" s="207"/>
      <c r="AR629" s="207"/>
      <c r="AS629" s="207"/>
      <c r="AT629" s="207"/>
      <c r="AU629" s="207"/>
      <c r="AV629" s="207"/>
      <c r="AW629" s="207"/>
      <c r="AX629" s="207"/>
      <c r="AY629" s="207"/>
      <c r="AZ629" s="207"/>
      <c r="BA629" s="207"/>
      <c r="BB629" s="207"/>
      <c r="BC629" s="207"/>
      <c r="BD629" s="207"/>
      <c r="BE629" s="207"/>
      <c r="BF629" s="207"/>
      <c r="BG629" s="207"/>
      <c r="BH629" s="207"/>
      <c r="BI629" s="207"/>
      <c r="BJ629" s="207"/>
      <c r="BK629" s="207"/>
      <c r="BL629" s="207"/>
      <c r="BM629" s="220">
        <v>7</v>
      </c>
    </row>
    <row r="630" spans="1:65">
      <c r="A630" s="29"/>
      <c r="B630" s="19">
        <v>1</v>
      </c>
      <c r="C630" s="9">
        <v>3</v>
      </c>
      <c r="D630" s="205">
        <v>14.696999999999999</v>
      </c>
      <c r="E630" s="205">
        <v>14.339399999999999</v>
      </c>
      <c r="F630" s="206"/>
      <c r="G630" s="207"/>
      <c r="H630" s="207"/>
      <c r="I630" s="207"/>
      <c r="J630" s="207"/>
      <c r="K630" s="207"/>
      <c r="L630" s="207"/>
      <c r="M630" s="207"/>
      <c r="N630" s="207"/>
      <c r="O630" s="207"/>
      <c r="P630" s="207"/>
      <c r="Q630" s="207"/>
      <c r="R630" s="207"/>
      <c r="S630" s="207"/>
      <c r="T630" s="207"/>
      <c r="U630" s="207"/>
      <c r="V630" s="207"/>
      <c r="W630" s="207"/>
      <c r="X630" s="207"/>
      <c r="Y630" s="207"/>
      <c r="Z630" s="207"/>
      <c r="AA630" s="207"/>
      <c r="AB630" s="207"/>
      <c r="AC630" s="207"/>
      <c r="AD630" s="207"/>
      <c r="AE630" s="207"/>
      <c r="AF630" s="207"/>
      <c r="AG630" s="207"/>
      <c r="AH630" s="207"/>
      <c r="AI630" s="207"/>
      <c r="AJ630" s="207"/>
      <c r="AK630" s="207"/>
      <c r="AL630" s="207"/>
      <c r="AM630" s="207"/>
      <c r="AN630" s="207"/>
      <c r="AO630" s="207"/>
      <c r="AP630" s="207"/>
      <c r="AQ630" s="207"/>
      <c r="AR630" s="207"/>
      <c r="AS630" s="207"/>
      <c r="AT630" s="207"/>
      <c r="AU630" s="207"/>
      <c r="AV630" s="207"/>
      <c r="AW630" s="207"/>
      <c r="AX630" s="207"/>
      <c r="AY630" s="207"/>
      <c r="AZ630" s="207"/>
      <c r="BA630" s="207"/>
      <c r="BB630" s="207"/>
      <c r="BC630" s="207"/>
      <c r="BD630" s="207"/>
      <c r="BE630" s="207"/>
      <c r="BF630" s="207"/>
      <c r="BG630" s="207"/>
      <c r="BH630" s="207"/>
      <c r="BI630" s="207"/>
      <c r="BJ630" s="207"/>
      <c r="BK630" s="207"/>
      <c r="BL630" s="207"/>
      <c r="BM630" s="220">
        <v>16</v>
      </c>
    </row>
    <row r="631" spans="1:65">
      <c r="A631" s="29"/>
      <c r="B631" s="19">
        <v>1</v>
      </c>
      <c r="C631" s="9">
        <v>4</v>
      </c>
      <c r="D631" s="205">
        <v>14.316000000000001</v>
      </c>
      <c r="E631" s="205">
        <v>13.894299999999999</v>
      </c>
      <c r="F631" s="206"/>
      <c r="G631" s="207"/>
      <c r="H631" s="207"/>
      <c r="I631" s="207"/>
      <c r="J631" s="207"/>
      <c r="K631" s="207"/>
      <c r="L631" s="207"/>
      <c r="M631" s="207"/>
      <c r="N631" s="207"/>
      <c r="O631" s="207"/>
      <c r="P631" s="207"/>
      <c r="Q631" s="207"/>
      <c r="R631" s="207"/>
      <c r="S631" s="207"/>
      <c r="T631" s="207"/>
      <c r="U631" s="207"/>
      <c r="V631" s="207"/>
      <c r="W631" s="207"/>
      <c r="X631" s="207"/>
      <c r="Y631" s="207"/>
      <c r="Z631" s="207"/>
      <c r="AA631" s="207"/>
      <c r="AB631" s="207"/>
      <c r="AC631" s="207"/>
      <c r="AD631" s="207"/>
      <c r="AE631" s="207"/>
      <c r="AF631" s="207"/>
      <c r="AG631" s="207"/>
      <c r="AH631" s="207"/>
      <c r="AI631" s="207"/>
      <c r="AJ631" s="207"/>
      <c r="AK631" s="207"/>
      <c r="AL631" s="207"/>
      <c r="AM631" s="207"/>
      <c r="AN631" s="207"/>
      <c r="AO631" s="207"/>
      <c r="AP631" s="207"/>
      <c r="AQ631" s="207"/>
      <c r="AR631" s="207"/>
      <c r="AS631" s="207"/>
      <c r="AT631" s="207"/>
      <c r="AU631" s="207"/>
      <c r="AV631" s="207"/>
      <c r="AW631" s="207"/>
      <c r="AX631" s="207"/>
      <c r="AY631" s="207"/>
      <c r="AZ631" s="207"/>
      <c r="BA631" s="207"/>
      <c r="BB631" s="207"/>
      <c r="BC631" s="207"/>
      <c r="BD631" s="207"/>
      <c r="BE631" s="207"/>
      <c r="BF631" s="207"/>
      <c r="BG631" s="207"/>
      <c r="BH631" s="207"/>
      <c r="BI631" s="207"/>
      <c r="BJ631" s="207"/>
      <c r="BK631" s="207"/>
      <c r="BL631" s="207"/>
      <c r="BM631" s="220">
        <v>14.3051333333333</v>
      </c>
    </row>
    <row r="632" spans="1:65">
      <c r="A632" s="29"/>
      <c r="B632" s="19">
        <v>1</v>
      </c>
      <c r="C632" s="9">
        <v>5</v>
      </c>
      <c r="D632" s="205">
        <v>14.103999999999999</v>
      </c>
      <c r="E632" s="205">
        <v>13.880699999999999</v>
      </c>
      <c r="F632" s="206"/>
      <c r="G632" s="207"/>
      <c r="H632" s="207"/>
      <c r="I632" s="207"/>
      <c r="J632" s="207"/>
      <c r="K632" s="207"/>
      <c r="L632" s="207"/>
      <c r="M632" s="207"/>
      <c r="N632" s="207"/>
      <c r="O632" s="207"/>
      <c r="P632" s="207"/>
      <c r="Q632" s="207"/>
      <c r="R632" s="207"/>
      <c r="S632" s="207"/>
      <c r="T632" s="207"/>
      <c r="U632" s="207"/>
      <c r="V632" s="207"/>
      <c r="W632" s="207"/>
      <c r="X632" s="207"/>
      <c r="Y632" s="207"/>
      <c r="Z632" s="207"/>
      <c r="AA632" s="207"/>
      <c r="AB632" s="207"/>
      <c r="AC632" s="207"/>
      <c r="AD632" s="207"/>
      <c r="AE632" s="207"/>
      <c r="AF632" s="207"/>
      <c r="AG632" s="207"/>
      <c r="AH632" s="207"/>
      <c r="AI632" s="207"/>
      <c r="AJ632" s="207"/>
      <c r="AK632" s="207"/>
      <c r="AL632" s="207"/>
      <c r="AM632" s="207"/>
      <c r="AN632" s="207"/>
      <c r="AO632" s="207"/>
      <c r="AP632" s="207"/>
      <c r="AQ632" s="207"/>
      <c r="AR632" s="207"/>
      <c r="AS632" s="207"/>
      <c r="AT632" s="207"/>
      <c r="AU632" s="207"/>
      <c r="AV632" s="207"/>
      <c r="AW632" s="207"/>
      <c r="AX632" s="207"/>
      <c r="AY632" s="207"/>
      <c r="AZ632" s="207"/>
      <c r="BA632" s="207"/>
      <c r="BB632" s="207"/>
      <c r="BC632" s="207"/>
      <c r="BD632" s="207"/>
      <c r="BE632" s="207"/>
      <c r="BF632" s="207"/>
      <c r="BG632" s="207"/>
      <c r="BH632" s="207"/>
      <c r="BI632" s="207"/>
      <c r="BJ632" s="207"/>
      <c r="BK632" s="207"/>
      <c r="BL632" s="207"/>
      <c r="BM632" s="220">
        <v>13</v>
      </c>
    </row>
    <row r="633" spans="1:65">
      <c r="A633" s="29"/>
      <c r="B633" s="19">
        <v>1</v>
      </c>
      <c r="C633" s="9">
        <v>6</v>
      </c>
      <c r="D633" s="205">
        <v>13.853999999999999</v>
      </c>
      <c r="E633" s="205">
        <v>14.860200000000001</v>
      </c>
      <c r="F633" s="206"/>
      <c r="G633" s="207"/>
      <c r="H633" s="207"/>
      <c r="I633" s="207"/>
      <c r="J633" s="207"/>
      <c r="K633" s="207"/>
      <c r="L633" s="207"/>
      <c r="M633" s="207"/>
      <c r="N633" s="207"/>
      <c r="O633" s="207"/>
      <c r="P633" s="207"/>
      <c r="Q633" s="207"/>
      <c r="R633" s="207"/>
      <c r="S633" s="207"/>
      <c r="T633" s="207"/>
      <c r="U633" s="207"/>
      <c r="V633" s="207"/>
      <c r="W633" s="207"/>
      <c r="X633" s="207"/>
      <c r="Y633" s="207"/>
      <c r="Z633" s="207"/>
      <c r="AA633" s="207"/>
      <c r="AB633" s="207"/>
      <c r="AC633" s="207"/>
      <c r="AD633" s="207"/>
      <c r="AE633" s="207"/>
      <c r="AF633" s="207"/>
      <c r="AG633" s="207"/>
      <c r="AH633" s="207"/>
      <c r="AI633" s="207"/>
      <c r="AJ633" s="207"/>
      <c r="AK633" s="207"/>
      <c r="AL633" s="207"/>
      <c r="AM633" s="207"/>
      <c r="AN633" s="207"/>
      <c r="AO633" s="207"/>
      <c r="AP633" s="207"/>
      <c r="AQ633" s="207"/>
      <c r="AR633" s="207"/>
      <c r="AS633" s="207"/>
      <c r="AT633" s="207"/>
      <c r="AU633" s="207"/>
      <c r="AV633" s="207"/>
      <c r="AW633" s="207"/>
      <c r="AX633" s="207"/>
      <c r="AY633" s="207"/>
      <c r="AZ633" s="207"/>
      <c r="BA633" s="207"/>
      <c r="BB633" s="207"/>
      <c r="BC633" s="207"/>
      <c r="BD633" s="207"/>
      <c r="BE633" s="207"/>
      <c r="BF633" s="207"/>
      <c r="BG633" s="207"/>
      <c r="BH633" s="207"/>
      <c r="BI633" s="207"/>
      <c r="BJ633" s="207"/>
      <c r="BK633" s="207"/>
      <c r="BL633" s="207"/>
      <c r="BM633" s="208"/>
    </row>
    <row r="634" spans="1:65">
      <c r="A634" s="29"/>
      <c r="B634" s="20" t="s">
        <v>263</v>
      </c>
      <c r="C634" s="12"/>
      <c r="D634" s="223">
        <v>14.251166666666668</v>
      </c>
      <c r="E634" s="223">
        <v>14.3591</v>
      </c>
      <c r="F634" s="206"/>
      <c r="G634" s="207"/>
      <c r="H634" s="207"/>
      <c r="I634" s="207"/>
      <c r="J634" s="207"/>
      <c r="K634" s="207"/>
      <c r="L634" s="207"/>
      <c r="M634" s="207"/>
      <c r="N634" s="207"/>
      <c r="O634" s="207"/>
      <c r="P634" s="207"/>
      <c r="Q634" s="207"/>
      <c r="R634" s="207"/>
      <c r="S634" s="207"/>
      <c r="T634" s="207"/>
      <c r="U634" s="207"/>
      <c r="V634" s="207"/>
      <c r="W634" s="207"/>
      <c r="X634" s="207"/>
      <c r="Y634" s="207"/>
      <c r="Z634" s="207"/>
      <c r="AA634" s="207"/>
      <c r="AB634" s="207"/>
      <c r="AC634" s="207"/>
      <c r="AD634" s="207"/>
      <c r="AE634" s="207"/>
      <c r="AF634" s="207"/>
      <c r="AG634" s="207"/>
      <c r="AH634" s="207"/>
      <c r="AI634" s="207"/>
      <c r="AJ634" s="207"/>
      <c r="AK634" s="207"/>
      <c r="AL634" s="207"/>
      <c r="AM634" s="207"/>
      <c r="AN634" s="207"/>
      <c r="AO634" s="207"/>
      <c r="AP634" s="207"/>
      <c r="AQ634" s="207"/>
      <c r="AR634" s="207"/>
      <c r="AS634" s="207"/>
      <c r="AT634" s="207"/>
      <c r="AU634" s="207"/>
      <c r="AV634" s="207"/>
      <c r="AW634" s="207"/>
      <c r="AX634" s="207"/>
      <c r="AY634" s="207"/>
      <c r="AZ634" s="207"/>
      <c r="BA634" s="207"/>
      <c r="BB634" s="207"/>
      <c r="BC634" s="207"/>
      <c r="BD634" s="207"/>
      <c r="BE634" s="207"/>
      <c r="BF634" s="207"/>
      <c r="BG634" s="207"/>
      <c r="BH634" s="207"/>
      <c r="BI634" s="207"/>
      <c r="BJ634" s="207"/>
      <c r="BK634" s="207"/>
      <c r="BL634" s="207"/>
      <c r="BM634" s="208"/>
    </row>
    <row r="635" spans="1:65">
      <c r="A635" s="29"/>
      <c r="B635" s="3" t="s">
        <v>264</v>
      </c>
      <c r="C635" s="28"/>
      <c r="D635" s="205">
        <v>14.21</v>
      </c>
      <c r="E635" s="205">
        <v>14.228200000000001</v>
      </c>
      <c r="F635" s="206"/>
      <c r="G635" s="207"/>
      <c r="H635" s="207"/>
      <c r="I635" s="207"/>
      <c r="J635" s="207"/>
      <c r="K635" s="207"/>
      <c r="L635" s="207"/>
      <c r="M635" s="207"/>
      <c r="N635" s="207"/>
      <c r="O635" s="207"/>
      <c r="P635" s="207"/>
      <c r="Q635" s="207"/>
      <c r="R635" s="207"/>
      <c r="S635" s="207"/>
      <c r="T635" s="207"/>
      <c r="U635" s="207"/>
      <c r="V635" s="207"/>
      <c r="W635" s="207"/>
      <c r="X635" s="207"/>
      <c r="Y635" s="207"/>
      <c r="Z635" s="207"/>
      <c r="AA635" s="207"/>
      <c r="AB635" s="207"/>
      <c r="AC635" s="207"/>
      <c r="AD635" s="207"/>
      <c r="AE635" s="207"/>
      <c r="AF635" s="207"/>
      <c r="AG635" s="207"/>
      <c r="AH635" s="207"/>
      <c r="AI635" s="207"/>
      <c r="AJ635" s="207"/>
      <c r="AK635" s="207"/>
      <c r="AL635" s="207"/>
      <c r="AM635" s="207"/>
      <c r="AN635" s="207"/>
      <c r="AO635" s="207"/>
      <c r="AP635" s="207"/>
      <c r="AQ635" s="207"/>
      <c r="AR635" s="207"/>
      <c r="AS635" s="207"/>
      <c r="AT635" s="207"/>
      <c r="AU635" s="207"/>
      <c r="AV635" s="207"/>
      <c r="AW635" s="207"/>
      <c r="AX635" s="207"/>
      <c r="AY635" s="207"/>
      <c r="AZ635" s="207"/>
      <c r="BA635" s="207"/>
      <c r="BB635" s="207"/>
      <c r="BC635" s="207"/>
      <c r="BD635" s="207"/>
      <c r="BE635" s="207"/>
      <c r="BF635" s="207"/>
      <c r="BG635" s="207"/>
      <c r="BH635" s="207"/>
      <c r="BI635" s="207"/>
      <c r="BJ635" s="207"/>
      <c r="BK635" s="207"/>
      <c r="BL635" s="207"/>
      <c r="BM635" s="208"/>
    </row>
    <row r="636" spans="1:65">
      <c r="A636" s="29"/>
      <c r="B636" s="3" t="s">
        <v>265</v>
      </c>
      <c r="C636" s="28"/>
      <c r="D636" s="205">
        <v>0.33376244046726811</v>
      </c>
      <c r="E636" s="205">
        <v>0.50009649468877559</v>
      </c>
      <c r="F636" s="206"/>
      <c r="G636" s="207"/>
      <c r="H636" s="207"/>
      <c r="I636" s="207"/>
      <c r="J636" s="207"/>
      <c r="K636" s="207"/>
      <c r="L636" s="207"/>
      <c r="M636" s="207"/>
      <c r="N636" s="207"/>
      <c r="O636" s="207"/>
      <c r="P636" s="207"/>
      <c r="Q636" s="207"/>
      <c r="R636" s="207"/>
      <c r="S636" s="207"/>
      <c r="T636" s="207"/>
      <c r="U636" s="207"/>
      <c r="V636" s="207"/>
      <c r="W636" s="207"/>
      <c r="X636" s="207"/>
      <c r="Y636" s="207"/>
      <c r="Z636" s="207"/>
      <c r="AA636" s="207"/>
      <c r="AB636" s="207"/>
      <c r="AC636" s="207"/>
      <c r="AD636" s="207"/>
      <c r="AE636" s="207"/>
      <c r="AF636" s="207"/>
      <c r="AG636" s="207"/>
      <c r="AH636" s="207"/>
      <c r="AI636" s="207"/>
      <c r="AJ636" s="207"/>
      <c r="AK636" s="207"/>
      <c r="AL636" s="207"/>
      <c r="AM636" s="207"/>
      <c r="AN636" s="207"/>
      <c r="AO636" s="207"/>
      <c r="AP636" s="207"/>
      <c r="AQ636" s="207"/>
      <c r="AR636" s="207"/>
      <c r="AS636" s="207"/>
      <c r="AT636" s="207"/>
      <c r="AU636" s="207"/>
      <c r="AV636" s="207"/>
      <c r="AW636" s="207"/>
      <c r="AX636" s="207"/>
      <c r="AY636" s="207"/>
      <c r="AZ636" s="207"/>
      <c r="BA636" s="207"/>
      <c r="BB636" s="207"/>
      <c r="BC636" s="207"/>
      <c r="BD636" s="207"/>
      <c r="BE636" s="207"/>
      <c r="BF636" s="207"/>
      <c r="BG636" s="207"/>
      <c r="BH636" s="207"/>
      <c r="BI636" s="207"/>
      <c r="BJ636" s="207"/>
      <c r="BK636" s="207"/>
      <c r="BL636" s="207"/>
      <c r="BM636" s="208"/>
    </row>
    <row r="637" spans="1:65">
      <c r="A637" s="29"/>
      <c r="B637" s="3" t="s">
        <v>87</v>
      </c>
      <c r="C637" s="28"/>
      <c r="D637" s="13">
        <v>2.3420008219252324E-2</v>
      </c>
      <c r="E637" s="13">
        <v>3.4827843993619073E-2</v>
      </c>
      <c r="F637" s="14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53"/>
    </row>
    <row r="638" spans="1:65">
      <c r="A638" s="29"/>
      <c r="B638" s="3" t="s">
        <v>266</v>
      </c>
      <c r="C638" s="28"/>
      <c r="D638" s="13">
        <v>-3.7725385292901592E-3</v>
      </c>
      <c r="E638" s="13">
        <v>3.7725385292948221E-3</v>
      </c>
      <c r="F638" s="14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53"/>
    </row>
    <row r="639" spans="1:65">
      <c r="A639" s="29"/>
      <c r="B639" s="45" t="s">
        <v>267</v>
      </c>
      <c r="C639" s="46"/>
      <c r="D639" s="44">
        <v>0.67</v>
      </c>
      <c r="E639" s="44">
        <v>0.67</v>
      </c>
      <c r="F639" s="14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53"/>
    </row>
    <row r="640" spans="1:65">
      <c r="B640" s="30"/>
      <c r="C640" s="20"/>
      <c r="D640" s="20"/>
      <c r="E640" s="20"/>
      <c r="BM640" s="53"/>
    </row>
    <row r="641" spans="1:65" ht="15">
      <c r="B641" s="8" t="s">
        <v>527</v>
      </c>
      <c r="BM641" s="27" t="s">
        <v>67</v>
      </c>
    </row>
    <row r="642" spans="1:65" ht="15">
      <c r="A642" s="24" t="s">
        <v>34</v>
      </c>
      <c r="B642" s="18" t="s">
        <v>110</v>
      </c>
      <c r="C642" s="15" t="s">
        <v>111</v>
      </c>
      <c r="D642" s="16" t="s">
        <v>226</v>
      </c>
      <c r="E642" s="17" t="s">
        <v>226</v>
      </c>
      <c r="F642" s="17" t="s">
        <v>226</v>
      </c>
      <c r="G642" s="17" t="s">
        <v>226</v>
      </c>
      <c r="H642" s="17" t="s">
        <v>226</v>
      </c>
      <c r="I642" s="17" t="s">
        <v>226</v>
      </c>
      <c r="J642" s="17" t="s">
        <v>226</v>
      </c>
      <c r="K642" s="17" t="s">
        <v>226</v>
      </c>
      <c r="L642" s="17" t="s">
        <v>226</v>
      </c>
      <c r="M642" s="17" t="s">
        <v>226</v>
      </c>
      <c r="N642" s="17" t="s">
        <v>226</v>
      </c>
      <c r="O642" s="17" t="s">
        <v>226</v>
      </c>
      <c r="P642" s="17" t="s">
        <v>226</v>
      </c>
      <c r="Q642" s="17" t="s">
        <v>226</v>
      </c>
      <c r="R642" s="17" t="s">
        <v>226</v>
      </c>
      <c r="S642" s="17" t="s">
        <v>226</v>
      </c>
      <c r="T642" s="17" t="s">
        <v>226</v>
      </c>
      <c r="U642" s="17" t="s">
        <v>226</v>
      </c>
      <c r="V642" s="17" t="s">
        <v>226</v>
      </c>
      <c r="W642" s="17" t="s">
        <v>226</v>
      </c>
      <c r="X642" s="17" t="s">
        <v>226</v>
      </c>
      <c r="Y642" s="17" t="s">
        <v>226</v>
      </c>
      <c r="Z642" s="17" t="s">
        <v>226</v>
      </c>
      <c r="AA642" s="17" t="s">
        <v>226</v>
      </c>
      <c r="AB642" s="17" t="s">
        <v>226</v>
      </c>
      <c r="AC642" s="17" t="s">
        <v>226</v>
      </c>
      <c r="AD642" s="14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7">
        <v>1</v>
      </c>
    </row>
    <row r="643" spans="1:65">
      <c r="A643" s="29"/>
      <c r="B643" s="19" t="s">
        <v>227</v>
      </c>
      <c r="C643" s="9" t="s">
        <v>227</v>
      </c>
      <c r="D643" s="141" t="s">
        <v>229</v>
      </c>
      <c r="E643" s="142" t="s">
        <v>230</v>
      </c>
      <c r="F643" s="142" t="s">
        <v>231</v>
      </c>
      <c r="G643" s="142" t="s">
        <v>232</v>
      </c>
      <c r="H643" s="142" t="s">
        <v>233</v>
      </c>
      <c r="I643" s="142" t="s">
        <v>234</v>
      </c>
      <c r="J643" s="142" t="s">
        <v>235</v>
      </c>
      <c r="K643" s="142" t="s">
        <v>236</v>
      </c>
      <c r="L643" s="142" t="s">
        <v>237</v>
      </c>
      <c r="M643" s="142" t="s">
        <v>238</v>
      </c>
      <c r="N643" s="142" t="s">
        <v>239</v>
      </c>
      <c r="O643" s="142" t="s">
        <v>240</v>
      </c>
      <c r="P643" s="142" t="s">
        <v>241</v>
      </c>
      <c r="Q643" s="142" t="s">
        <v>242</v>
      </c>
      <c r="R643" s="142" t="s">
        <v>244</v>
      </c>
      <c r="S643" s="142" t="s">
        <v>245</v>
      </c>
      <c r="T643" s="142" t="s">
        <v>246</v>
      </c>
      <c r="U643" s="142" t="s">
        <v>247</v>
      </c>
      <c r="V643" s="142" t="s">
        <v>271</v>
      </c>
      <c r="W643" s="142" t="s">
        <v>248</v>
      </c>
      <c r="X643" s="142" t="s">
        <v>249</v>
      </c>
      <c r="Y643" s="142" t="s">
        <v>250</v>
      </c>
      <c r="Z643" s="142" t="s">
        <v>251</v>
      </c>
      <c r="AA643" s="142" t="s">
        <v>254</v>
      </c>
      <c r="AB643" s="142" t="s">
        <v>255</v>
      </c>
      <c r="AC643" s="142" t="s">
        <v>256</v>
      </c>
      <c r="AD643" s="14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27" t="s">
        <v>3</v>
      </c>
    </row>
    <row r="644" spans="1:65">
      <c r="A644" s="29"/>
      <c r="B644" s="19"/>
      <c r="C644" s="9"/>
      <c r="D644" s="10" t="s">
        <v>274</v>
      </c>
      <c r="E644" s="11" t="s">
        <v>273</v>
      </c>
      <c r="F644" s="11" t="s">
        <v>273</v>
      </c>
      <c r="G644" s="11" t="s">
        <v>273</v>
      </c>
      <c r="H644" s="11" t="s">
        <v>273</v>
      </c>
      <c r="I644" s="11" t="s">
        <v>273</v>
      </c>
      <c r="J644" s="11" t="s">
        <v>273</v>
      </c>
      <c r="K644" s="11" t="s">
        <v>273</v>
      </c>
      <c r="L644" s="11" t="s">
        <v>273</v>
      </c>
      <c r="M644" s="11" t="s">
        <v>294</v>
      </c>
      <c r="N644" s="11" t="s">
        <v>273</v>
      </c>
      <c r="O644" s="11" t="s">
        <v>274</v>
      </c>
      <c r="P644" s="11" t="s">
        <v>274</v>
      </c>
      <c r="Q644" s="11" t="s">
        <v>294</v>
      </c>
      <c r="R644" s="11" t="s">
        <v>294</v>
      </c>
      <c r="S644" s="11" t="s">
        <v>274</v>
      </c>
      <c r="T644" s="11" t="s">
        <v>274</v>
      </c>
      <c r="U644" s="11" t="s">
        <v>273</v>
      </c>
      <c r="V644" s="11" t="s">
        <v>273</v>
      </c>
      <c r="W644" s="11" t="s">
        <v>273</v>
      </c>
      <c r="X644" s="11" t="s">
        <v>294</v>
      </c>
      <c r="Y644" s="11" t="s">
        <v>274</v>
      </c>
      <c r="Z644" s="11" t="s">
        <v>294</v>
      </c>
      <c r="AA644" s="11" t="s">
        <v>274</v>
      </c>
      <c r="AB644" s="11" t="s">
        <v>274</v>
      </c>
      <c r="AC644" s="11" t="s">
        <v>294</v>
      </c>
      <c r="AD644" s="14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27">
        <v>1</v>
      </c>
    </row>
    <row r="645" spans="1:65">
      <c r="A645" s="29"/>
      <c r="B645" s="19"/>
      <c r="C645" s="9"/>
      <c r="D645" s="25" t="s">
        <v>295</v>
      </c>
      <c r="E645" s="25" t="s">
        <v>296</v>
      </c>
      <c r="F645" s="25" t="s">
        <v>262</v>
      </c>
      <c r="G645" s="25" t="s">
        <v>297</v>
      </c>
      <c r="H645" s="25" t="s">
        <v>296</v>
      </c>
      <c r="I645" s="25" t="s">
        <v>296</v>
      </c>
      <c r="J645" s="25" t="s">
        <v>296</v>
      </c>
      <c r="K645" s="25" t="s">
        <v>296</v>
      </c>
      <c r="L645" s="25" t="s">
        <v>296</v>
      </c>
      <c r="M645" s="25" t="s">
        <v>296</v>
      </c>
      <c r="N645" s="25" t="s">
        <v>298</v>
      </c>
      <c r="O645" s="25" t="s">
        <v>296</v>
      </c>
      <c r="P645" s="25" t="s">
        <v>296</v>
      </c>
      <c r="Q645" s="25" t="s">
        <v>296</v>
      </c>
      <c r="R645" s="25" t="s">
        <v>295</v>
      </c>
      <c r="S645" s="25" t="s">
        <v>297</v>
      </c>
      <c r="T645" s="25" t="s">
        <v>295</v>
      </c>
      <c r="U645" s="25" t="s">
        <v>298</v>
      </c>
      <c r="V645" s="25" t="s">
        <v>296</v>
      </c>
      <c r="W645" s="25" t="s">
        <v>296</v>
      </c>
      <c r="X645" s="25" t="s">
        <v>296</v>
      </c>
      <c r="Y645" s="25" t="s">
        <v>296</v>
      </c>
      <c r="Z645" s="25" t="s">
        <v>297</v>
      </c>
      <c r="AA645" s="25" t="s">
        <v>297</v>
      </c>
      <c r="AB645" s="25" t="s">
        <v>297</v>
      </c>
      <c r="AC645" s="25" t="s">
        <v>297</v>
      </c>
      <c r="AD645" s="14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27">
        <v>2</v>
      </c>
    </row>
    <row r="646" spans="1:65">
      <c r="A646" s="29"/>
      <c r="B646" s="18">
        <v>1</v>
      </c>
      <c r="C646" s="14">
        <v>1</v>
      </c>
      <c r="D646" s="219">
        <v>15</v>
      </c>
      <c r="E646" s="218">
        <v>14.6</v>
      </c>
      <c r="F646" s="218">
        <v>16.600000000000001</v>
      </c>
      <c r="G646" s="218">
        <v>15.8</v>
      </c>
      <c r="H646" s="218">
        <v>16.100000000000001</v>
      </c>
      <c r="I646" s="218">
        <v>15.6</v>
      </c>
      <c r="J646" s="218">
        <v>17.7</v>
      </c>
      <c r="K646" s="218">
        <v>15</v>
      </c>
      <c r="L646" s="218">
        <v>15.9</v>
      </c>
      <c r="M646" s="219">
        <v>18.901079999999997</v>
      </c>
      <c r="N646" s="218">
        <v>15.592069160504328</v>
      </c>
      <c r="O646" s="218">
        <v>15.5</v>
      </c>
      <c r="P646" s="218">
        <v>16.72</v>
      </c>
      <c r="Q646" s="218">
        <v>15.720000000000002</v>
      </c>
      <c r="R646" s="218">
        <v>17.07</v>
      </c>
      <c r="S646" s="218">
        <v>15.9</v>
      </c>
      <c r="T646" s="218">
        <v>16.641708608602574</v>
      </c>
      <c r="U646" s="218">
        <v>15.6</v>
      </c>
      <c r="V646" s="218">
        <v>15</v>
      </c>
      <c r="W646" s="218">
        <v>15.1</v>
      </c>
      <c r="X646" s="218">
        <v>16.2</v>
      </c>
      <c r="Y646" s="218">
        <v>15.9</v>
      </c>
      <c r="Z646" s="218">
        <v>14.882999999999999</v>
      </c>
      <c r="AA646" s="218">
        <v>15.1</v>
      </c>
      <c r="AB646" s="218">
        <v>17</v>
      </c>
      <c r="AC646" s="219">
        <v>14</v>
      </c>
      <c r="AD646" s="206"/>
      <c r="AE646" s="207"/>
      <c r="AF646" s="207"/>
      <c r="AG646" s="207"/>
      <c r="AH646" s="207"/>
      <c r="AI646" s="207"/>
      <c r="AJ646" s="207"/>
      <c r="AK646" s="207"/>
      <c r="AL646" s="207"/>
      <c r="AM646" s="207"/>
      <c r="AN646" s="207"/>
      <c r="AO646" s="207"/>
      <c r="AP646" s="207"/>
      <c r="AQ646" s="207"/>
      <c r="AR646" s="207"/>
      <c r="AS646" s="207"/>
      <c r="AT646" s="207"/>
      <c r="AU646" s="207"/>
      <c r="AV646" s="207"/>
      <c r="AW646" s="207"/>
      <c r="AX646" s="207"/>
      <c r="AY646" s="207"/>
      <c r="AZ646" s="207"/>
      <c r="BA646" s="207"/>
      <c r="BB646" s="207"/>
      <c r="BC646" s="207"/>
      <c r="BD646" s="207"/>
      <c r="BE646" s="207"/>
      <c r="BF646" s="207"/>
      <c r="BG646" s="207"/>
      <c r="BH646" s="207"/>
      <c r="BI646" s="207"/>
      <c r="BJ646" s="207"/>
      <c r="BK646" s="207"/>
      <c r="BL646" s="207"/>
      <c r="BM646" s="220">
        <v>1</v>
      </c>
    </row>
    <row r="647" spans="1:65">
      <c r="A647" s="29"/>
      <c r="B647" s="19">
        <v>1</v>
      </c>
      <c r="C647" s="9">
        <v>2</v>
      </c>
      <c r="D647" s="221">
        <v>15</v>
      </c>
      <c r="E647" s="205">
        <v>14.6</v>
      </c>
      <c r="F647" s="205">
        <v>16.2</v>
      </c>
      <c r="G647" s="205">
        <v>15.7</v>
      </c>
      <c r="H647" s="205">
        <v>15.6</v>
      </c>
      <c r="I647" s="205">
        <v>16</v>
      </c>
      <c r="J647" s="205">
        <v>17.3</v>
      </c>
      <c r="K647" s="205">
        <v>15</v>
      </c>
      <c r="L647" s="205">
        <v>15.8</v>
      </c>
      <c r="M647" s="221">
        <v>18.83352</v>
      </c>
      <c r="N647" s="205">
        <v>15.578683206004417</v>
      </c>
      <c r="O647" s="205">
        <v>16.899999999999999</v>
      </c>
      <c r="P647" s="205">
        <v>17.48</v>
      </c>
      <c r="Q647" s="205">
        <v>17.12</v>
      </c>
      <c r="R647" s="205">
        <v>17.149999999999999</v>
      </c>
      <c r="S647" s="205">
        <v>15.6</v>
      </c>
      <c r="T647" s="205">
        <v>15.862707525085989</v>
      </c>
      <c r="U647" s="205">
        <v>15.8</v>
      </c>
      <c r="V647" s="205">
        <v>15</v>
      </c>
      <c r="W647" s="205">
        <v>15.1</v>
      </c>
      <c r="X647" s="205">
        <v>15.8</v>
      </c>
      <c r="Y647" s="205">
        <v>15.400000000000002</v>
      </c>
      <c r="Z647" s="205">
        <v>14.577999999999999</v>
      </c>
      <c r="AA647" s="205">
        <v>14.8</v>
      </c>
      <c r="AB647" s="205">
        <v>16.7</v>
      </c>
      <c r="AC647" s="221">
        <v>15</v>
      </c>
      <c r="AD647" s="206"/>
      <c r="AE647" s="207"/>
      <c r="AF647" s="207"/>
      <c r="AG647" s="207"/>
      <c r="AH647" s="207"/>
      <c r="AI647" s="207"/>
      <c r="AJ647" s="207"/>
      <c r="AK647" s="207"/>
      <c r="AL647" s="207"/>
      <c r="AM647" s="207"/>
      <c r="AN647" s="207"/>
      <c r="AO647" s="207"/>
      <c r="AP647" s="207"/>
      <c r="AQ647" s="207"/>
      <c r="AR647" s="207"/>
      <c r="AS647" s="207"/>
      <c r="AT647" s="207"/>
      <c r="AU647" s="207"/>
      <c r="AV647" s="207"/>
      <c r="AW647" s="207"/>
      <c r="AX647" s="207"/>
      <c r="AY647" s="207"/>
      <c r="AZ647" s="207"/>
      <c r="BA647" s="207"/>
      <c r="BB647" s="207"/>
      <c r="BC647" s="207"/>
      <c r="BD647" s="207"/>
      <c r="BE647" s="207"/>
      <c r="BF647" s="207"/>
      <c r="BG647" s="207"/>
      <c r="BH647" s="207"/>
      <c r="BI647" s="207"/>
      <c r="BJ647" s="207"/>
      <c r="BK647" s="207"/>
      <c r="BL647" s="207"/>
      <c r="BM647" s="220">
        <v>17</v>
      </c>
    </row>
    <row r="648" spans="1:65">
      <c r="A648" s="29"/>
      <c r="B648" s="19">
        <v>1</v>
      </c>
      <c r="C648" s="9">
        <v>3</v>
      </c>
      <c r="D648" s="221">
        <v>16</v>
      </c>
      <c r="E648" s="205">
        <v>14.7</v>
      </c>
      <c r="F648" s="205">
        <v>16.100000000000001</v>
      </c>
      <c r="G648" s="205">
        <v>16.399999999999999</v>
      </c>
      <c r="H648" s="205">
        <v>16</v>
      </c>
      <c r="I648" s="205">
        <v>16.8</v>
      </c>
      <c r="J648" s="205">
        <v>17.8</v>
      </c>
      <c r="K648" s="205">
        <v>15</v>
      </c>
      <c r="L648" s="205">
        <v>16.5</v>
      </c>
      <c r="M648" s="221">
        <v>17.895600000000002</v>
      </c>
      <c r="N648" s="205">
        <v>15.919324582663346</v>
      </c>
      <c r="O648" s="205">
        <v>15.1</v>
      </c>
      <c r="P648" s="205">
        <v>16.66</v>
      </c>
      <c r="Q648" s="205">
        <v>17.47</v>
      </c>
      <c r="R648" s="205">
        <v>16.93</v>
      </c>
      <c r="S648" s="205">
        <v>16.600000000000001</v>
      </c>
      <c r="T648" s="205">
        <v>18.100348940222997</v>
      </c>
      <c r="U648" s="205">
        <v>16.100000000000001</v>
      </c>
      <c r="V648" s="222">
        <v>16.2</v>
      </c>
      <c r="W648" s="205">
        <v>15.7</v>
      </c>
      <c r="X648" s="205">
        <v>16.399999999999999</v>
      </c>
      <c r="Y648" s="205">
        <v>15.6</v>
      </c>
      <c r="Z648" s="205">
        <v>14.477</v>
      </c>
      <c r="AA648" s="205">
        <v>15.2</v>
      </c>
      <c r="AB648" s="205">
        <v>16.7</v>
      </c>
      <c r="AC648" s="221">
        <v>15</v>
      </c>
      <c r="AD648" s="206"/>
      <c r="AE648" s="207"/>
      <c r="AF648" s="207"/>
      <c r="AG648" s="207"/>
      <c r="AH648" s="207"/>
      <c r="AI648" s="207"/>
      <c r="AJ648" s="207"/>
      <c r="AK648" s="207"/>
      <c r="AL648" s="207"/>
      <c r="AM648" s="207"/>
      <c r="AN648" s="207"/>
      <c r="AO648" s="207"/>
      <c r="AP648" s="207"/>
      <c r="AQ648" s="207"/>
      <c r="AR648" s="207"/>
      <c r="AS648" s="207"/>
      <c r="AT648" s="207"/>
      <c r="AU648" s="207"/>
      <c r="AV648" s="207"/>
      <c r="AW648" s="207"/>
      <c r="AX648" s="207"/>
      <c r="AY648" s="207"/>
      <c r="AZ648" s="207"/>
      <c r="BA648" s="207"/>
      <c r="BB648" s="207"/>
      <c r="BC648" s="207"/>
      <c r="BD648" s="207"/>
      <c r="BE648" s="207"/>
      <c r="BF648" s="207"/>
      <c r="BG648" s="207"/>
      <c r="BH648" s="207"/>
      <c r="BI648" s="207"/>
      <c r="BJ648" s="207"/>
      <c r="BK648" s="207"/>
      <c r="BL648" s="207"/>
      <c r="BM648" s="220">
        <v>16</v>
      </c>
    </row>
    <row r="649" spans="1:65">
      <c r="A649" s="29"/>
      <c r="B649" s="19">
        <v>1</v>
      </c>
      <c r="C649" s="9">
        <v>4</v>
      </c>
      <c r="D649" s="221">
        <v>16</v>
      </c>
      <c r="E649" s="205">
        <v>14.9</v>
      </c>
      <c r="F649" s="205">
        <v>16.2</v>
      </c>
      <c r="G649" s="205">
        <v>16.2</v>
      </c>
      <c r="H649" s="205">
        <v>15.2</v>
      </c>
      <c r="I649" s="205">
        <v>18</v>
      </c>
      <c r="J649" s="222">
        <v>19.2</v>
      </c>
      <c r="K649" s="205">
        <v>15</v>
      </c>
      <c r="L649" s="205">
        <v>16.100000000000001</v>
      </c>
      <c r="M649" s="221">
        <v>17.951879999999999</v>
      </c>
      <c r="N649" s="205">
        <v>16.025304853448588</v>
      </c>
      <c r="O649" s="205">
        <v>15.8</v>
      </c>
      <c r="P649" s="205">
        <v>15.929999999999998</v>
      </c>
      <c r="Q649" s="205">
        <v>15.94</v>
      </c>
      <c r="R649" s="205">
        <v>17.46</v>
      </c>
      <c r="S649" s="205">
        <v>16</v>
      </c>
      <c r="T649" s="205">
        <v>17.462559189472397</v>
      </c>
      <c r="U649" s="205">
        <v>15.8</v>
      </c>
      <c r="V649" s="205">
        <v>15.2</v>
      </c>
      <c r="W649" s="222">
        <v>18</v>
      </c>
      <c r="X649" s="205">
        <v>16.8</v>
      </c>
      <c r="Y649" s="205">
        <v>15.400000000000002</v>
      </c>
      <c r="Z649" s="205">
        <v>14.315</v>
      </c>
      <c r="AA649" s="205">
        <v>15.1</v>
      </c>
      <c r="AB649" s="205">
        <v>16.8</v>
      </c>
      <c r="AC649" s="221">
        <v>14</v>
      </c>
      <c r="AD649" s="206"/>
      <c r="AE649" s="207"/>
      <c r="AF649" s="207"/>
      <c r="AG649" s="207"/>
      <c r="AH649" s="207"/>
      <c r="AI649" s="207"/>
      <c r="AJ649" s="207"/>
      <c r="AK649" s="207"/>
      <c r="AL649" s="207"/>
      <c r="AM649" s="207"/>
      <c r="AN649" s="207"/>
      <c r="AO649" s="207"/>
      <c r="AP649" s="207"/>
      <c r="AQ649" s="207"/>
      <c r="AR649" s="207"/>
      <c r="AS649" s="207"/>
      <c r="AT649" s="207"/>
      <c r="AU649" s="207"/>
      <c r="AV649" s="207"/>
      <c r="AW649" s="207"/>
      <c r="AX649" s="207"/>
      <c r="AY649" s="207"/>
      <c r="AZ649" s="207"/>
      <c r="BA649" s="207"/>
      <c r="BB649" s="207"/>
      <c r="BC649" s="207"/>
      <c r="BD649" s="207"/>
      <c r="BE649" s="207"/>
      <c r="BF649" s="207"/>
      <c r="BG649" s="207"/>
      <c r="BH649" s="207"/>
      <c r="BI649" s="207"/>
      <c r="BJ649" s="207"/>
      <c r="BK649" s="207"/>
      <c r="BL649" s="207"/>
      <c r="BM649" s="220">
        <v>15.942329476853857</v>
      </c>
    </row>
    <row r="650" spans="1:65">
      <c r="A650" s="29"/>
      <c r="B650" s="19">
        <v>1</v>
      </c>
      <c r="C650" s="9">
        <v>5</v>
      </c>
      <c r="D650" s="221">
        <v>16</v>
      </c>
      <c r="E650" s="205">
        <v>14.5</v>
      </c>
      <c r="F650" s="205">
        <v>16.2</v>
      </c>
      <c r="G650" s="205">
        <v>16.100000000000001</v>
      </c>
      <c r="H650" s="205">
        <v>15.6</v>
      </c>
      <c r="I650" s="205">
        <v>16.3</v>
      </c>
      <c r="J650" s="205">
        <v>17.3</v>
      </c>
      <c r="K650" s="205">
        <v>15</v>
      </c>
      <c r="L650" s="205">
        <v>16.100000000000001</v>
      </c>
      <c r="M650" s="221">
        <v>17.051159999999999</v>
      </c>
      <c r="N650" s="205">
        <v>15.714025142253227</v>
      </c>
      <c r="O650" s="205">
        <v>16.3</v>
      </c>
      <c r="P650" s="205">
        <v>16.55</v>
      </c>
      <c r="Q650" s="205">
        <v>16.3</v>
      </c>
      <c r="R650" s="205">
        <v>16.97</v>
      </c>
      <c r="S650" s="205">
        <v>16.3</v>
      </c>
      <c r="T650" s="205">
        <v>15.704524241224108</v>
      </c>
      <c r="U650" s="205">
        <v>16</v>
      </c>
      <c r="V650" s="205">
        <v>15.5</v>
      </c>
      <c r="W650" s="205">
        <v>15.5</v>
      </c>
      <c r="X650" s="205">
        <v>17.100000000000001</v>
      </c>
      <c r="Y650" s="205">
        <v>15.5</v>
      </c>
      <c r="Z650" s="205">
        <v>14.802</v>
      </c>
      <c r="AA650" s="205">
        <v>15.299999999999999</v>
      </c>
      <c r="AB650" s="205">
        <v>17</v>
      </c>
      <c r="AC650" s="221">
        <v>14</v>
      </c>
      <c r="AD650" s="206"/>
      <c r="AE650" s="207"/>
      <c r="AF650" s="207"/>
      <c r="AG650" s="207"/>
      <c r="AH650" s="207"/>
      <c r="AI650" s="207"/>
      <c r="AJ650" s="207"/>
      <c r="AK650" s="207"/>
      <c r="AL650" s="207"/>
      <c r="AM650" s="207"/>
      <c r="AN650" s="207"/>
      <c r="AO650" s="207"/>
      <c r="AP650" s="207"/>
      <c r="AQ650" s="207"/>
      <c r="AR650" s="207"/>
      <c r="AS650" s="207"/>
      <c r="AT650" s="207"/>
      <c r="AU650" s="207"/>
      <c r="AV650" s="207"/>
      <c r="AW650" s="207"/>
      <c r="AX650" s="207"/>
      <c r="AY650" s="207"/>
      <c r="AZ650" s="207"/>
      <c r="BA650" s="207"/>
      <c r="BB650" s="207"/>
      <c r="BC650" s="207"/>
      <c r="BD650" s="207"/>
      <c r="BE650" s="207"/>
      <c r="BF650" s="207"/>
      <c r="BG650" s="207"/>
      <c r="BH650" s="207"/>
      <c r="BI650" s="207"/>
      <c r="BJ650" s="207"/>
      <c r="BK650" s="207"/>
      <c r="BL650" s="207"/>
      <c r="BM650" s="220">
        <v>99</v>
      </c>
    </row>
    <row r="651" spans="1:65">
      <c r="A651" s="29"/>
      <c r="B651" s="19">
        <v>1</v>
      </c>
      <c r="C651" s="9">
        <v>6</v>
      </c>
      <c r="D651" s="221">
        <v>15</v>
      </c>
      <c r="E651" s="205">
        <v>15</v>
      </c>
      <c r="F651" s="205">
        <v>16.399999999999999</v>
      </c>
      <c r="G651" s="205">
        <v>16.100000000000001</v>
      </c>
      <c r="H651" s="205">
        <v>14.4</v>
      </c>
      <c r="I651" s="205">
        <v>16.5</v>
      </c>
      <c r="J651" s="205">
        <v>16.100000000000001</v>
      </c>
      <c r="K651" s="222">
        <v>15.8</v>
      </c>
      <c r="L651" s="205">
        <v>16.2</v>
      </c>
      <c r="M651" s="221">
        <v>17.600399999999997</v>
      </c>
      <c r="N651" s="205">
        <v>15.533255383094428</v>
      </c>
      <c r="O651" s="205">
        <v>15.2</v>
      </c>
      <c r="P651" s="205">
        <v>16.09</v>
      </c>
      <c r="Q651" s="205">
        <v>16.45</v>
      </c>
      <c r="R651" s="205">
        <v>17.329999999999998</v>
      </c>
      <c r="S651" s="205">
        <v>16.2</v>
      </c>
      <c r="T651" s="205">
        <v>15.003956973256248</v>
      </c>
      <c r="U651" s="205">
        <v>16.5</v>
      </c>
      <c r="V651" s="205">
        <v>15.2</v>
      </c>
      <c r="W651" s="205">
        <v>15.5</v>
      </c>
      <c r="X651" s="205">
        <v>16.8</v>
      </c>
      <c r="Y651" s="205">
        <v>15.299999999999999</v>
      </c>
      <c r="Z651" s="205">
        <v>14.208</v>
      </c>
      <c r="AA651" s="205">
        <v>15</v>
      </c>
      <c r="AB651" s="205">
        <v>16.399999999999999</v>
      </c>
      <c r="AC651" s="221">
        <v>15</v>
      </c>
      <c r="AD651" s="206"/>
      <c r="AE651" s="207"/>
      <c r="AF651" s="207"/>
      <c r="AG651" s="207"/>
      <c r="AH651" s="207"/>
      <c r="AI651" s="207"/>
      <c r="AJ651" s="207"/>
      <c r="AK651" s="207"/>
      <c r="AL651" s="207"/>
      <c r="AM651" s="207"/>
      <c r="AN651" s="207"/>
      <c r="AO651" s="207"/>
      <c r="AP651" s="207"/>
      <c r="AQ651" s="207"/>
      <c r="AR651" s="207"/>
      <c r="AS651" s="207"/>
      <c r="AT651" s="207"/>
      <c r="AU651" s="207"/>
      <c r="AV651" s="207"/>
      <c r="AW651" s="207"/>
      <c r="AX651" s="207"/>
      <c r="AY651" s="207"/>
      <c r="AZ651" s="207"/>
      <c r="BA651" s="207"/>
      <c r="BB651" s="207"/>
      <c r="BC651" s="207"/>
      <c r="BD651" s="207"/>
      <c r="BE651" s="207"/>
      <c r="BF651" s="207"/>
      <c r="BG651" s="207"/>
      <c r="BH651" s="207"/>
      <c r="BI651" s="207"/>
      <c r="BJ651" s="207"/>
      <c r="BK651" s="207"/>
      <c r="BL651" s="207"/>
      <c r="BM651" s="208"/>
    </row>
    <row r="652" spans="1:65">
      <c r="A652" s="29"/>
      <c r="B652" s="20" t="s">
        <v>263</v>
      </c>
      <c r="C652" s="12"/>
      <c r="D652" s="223">
        <v>15.5</v>
      </c>
      <c r="E652" s="223">
        <v>14.716666666666667</v>
      </c>
      <c r="F652" s="223">
        <v>16.283333333333331</v>
      </c>
      <c r="G652" s="223">
        <v>16.049999999999997</v>
      </c>
      <c r="H652" s="223">
        <v>15.483333333333334</v>
      </c>
      <c r="I652" s="223">
        <v>16.533333333333335</v>
      </c>
      <c r="J652" s="223">
        <v>17.566666666666666</v>
      </c>
      <c r="K652" s="223">
        <v>15.133333333333333</v>
      </c>
      <c r="L652" s="223">
        <v>16.100000000000001</v>
      </c>
      <c r="M652" s="223">
        <v>18.03894</v>
      </c>
      <c r="N652" s="223">
        <v>15.727110387994722</v>
      </c>
      <c r="O652" s="223">
        <v>15.799999999999999</v>
      </c>
      <c r="P652" s="223">
        <v>16.571666666666665</v>
      </c>
      <c r="Q652" s="223">
        <v>16.5</v>
      </c>
      <c r="R652" s="223">
        <v>17.151666666666667</v>
      </c>
      <c r="S652" s="223">
        <v>16.099999999999998</v>
      </c>
      <c r="T652" s="223">
        <v>16.462634246310721</v>
      </c>
      <c r="U652" s="223">
        <v>15.966666666666667</v>
      </c>
      <c r="V652" s="223">
        <v>15.350000000000001</v>
      </c>
      <c r="W652" s="223">
        <v>15.816666666666668</v>
      </c>
      <c r="X652" s="223">
        <v>16.516666666666669</v>
      </c>
      <c r="Y652" s="223">
        <v>15.516666666666667</v>
      </c>
      <c r="Z652" s="223">
        <v>14.543833333333334</v>
      </c>
      <c r="AA652" s="223">
        <v>15.083333333333334</v>
      </c>
      <c r="AB652" s="223">
        <v>16.766666666666666</v>
      </c>
      <c r="AC652" s="223">
        <v>14.5</v>
      </c>
      <c r="AD652" s="206"/>
      <c r="AE652" s="207"/>
      <c r="AF652" s="207"/>
      <c r="AG652" s="207"/>
      <c r="AH652" s="207"/>
      <c r="AI652" s="207"/>
      <c r="AJ652" s="207"/>
      <c r="AK652" s="207"/>
      <c r="AL652" s="207"/>
      <c r="AM652" s="207"/>
      <c r="AN652" s="207"/>
      <c r="AO652" s="207"/>
      <c r="AP652" s="207"/>
      <c r="AQ652" s="207"/>
      <c r="AR652" s="207"/>
      <c r="AS652" s="207"/>
      <c r="AT652" s="207"/>
      <c r="AU652" s="207"/>
      <c r="AV652" s="207"/>
      <c r="AW652" s="207"/>
      <c r="AX652" s="207"/>
      <c r="AY652" s="207"/>
      <c r="AZ652" s="207"/>
      <c r="BA652" s="207"/>
      <c r="BB652" s="207"/>
      <c r="BC652" s="207"/>
      <c r="BD652" s="207"/>
      <c r="BE652" s="207"/>
      <c r="BF652" s="207"/>
      <c r="BG652" s="207"/>
      <c r="BH652" s="207"/>
      <c r="BI652" s="207"/>
      <c r="BJ652" s="207"/>
      <c r="BK652" s="207"/>
      <c r="BL652" s="207"/>
      <c r="BM652" s="208"/>
    </row>
    <row r="653" spans="1:65">
      <c r="A653" s="29"/>
      <c r="B653" s="3" t="s">
        <v>264</v>
      </c>
      <c r="C653" s="28"/>
      <c r="D653" s="205">
        <v>15.5</v>
      </c>
      <c r="E653" s="205">
        <v>14.649999999999999</v>
      </c>
      <c r="F653" s="205">
        <v>16.2</v>
      </c>
      <c r="G653" s="205">
        <v>16.100000000000001</v>
      </c>
      <c r="H653" s="205">
        <v>15.6</v>
      </c>
      <c r="I653" s="205">
        <v>16.399999999999999</v>
      </c>
      <c r="J653" s="205">
        <v>17.5</v>
      </c>
      <c r="K653" s="205">
        <v>15</v>
      </c>
      <c r="L653" s="205">
        <v>16.100000000000001</v>
      </c>
      <c r="M653" s="205">
        <v>17.923740000000002</v>
      </c>
      <c r="N653" s="205">
        <v>15.653047151378779</v>
      </c>
      <c r="O653" s="205">
        <v>15.65</v>
      </c>
      <c r="P653" s="205">
        <v>16.605</v>
      </c>
      <c r="Q653" s="205">
        <v>16.375</v>
      </c>
      <c r="R653" s="205">
        <v>17.11</v>
      </c>
      <c r="S653" s="205">
        <v>16.100000000000001</v>
      </c>
      <c r="T653" s="205">
        <v>16.252208066844283</v>
      </c>
      <c r="U653" s="205">
        <v>15.9</v>
      </c>
      <c r="V653" s="205">
        <v>15.2</v>
      </c>
      <c r="W653" s="205">
        <v>15.5</v>
      </c>
      <c r="X653" s="205">
        <v>16.600000000000001</v>
      </c>
      <c r="Y653" s="205">
        <v>15.450000000000001</v>
      </c>
      <c r="Z653" s="205">
        <v>14.5275</v>
      </c>
      <c r="AA653" s="205">
        <v>15.1</v>
      </c>
      <c r="AB653" s="205">
        <v>16.75</v>
      </c>
      <c r="AC653" s="205">
        <v>14.5</v>
      </c>
      <c r="AD653" s="206"/>
      <c r="AE653" s="207"/>
      <c r="AF653" s="207"/>
      <c r="AG653" s="207"/>
      <c r="AH653" s="207"/>
      <c r="AI653" s="207"/>
      <c r="AJ653" s="207"/>
      <c r="AK653" s="207"/>
      <c r="AL653" s="207"/>
      <c r="AM653" s="207"/>
      <c r="AN653" s="207"/>
      <c r="AO653" s="207"/>
      <c r="AP653" s="207"/>
      <c r="AQ653" s="207"/>
      <c r="AR653" s="207"/>
      <c r="AS653" s="207"/>
      <c r="AT653" s="207"/>
      <c r="AU653" s="207"/>
      <c r="AV653" s="207"/>
      <c r="AW653" s="207"/>
      <c r="AX653" s="207"/>
      <c r="AY653" s="207"/>
      <c r="AZ653" s="207"/>
      <c r="BA653" s="207"/>
      <c r="BB653" s="207"/>
      <c r="BC653" s="207"/>
      <c r="BD653" s="207"/>
      <c r="BE653" s="207"/>
      <c r="BF653" s="207"/>
      <c r="BG653" s="207"/>
      <c r="BH653" s="207"/>
      <c r="BI653" s="207"/>
      <c r="BJ653" s="207"/>
      <c r="BK653" s="207"/>
      <c r="BL653" s="207"/>
      <c r="BM653" s="208"/>
    </row>
    <row r="654" spans="1:65">
      <c r="A654" s="29"/>
      <c r="B654" s="3" t="s">
        <v>265</v>
      </c>
      <c r="C654" s="28"/>
      <c r="D654" s="23">
        <v>0.54772255750516607</v>
      </c>
      <c r="E654" s="23">
        <v>0.19407902170679531</v>
      </c>
      <c r="F654" s="23">
        <v>0.18348478592697201</v>
      </c>
      <c r="G654" s="23">
        <v>0.25884358211089542</v>
      </c>
      <c r="H654" s="23">
        <v>0.62102066524928701</v>
      </c>
      <c r="I654" s="23">
        <v>0.82865352631040368</v>
      </c>
      <c r="J654" s="23">
        <v>1.0033277962194933</v>
      </c>
      <c r="K654" s="23">
        <v>0.32659863237109071</v>
      </c>
      <c r="L654" s="23">
        <v>0.24494897427831752</v>
      </c>
      <c r="M654" s="23">
        <v>0.71704884285521275</v>
      </c>
      <c r="N654" s="23">
        <v>0.20193265407859559</v>
      </c>
      <c r="O654" s="23">
        <v>0.69282032302755081</v>
      </c>
      <c r="P654" s="23">
        <v>0.54755517225816375</v>
      </c>
      <c r="Q654" s="23">
        <v>0.67672741927603242</v>
      </c>
      <c r="R654" s="23">
        <v>0.20769368470578675</v>
      </c>
      <c r="S654" s="23">
        <v>0.34641016151377596</v>
      </c>
      <c r="T654" s="23">
        <v>1.164165724922428</v>
      </c>
      <c r="U654" s="23">
        <v>0.31411250638372662</v>
      </c>
      <c r="V654" s="23">
        <v>0.45497252664309284</v>
      </c>
      <c r="W654" s="23">
        <v>1.0962055768270231</v>
      </c>
      <c r="X654" s="23">
        <v>0.47504385762439572</v>
      </c>
      <c r="Y654" s="23">
        <v>0.21369760566432791</v>
      </c>
      <c r="Z654" s="23">
        <v>0.26550586936387399</v>
      </c>
      <c r="AA654" s="23">
        <v>0.17224014243685024</v>
      </c>
      <c r="AB654" s="23">
        <v>0.22509257354845569</v>
      </c>
      <c r="AC654" s="23">
        <v>0.54772255750516607</v>
      </c>
      <c r="AD654" s="14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3"/>
    </row>
    <row r="655" spans="1:65">
      <c r="A655" s="29"/>
      <c r="B655" s="3" t="s">
        <v>87</v>
      </c>
      <c r="C655" s="28"/>
      <c r="D655" s="13">
        <v>3.5336939193881679E-2</v>
      </c>
      <c r="E655" s="13">
        <v>1.3187702494232977E-2</v>
      </c>
      <c r="F655" s="13">
        <v>1.1268257068186615E-2</v>
      </c>
      <c r="G655" s="13">
        <v>1.6127325988217787E-2</v>
      </c>
      <c r="H655" s="13">
        <v>4.0108977303506155E-2</v>
      </c>
      <c r="I655" s="13">
        <v>5.0120172962322795E-2</v>
      </c>
      <c r="J655" s="13">
        <v>5.7115434319895256E-2</v>
      </c>
      <c r="K655" s="13">
        <v>2.1581407425402471E-2</v>
      </c>
      <c r="L655" s="13">
        <v>1.5214222004864442E-2</v>
      </c>
      <c r="M655" s="13">
        <v>3.9750054208019581E-2</v>
      </c>
      <c r="N655" s="13">
        <v>1.2839781059382703E-2</v>
      </c>
      <c r="O655" s="13">
        <v>4.3849387533389295E-2</v>
      </c>
      <c r="P655" s="13">
        <v>3.3041647727536788E-2</v>
      </c>
      <c r="Q655" s="13">
        <v>4.101378298642621E-2</v>
      </c>
      <c r="R655" s="13">
        <v>1.2109242136184244E-2</v>
      </c>
      <c r="S655" s="13">
        <v>2.1516159100234536E-2</v>
      </c>
      <c r="T655" s="13">
        <v>7.0715640492548623E-2</v>
      </c>
      <c r="U655" s="13">
        <v>1.9673017101277241E-2</v>
      </c>
      <c r="V655" s="13">
        <v>2.9639904015836663E-2</v>
      </c>
      <c r="W655" s="13">
        <v>6.9306991158715886E-2</v>
      </c>
      <c r="X655" s="13">
        <v>2.8761484820851401E-2</v>
      </c>
      <c r="Y655" s="13">
        <v>1.3772133555166138E-2</v>
      </c>
      <c r="Z655" s="13">
        <v>1.8255563253420624E-2</v>
      </c>
      <c r="AA655" s="13">
        <v>1.1419235962664103E-2</v>
      </c>
      <c r="AB655" s="13">
        <v>1.3425004386587815E-2</v>
      </c>
      <c r="AC655" s="13">
        <v>3.77739694831149E-2</v>
      </c>
      <c r="AD655" s="14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3"/>
    </row>
    <row r="656" spans="1:65">
      <c r="A656" s="29"/>
      <c r="B656" s="3" t="s">
        <v>266</v>
      </c>
      <c r="C656" s="28"/>
      <c r="D656" s="13">
        <v>-2.7745598753059264E-2</v>
      </c>
      <c r="E656" s="13">
        <v>-7.6881036235431521E-2</v>
      </c>
      <c r="F656" s="13">
        <v>2.1389838729312771E-2</v>
      </c>
      <c r="G656" s="13">
        <v>6.7537509686061981E-3</v>
      </c>
      <c r="H656" s="13">
        <v>-2.8791033593109749E-2</v>
      </c>
      <c r="I656" s="13">
        <v>3.7071361330070163E-2</v>
      </c>
      <c r="J656" s="13">
        <v>0.10188832141319937</v>
      </c>
      <c r="K656" s="13">
        <v>-5.074516523416972E-2</v>
      </c>
      <c r="L656" s="13">
        <v>9.8900554887577652E-3</v>
      </c>
      <c r="M656" s="13">
        <v>0.13151218121480568</v>
      </c>
      <c r="N656" s="13">
        <v>-1.3499852024235537E-2</v>
      </c>
      <c r="O656" s="13">
        <v>-8.9277716321508604E-3</v>
      </c>
      <c r="P656" s="13">
        <v>3.9475861462186179E-2</v>
      </c>
      <c r="Q656" s="13">
        <v>3.4980491649969192E-2</v>
      </c>
      <c r="R656" s="13">
        <v>7.5856993895942804E-2</v>
      </c>
      <c r="S656" s="13">
        <v>9.8900554887575431E-3</v>
      </c>
      <c r="T656" s="13">
        <v>3.2636684006078109E-2</v>
      </c>
      <c r="U656" s="13">
        <v>1.5265767683538822E-3</v>
      </c>
      <c r="V656" s="13">
        <v>-3.7154512313513521E-2</v>
      </c>
      <c r="W656" s="13">
        <v>-7.882336792100153E-3</v>
      </c>
      <c r="X656" s="13">
        <v>3.6025926490019788E-2</v>
      </c>
      <c r="Y656" s="13">
        <v>-2.6700163913008779E-2</v>
      </c>
      <c r="Z656" s="13">
        <v>-8.7722195526754976E-2</v>
      </c>
      <c r="AA656" s="13">
        <v>-5.3881469754321065E-2</v>
      </c>
      <c r="AB656" s="13">
        <v>5.1707449090776736E-2</v>
      </c>
      <c r="AC656" s="13">
        <v>-9.047168915608772E-2</v>
      </c>
      <c r="AD656" s="14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3"/>
    </row>
    <row r="657" spans="1:65">
      <c r="A657" s="29"/>
      <c r="B657" s="45" t="s">
        <v>267</v>
      </c>
      <c r="C657" s="46"/>
      <c r="D657" s="44" t="s">
        <v>268</v>
      </c>
      <c r="E657" s="44">
        <v>1.92</v>
      </c>
      <c r="F657" s="44">
        <v>0.28999999999999998</v>
      </c>
      <c r="G657" s="44">
        <v>0.04</v>
      </c>
      <c r="H657" s="44">
        <v>0.84</v>
      </c>
      <c r="I657" s="44">
        <v>0.65</v>
      </c>
      <c r="J657" s="44">
        <v>2.11</v>
      </c>
      <c r="K657" s="44">
        <v>1.33</v>
      </c>
      <c r="L657" s="44">
        <v>0.04</v>
      </c>
      <c r="M657" s="44">
        <v>2.77</v>
      </c>
      <c r="N657" s="44">
        <v>0.49</v>
      </c>
      <c r="O657" s="44">
        <v>0.39</v>
      </c>
      <c r="P657" s="44">
        <v>0.7</v>
      </c>
      <c r="Q657" s="44">
        <v>0.6</v>
      </c>
      <c r="R657" s="44">
        <v>1.52</v>
      </c>
      <c r="S657" s="44">
        <v>0.04</v>
      </c>
      <c r="T657" s="44">
        <v>0.55000000000000004</v>
      </c>
      <c r="U657" s="44">
        <v>0.15</v>
      </c>
      <c r="V657" s="44">
        <v>1.02</v>
      </c>
      <c r="W657" s="44">
        <v>0.36</v>
      </c>
      <c r="X657" s="44">
        <v>0.62</v>
      </c>
      <c r="Y657" s="44">
        <v>0.79</v>
      </c>
      <c r="Z657" s="44">
        <v>2.16</v>
      </c>
      <c r="AA657" s="44">
        <v>1.4</v>
      </c>
      <c r="AB657" s="44">
        <v>0.98</v>
      </c>
      <c r="AC657" s="44" t="s">
        <v>268</v>
      </c>
      <c r="AD657" s="14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3"/>
    </row>
    <row r="658" spans="1:65">
      <c r="B658" s="30" t="s">
        <v>281</v>
      </c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  <c r="BM658" s="53"/>
    </row>
    <row r="659" spans="1:65">
      <c r="BM659" s="53"/>
    </row>
    <row r="660" spans="1:65" ht="15">
      <c r="B660" s="8" t="s">
        <v>528</v>
      </c>
      <c r="BM660" s="27" t="s">
        <v>67</v>
      </c>
    </row>
    <row r="661" spans="1:65" ht="15">
      <c r="A661" s="24" t="s">
        <v>58</v>
      </c>
      <c r="B661" s="18" t="s">
        <v>110</v>
      </c>
      <c r="C661" s="15" t="s">
        <v>111</v>
      </c>
      <c r="D661" s="16" t="s">
        <v>226</v>
      </c>
      <c r="E661" s="17" t="s">
        <v>226</v>
      </c>
      <c r="F661" s="17" t="s">
        <v>226</v>
      </c>
      <c r="G661" s="17" t="s">
        <v>226</v>
      </c>
      <c r="H661" s="17" t="s">
        <v>226</v>
      </c>
      <c r="I661" s="17" t="s">
        <v>226</v>
      </c>
      <c r="J661" s="17" t="s">
        <v>226</v>
      </c>
      <c r="K661" s="17" t="s">
        <v>226</v>
      </c>
      <c r="L661" s="17" t="s">
        <v>226</v>
      </c>
      <c r="M661" s="17" t="s">
        <v>226</v>
      </c>
      <c r="N661" s="17" t="s">
        <v>226</v>
      </c>
      <c r="O661" s="17" t="s">
        <v>226</v>
      </c>
      <c r="P661" s="17" t="s">
        <v>226</v>
      </c>
      <c r="Q661" s="17" t="s">
        <v>226</v>
      </c>
      <c r="R661" s="17" t="s">
        <v>226</v>
      </c>
      <c r="S661" s="17" t="s">
        <v>226</v>
      </c>
      <c r="T661" s="17" t="s">
        <v>226</v>
      </c>
      <c r="U661" s="17" t="s">
        <v>226</v>
      </c>
      <c r="V661" s="17" t="s">
        <v>226</v>
      </c>
      <c r="W661" s="17" t="s">
        <v>226</v>
      </c>
      <c r="X661" s="17" t="s">
        <v>226</v>
      </c>
      <c r="Y661" s="17" t="s">
        <v>226</v>
      </c>
      <c r="Z661" s="17" t="s">
        <v>226</v>
      </c>
      <c r="AA661" s="17" t="s">
        <v>226</v>
      </c>
      <c r="AB661" s="14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>
        <v>1</v>
      </c>
    </row>
    <row r="662" spans="1:65">
      <c r="A662" s="29"/>
      <c r="B662" s="19" t="s">
        <v>227</v>
      </c>
      <c r="C662" s="9" t="s">
        <v>227</v>
      </c>
      <c r="D662" s="141" t="s">
        <v>229</v>
      </c>
      <c r="E662" s="142" t="s">
        <v>230</v>
      </c>
      <c r="F662" s="142" t="s">
        <v>231</v>
      </c>
      <c r="G662" s="142" t="s">
        <v>232</v>
      </c>
      <c r="H662" s="142" t="s">
        <v>233</v>
      </c>
      <c r="I662" s="142" t="s">
        <v>234</v>
      </c>
      <c r="J662" s="142" t="s">
        <v>235</v>
      </c>
      <c r="K662" s="142" t="s">
        <v>236</v>
      </c>
      <c r="L662" s="142" t="s">
        <v>237</v>
      </c>
      <c r="M662" s="142" t="s">
        <v>238</v>
      </c>
      <c r="N662" s="142" t="s">
        <v>239</v>
      </c>
      <c r="O662" s="142" t="s">
        <v>240</v>
      </c>
      <c r="P662" s="142" t="s">
        <v>244</v>
      </c>
      <c r="Q662" s="142" t="s">
        <v>245</v>
      </c>
      <c r="R662" s="142" t="s">
        <v>246</v>
      </c>
      <c r="S662" s="142" t="s">
        <v>247</v>
      </c>
      <c r="T662" s="142" t="s">
        <v>271</v>
      </c>
      <c r="U662" s="142" t="s">
        <v>248</v>
      </c>
      <c r="V662" s="142" t="s">
        <v>249</v>
      </c>
      <c r="W662" s="142" t="s">
        <v>250</v>
      </c>
      <c r="X662" s="142" t="s">
        <v>251</v>
      </c>
      <c r="Y662" s="142" t="s">
        <v>254</v>
      </c>
      <c r="Z662" s="142" t="s">
        <v>255</v>
      </c>
      <c r="AA662" s="142" t="s">
        <v>256</v>
      </c>
      <c r="AB662" s="14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 t="s">
        <v>1</v>
      </c>
    </row>
    <row r="663" spans="1:65">
      <c r="A663" s="29"/>
      <c r="B663" s="19"/>
      <c r="C663" s="9"/>
      <c r="D663" s="10" t="s">
        <v>274</v>
      </c>
      <c r="E663" s="11" t="s">
        <v>273</v>
      </c>
      <c r="F663" s="11" t="s">
        <v>273</v>
      </c>
      <c r="G663" s="11" t="s">
        <v>294</v>
      </c>
      <c r="H663" s="11" t="s">
        <v>273</v>
      </c>
      <c r="I663" s="11" t="s">
        <v>273</v>
      </c>
      <c r="J663" s="11" t="s">
        <v>273</v>
      </c>
      <c r="K663" s="11" t="s">
        <v>273</v>
      </c>
      <c r="L663" s="11" t="s">
        <v>273</v>
      </c>
      <c r="M663" s="11" t="s">
        <v>294</v>
      </c>
      <c r="N663" s="11" t="s">
        <v>273</v>
      </c>
      <c r="O663" s="11" t="s">
        <v>274</v>
      </c>
      <c r="P663" s="11" t="s">
        <v>294</v>
      </c>
      <c r="Q663" s="11" t="s">
        <v>274</v>
      </c>
      <c r="R663" s="11" t="s">
        <v>274</v>
      </c>
      <c r="S663" s="11" t="s">
        <v>273</v>
      </c>
      <c r="T663" s="11" t="s">
        <v>273</v>
      </c>
      <c r="U663" s="11" t="s">
        <v>273</v>
      </c>
      <c r="V663" s="11" t="s">
        <v>294</v>
      </c>
      <c r="W663" s="11" t="s">
        <v>274</v>
      </c>
      <c r="X663" s="11" t="s">
        <v>294</v>
      </c>
      <c r="Y663" s="11" t="s">
        <v>274</v>
      </c>
      <c r="Z663" s="11" t="s">
        <v>274</v>
      </c>
      <c r="AA663" s="11" t="s">
        <v>294</v>
      </c>
      <c r="AB663" s="14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>
        <v>3</v>
      </c>
    </row>
    <row r="664" spans="1:65">
      <c r="A664" s="29"/>
      <c r="B664" s="19"/>
      <c r="C664" s="9"/>
      <c r="D664" s="25" t="s">
        <v>295</v>
      </c>
      <c r="E664" s="25" t="s">
        <v>296</v>
      </c>
      <c r="F664" s="25" t="s">
        <v>262</v>
      </c>
      <c r="G664" s="25" t="s">
        <v>297</v>
      </c>
      <c r="H664" s="25" t="s">
        <v>296</v>
      </c>
      <c r="I664" s="25" t="s">
        <v>296</v>
      </c>
      <c r="J664" s="25" t="s">
        <v>296</v>
      </c>
      <c r="K664" s="25" t="s">
        <v>296</v>
      </c>
      <c r="L664" s="25" t="s">
        <v>296</v>
      </c>
      <c r="M664" s="25" t="s">
        <v>296</v>
      </c>
      <c r="N664" s="25" t="s">
        <v>298</v>
      </c>
      <c r="O664" s="25" t="s">
        <v>296</v>
      </c>
      <c r="P664" s="25" t="s">
        <v>295</v>
      </c>
      <c r="Q664" s="25" t="s">
        <v>297</v>
      </c>
      <c r="R664" s="25" t="s">
        <v>295</v>
      </c>
      <c r="S664" s="25" t="s">
        <v>298</v>
      </c>
      <c r="T664" s="25" t="s">
        <v>296</v>
      </c>
      <c r="U664" s="25" t="s">
        <v>296</v>
      </c>
      <c r="V664" s="25" t="s">
        <v>296</v>
      </c>
      <c r="W664" s="25" t="s">
        <v>296</v>
      </c>
      <c r="X664" s="25" t="s">
        <v>297</v>
      </c>
      <c r="Y664" s="25" t="s">
        <v>297</v>
      </c>
      <c r="Z664" s="25" t="s">
        <v>297</v>
      </c>
      <c r="AA664" s="25" t="s">
        <v>297</v>
      </c>
      <c r="AB664" s="14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27">
        <v>3</v>
      </c>
    </row>
    <row r="665" spans="1:65">
      <c r="A665" s="29"/>
      <c r="B665" s="18">
        <v>1</v>
      </c>
      <c r="C665" s="14">
        <v>1</v>
      </c>
      <c r="D665" s="210">
        <v>5.8500000000000003E-2</v>
      </c>
      <c r="E665" s="210">
        <v>5.2999999999999999E-2</v>
      </c>
      <c r="F665" s="210">
        <v>5.3999999999999999E-2</v>
      </c>
      <c r="G665" s="210">
        <v>0.06</v>
      </c>
      <c r="H665" s="210">
        <v>5.6999999999999995E-2</v>
      </c>
      <c r="I665" s="210">
        <v>5.8000000000000003E-2</v>
      </c>
      <c r="J665" s="210">
        <v>5.6999999999999995E-2</v>
      </c>
      <c r="K665" s="210">
        <v>5.8000000000000003E-2</v>
      </c>
      <c r="L665" s="210">
        <v>5.2999999999999999E-2</v>
      </c>
      <c r="M665" s="210">
        <v>6.3109970000000001E-2</v>
      </c>
      <c r="N665" s="210">
        <v>5.6672143617550796E-2</v>
      </c>
      <c r="O665" s="210">
        <v>5.6000000000000008E-2</v>
      </c>
      <c r="P665" s="210">
        <v>0.06</v>
      </c>
      <c r="Q665" s="210">
        <v>0.06</v>
      </c>
      <c r="R665" s="210">
        <v>5.5526515677062016E-2</v>
      </c>
      <c r="S665" s="210">
        <v>5.6899999999999992E-2</v>
      </c>
      <c r="T665" s="210">
        <v>5.8000000000000003E-2</v>
      </c>
      <c r="U665" s="210">
        <v>5.5999999999999994E-2</v>
      </c>
      <c r="V665" s="210">
        <v>5.5999999999999994E-2</v>
      </c>
      <c r="W665" s="210">
        <v>0.06</v>
      </c>
      <c r="X665" s="210">
        <v>5.8514899999999995E-2</v>
      </c>
      <c r="Y665" s="210">
        <v>5.6999999999999995E-2</v>
      </c>
      <c r="Z665" s="210">
        <v>6.2699999999999992E-2</v>
      </c>
      <c r="AA665" s="209">
        <v>0.05</v>
      </c>
      <c r="AB665" s="212"/>
      <c r="AC665" s="213"/>
      <c r="AD665" s="213"/>
      <c r="AE665" s="213"/>
      <c r="AF665" s="213"/>
      <c r="AG665" s="213"/>
      <c r="AH665" s="213"/>
      <c r="AI665" s="213"/>
      <c r="AJ665" s="213"/>
      <c r="AK665" s="213"/>
      <c r="AL665" s="213"/>
      <c r="AM665" s="213"/>
      <c r="AN665" s="213"/>
      <c r="AO665" s="213"/>
      <c r="AP665" s="213"/>
      <c r="AQ665" s="213"/>
      <c r="AR665" s="213"/>
      <c r="AS665" s="213"/>
      <c r="AT665" s="213"/>
      <c r="AU665" s="213"/>
      <c r="AV665" s="213"/>
      <c r="AW665" s="213"/>
      <c r="AX665" s="213"/>
      <c r="AY665" s="213"/>
      <c r="AZ665" s="213"/>
      <c r="BA665" s="213"/>
      <c r="BB665" s="213"/>
      <c r="BC665" s="213"/>
      <c r="BD665" s="213"/>
      <c r="BE665" s="213"/>
      <c r="BF665" s="213"/>
      <c r="BG665" s="213"/>
      <c r="BH665" s="213"/>
      <c r="BI665" s="213"/>
      <c r="BJ665" s="213"/>
      <c r="BK665" s="213"/>
      <c r="BL665" s="213"/>
      <c r="BM665" s="214">
        <v>1</v>
      </c>
    </row>
    <row r="666" spans="1:65">
      <c r="A666" s="29"/>
      <c r="B666" s="19">
        <v>1</v>
      </c>
      <c r="C666" s="9">
        <v>2</v>
      </c>
      <c r="D666" s="23">
        <v>5.9000000000000004E-2</v>
      </c>
      <c r="E666" s="23">
        <v>5.2999999999999999E-2</v>
      </c>
      <c r="F666" s="23">
        <v>5.3999999999999999E-2</v>
      </c>
      <c r="G666" s="23">
        <v>0.06</v>
      </c>
      <c r="H666" s="23">
        <v>5.9000000000000004E-2</v>
      </c>
      <c r="I666" s="23">
        <v>5.8000000000000003E-2</v>
      </c>
      <c r="J666" s="23">
        <v>5.6999999999999995E-2</v>
      </c>
      <c r="K666" s="23">
        <v>5.8000000000000003E-2</v>
      </c>
      <c r="L666" s="23">
        <v>5.1900000000000002E-2</v>
      </c>
      <c r="M666" s="23">
        <v>6.4666399999999999E-2</v>
      </c>
      <c r="N666" s="23">
        <v>5.7335511144450714E-2</v>
      </c>
      <c r="O666" s="23">
        <v>5.5E-2</v>
      </c>
      <c r="P666" s="23">
        <v>0.06</v>
      </c>
      <c r="Q666" s="23">
        <v>0.06</v>
      </c>
      <c r="R666" s="23">
        <v>5.9499422525159468E-2</v>
      </c>
      <c r="S666" s="23">
        <v>5.7200000000000001E-2</v>
      </c>
      <c r="T666" s="23">
        <v>5.8000000000000003E-2</v>
      </c>
      <c r="U666" s="23">
        <v>5.5E-2</v>
      </c>
      <c r="V666" s="23">
        <v>5.6899999999999992E-2</v>
      </c>
      <c r="W666" s="23">
        <v>5.6999999999999995E-2</v>
      </c>
      <c r="X666" s="23">
        <v>5.7857700000000005E-2</v>
      </c>
      <c r="Y666" s="23">
        <v>5.5E-2</v>
      </c>
      <c r="Z666" s="23">
        <v>6.1700000000000005E-2</v>
      </c>
      <c r="AA666" s="215">
        <v>0.10299999999999999</v>
      </c>
      <c r="AB666" s="212"/>
      <c r="AC666" s="213"/>
      <c r="AD666" s="213"/>
      <c r="AE666" s="213"/>
      <c r="AF666" s="213"/>
      <c r="AG666" s="213"/>
      <c r="AH666" s="213"/>
      <c r="AI666" s="213"/>
      <c r="AJ666" s="213"/>
      <c r="AK666" s="213"/>
      <c r="AL666" s="213"/>
      <c r="AM666" s="213"/>
      <c r="AN666" s="213"/>
      <c r="AO666" s="213"/>
      <c r="AP666" s="213"/>
      <c r="AQ666" s="213"/>
      <c r="AR666" s="213"/>
      <c r="AS666" s="213"/>
      <c r="AT666" s="213"/>
      <c r="AU666" s="213"/>
      <c r="AV666" s="213"/>
      <c r="AW666" s="213"/>
      <c r="AX666" s="213"/>
      <c r="AY666" s="213"/>
      <c r="AZ666" s="213"/>
      <c r="BA666" s="213"/>
      <c r="BB666" s="213"/>
      <c r="BC666" s="213"/>
      <c r="BD666" s="213"/>
      <c r="BE666" s="213"/>
      <c r="BF666" s="213"/>
      <c r="BG666" s="213"/>
      <c r="BH666" s="213"/>
      <c r="BI666" s="213"/>
      <c r="BJ666" s="213"/>
      <c r="BK666" s="213"/>
      <c r="BL666" s="213"/>
      <c r="BM666" s="214">
        <v>18</v>
      </c>
    </row>
    <row r="667" spans="1:65">
      <c r="A667" s="29"/>
      <c r="B667" s="19">
        <v>1</v>
      </c>
      <c r="C667" s="9">
        <v>3</v>
      </c>
      <c r="D667" s="23">
        <v>5.8400000000000001E-2</v>
      </c>
      <c r="E667" s="23">
        <v>5.3999999999999999E-2</v>
      </c>
      <c r="F667" s="23">
        <v>5.3999999999999999E-2</v>
      </c>
      <c r="G667" s="23">
        <v>0.06</v>
      </c>
      <c r="H667" s="23">
        <v>5.9000000000000004E-2</v>
      </c>
      <c r="I667" s="23">
        <v>5.9000000000000004E-2</v>
      </c>
      <c r="J667" s="23">
        <v>5.8000000000000003E-2</v>
      </c>
      <c r="K667" s="23">
        <v>5.8000000000000003E-2</v>
      </c>
      <c r="L667" s="23">
        <v>5.4199999999999998E-2</v>
      </c>
      <c r="M667" s="23">
        <v>6.4045589999999999E-2</v>
      </c>
      <c r="N667" s="23">
        <v>5.8569728979594712E-2</v>
      </c>
      <c r="O667" s="23">
        <v>5.1999999999999998E-2</v>
      </c>
      <c r="P667" s="23">
        <v>0.06</v>
      </c>
      <c r="Q667" s="23">
        <v>0.06</v>
      </c>
      <c r="R667" s="23">
        <v>5.8833775555260009E-2</v>
      </c>
      <c r="S667" s="23">
        <v>5.8900000000000001E-2</v>
      </c>
      <c r="T667" s="23">
        <v>5.5999999999999994E-2</v>
      </c>
      <c r="U667" s="23">
        <v>5.5E-2</v>
      </c>
      <c r="V667" s="23">
        <v>5.6899999999999992E-2</v>
      </c>
      <c r="W667" s="23">
        <v>5.6999999999999995E-2</v>
      </c>
      <c r="X667" s="23">
        <v>5.8860099999999999E-2</v>
      </c>
      <c r="Y667" s="23">
        <v>5.6000000000000008E-2</v>
      </c>
      <c r="Z667" s="23">
        <v>6.0999999999999999E-2</v>
      </c>
      <c r="AA667" s="215">
        <v>7.5999999999999998E-2</v>
      </c>
      <c r="AB667" s="212"/>
      <c r="AC667" s="213"/>
      <c r="AD667" s="213"/>
      <c r="AE667" s="213"/>
      <c r="AF667" s="213"/>
      <c r="AG667" s="213"/>
      <c r="AH667" s="213"/>
      <c r="AI667" s="213"/>
      <c r="AJ667" s="213"/>
      <c r="AK667" s="213"/>
      <c r="AL667" s="213"/>
      <c r="AM667" s="213"/>
      <c r="AN667" s="213"/>
      <c r="AO667" s="213"/>
      <c r="AP667" s="213"/>
      <c r="AQ667" s="213"/>
      <c r="AR667" s="213"/>
      <c r="AS667" s="213"/>
      <c r="AT667" s="213"/>
      <c r="AU667" s="213"/>
      <c r="AV667" s="213"/>
      <c r="AW667" s="213"/>
      <c r="AX667" s="213"/>
      <c r="AY667" s="213"/>
      <c r="AZ667" s="213"/>
      <c r="BA667" s="213"/>
      <c r="BB667" s="213"/>
      <c r="BC667" s="213"/>
      <c r="BD667" s="213"/>
      <c r="BE667" s="213"/>
      <c r="BF667" s="213"/>
      <c r="BG667" s="213"/>
      <c r="BH667" s="213"/>
      <c r="BI667" s="213"/>
      <c r="BJ667" s="213"/>
      <c r="BK667" s="213"/>
      <c r="BL667" s="213"/>
      <c r="BM667" s="214">
        <v>16</v>
      </c>
    </row>
    <row r="668" spans="1:65">
      <c r="A668" s="29"/>
      <c r="B668" s="19">
        <v>1</v>
      </c>
      <c r="C668" s="9">
        <v>4</v>
      </c>
      <c r="D668" s="23">
        <v>5.8600000000000006E-2</v>
      </c>
      <c r="E668" s="23">
        <v>5.3999999999999999E-2</v>
      </c>
      <c r="F668" s="23">
        <v>5.5E-2</v>
      </c>
      <c r="G668" s="23">
        <v>0.06</v>
      </c>
      <c r="H668" s="23">
        <v>5.9000000000000004E-2</v>
      </c>
      <c r="I668" s="216">
        <v>6.2E-2</v>
      </c>
      <c r="J668" s="23">
        <v>5.8000000000000003E-2</v>
      </c>
      <c r="K668" s="23">
        <v>5.8000000000000003E-2</v>
      </c>
      <c r="L668" s="23">
        <v>5.2999999999999999E-2</v>
      </c>
      <c r="M668" s="23">
        <v>6.4033569999999998E-2</v>
      </c>
      <c r="N668" s="23">
        <v>5.8448452628672452E-2</v>
      </c>
      <c r="O668" s="23">
        <v>5.2999999999999999E-2</v>
      </c>
      <c r="P668" s="23">
        <v>0.06</v>
      </c>
      <c r="Q668" s="23">
        <v>0.06</v>
      </c>
      <c r="R668" s="23">
        <v>5.8019966149823382E-2</v>
      </c>
      <c r="S668" s="23">
        <v>5.6899999999999992E-2</v>
      </c>
      <c r="T668" s="23">
        <v>5.6999999999999995E-2</v>
      </c>
      <c r="U668" s="23">
        <v>5.8000000000000003E-2</v>
      </c>
      <c r="V668" s="23">
        <v>5.7300000000000004E-2</v>
      </c>
      <c r="W668" s="23">
        <v>5.6000000000000008E-2</v>
      </c>
      <c r="X668" s="23">
        <v>5.8406600000000003E-2</v>
      </c>
      <c r="Y668" s="23">
        <v>5.5E-2</v>
      </c>
      <c r="Z668" s="23">
        <v>0.06</v>
      </c>
      <c r="AA668" s="215">
        <v>9.4E-2</v>
      </c>
      <c r="AB668" s="212"/>
      <c r="AC668" s="213"/>
      <c r="AD668" s="213"/>
      <c r="AE668" s="213"/>
      <c r="AF668" s="213"/>
      <c r="AG668" s="213"/>
      <c r="AH668" s="213"/>
      <c r="AI668" s="213"/>
      <c r="AJ668" s="213"/>
      <c r="AK668" s="213"/>
      <c r="AL668" s="213"/>
      <c r="AM668" s="213"/>
      <c r="AN668" s="213"/>
      <c r="AO668" s="213"/>
      <c r="AP668" s="213"/>
      <c r="AQ668" s="213"/>
      <c r="AR668" s="213"/>
      <c r="AS668" s="213"/>
      <c r="AT668" s="213"/>
      <c r="AU668" s="213"/>
      <c r="AV668" s="213"/>
      <c r="AW668" s="213"/>
      <c r="AX668" s="213"/>
      <c r="AY668" s="213"/>
      <c r="AZ668" s="213"/>
      <c r="BA668" s="213"/>
      <c r="BB668" s="213"/>
      <c r="BC668" s="213"/>
      <c r="BD668" s="213"/>
      <c r="BE668" s="213"/>
      <c r="BF668" s="213"/>
      <c r="BG668" s="213"/>
      <c r="BH668" s="213"/>
      <c r="BI668" s="213"/>
      <c r="BJ668" s="213"/>
      <c r="BK668" s="213"/>
      <c r="BL668" s="213"/>
      <c r="BM668" s="214">
        <v>5.7566058903161785E-2</v>
      </c>
    </row>
    <row r="669" spans="1:65">
      <c r="A669" s="29"/>
      <c r="B669" s="19">
        <v>1</v>
      </c>
      <c r="C669" s="9">
        <v>5</v>
      </c>
      <c r="D669" s="23">
        <v>5.8600000000000006E-2</v>
      </c>
      <c r="E669" s="23">
        <v>5.2999999999999999E-2</v>
      </c>
      <c r="F669" s="23">
        <v>5.6000000000000008E-2</v>
      </c>
      <c r="G669" s="23">
        <v>0.06</v>
      </c>
      <c r="H669" s="23">
        <v>5.9000000000000004E-2</v>
      </c>
      <c r="I669" s="23">
        <v>5.9000000000000004E-2</v>
      </c>
      <c r="J669" s="23">
        <v>5.6999999999999995E-2</v>
      </c>
      <c r="K669" s="23">
        <v>5.8000000000000003E-2</v>
      </c>
      <c r="L669" s="23">
        <v>5.2700000000000004E-2</v>
      </c>
      <c r="M669" s="23">
        <v>6.0540300000000005E-2</v>
      </c>
      <c r="N669" s="23">
        <v>5.7428211037715886E-2</v>
      </c>
      <c r="O669" s="23">
        <v>5.5E-2</v>
      </c>
      <c r="P669" s="23">
        <v>0.06</v>
      </c>
      <c r="Q669" s="23">
        <v>0.06</v>
      </c>
      <c r="R669" s="23">
        <v>5.7431396690645023E-2</v>
      </c>
      <c r="S669" s="23">
        <v>5.8100000000000006E-2</v>
      </c>
      <c r="T669" s="23">
        <v>5.5999999999999994E-2</v>
      </c>
      <c r="U669" s="23">
        <v>5.8000000000000003E-2</v>
      </c>
      <c r="V669" s="23">
        <v>5.7499999999999996E-2</v>
      </c>
      <c r="W669" s="23">
        <v>5.3999999999999999E-2</v>
      </c>
      <c r="X669" s="23">
        <v>5.8183599999999995E-2</v>
      </c>
      <c r="Y669" s="23">
        <v>5.6000000000000008E-2</v>
      </c>
      <c r="Z669" s="23">
        <v>6.0899999999999996E-2</v>
      </c>
      <c r="AA669" s="215">
        <v>5.099999999999999E-2</v>
      </c>
      <c r="AB669" s="212"/>
      <c r="AC669" s="213"/>
      <c r="AD669" s="213"/>
      <c r="AE669" s="213"/>
      <c r="AF669" s="213"/>
      <c r="AG669" s="213"/>
      <c r="AH669" s="213"/>
      <c r="AI669" s="213"/>
      <c r="AJ669" s="213"/>
      <c r="AK669" s="213"/>
      <c r="AL669" s="213"/>
      <c r="AM669" s="213"/>
      <c r="AN669" s="213"/>
      <c r="AO669" s="213"/>
      <c r="AP669" s="213"/>
      <c r="AQ669" s="213"/>
      <c r="AR669" s="213"/>
      <c r="AS669" s="213"/>
      <c r="AT669" s="213"/>
      <c r="AU669" s="213"/>
      <c r="AV669" s="213"/>
      <c r="AW669" s="213"/>
      <c r="AX669" s="213"/>
      <c r="AY669" s="213"/>
      <c r="AZ669" s="213"/>
      <c r="BA669" s="213"/>
      <c r="BB669" s="213"/>
      <c r="BC669" s="213"/>
      <c r="BD669" s="213"/>
      <c r="BE669" s="213"/>
      <c r="BF669" s="213"/>
      <c r="BG669" s="213"/>
      <c r="BH669" s="213"/>
      <c r="BI669" s="213"/>
      <c r="BJ669" s="213"/>
      <c r="BK669" s="213"/>
      <c r="BL669" s="213"/>
      <c r="BM669" s="214">
        <v>100</v>
      </c>
    </row>
    <row r="670" spans="1:65">
      <c r="A670" s="29"/>
      <c r="B670" s="19">
        <v>1</v>
      </c>
      <c r="C670" s="9">
        <v>6</v>
      </c>
      <c r="D670" s="23">
        <v>5.8500000000000003E-2</v>
      </c>
      <c r="E670" s="23">
        <v>5.3999999999999999E-2</v>
      </c>
      <c r="F670" s="23">
        <v>5.5E-2</v>
      </c>
      <c r="G670" s="23">
        <v>0.06</v>
      </c>
      <c r="H670" s="216">
        <v>5.5999999999999994E-2</v>
      </c>
      <c r="I670" s="23">
        <v>5.8000000000000003E-2</v>
      </c>
      <c r="J670" s="23">
        <v>5.9000000000000004E-2</v>
      </c>
      <c r="K670" s="23">
        <v>5.8000000000000003E-2</v>
      </c>
      <c r="L670" s="23">
        <v>5.3300000000000007E-2</v>
      </c>
      <c r="M670" s="23">
        <v>5.864169000000001E-2</v>
      </c>
      <c r="N670" s="23">
        <v>5.69550047331625E-2</v>
      </c>
      <c r="O670" s="23">
        <v>5.3999999999999999E-2</v>
      </c>
      <c r="P670" s="23">
        <v>0.06</v>
      </c>
      <c r="Q670" s="23">
        <v>0.06</v>
      </c>
      <c r="R670" s="23">
        <v>5.6288879897229666E-2</v>
      </c>
      <c r="S670" s="23">
        <v>5.9599999999999993E-2</v>
      </c>
      <c r="T670" s="23">
        <v>5.5E-2</v>
      </c>
      <c r="U670" s="23">
        <v>5.5E-2</v>
      </c>
      <c r="V670" s="23">
        <v>5.6599999999999998E-2</v>
      </c>
      <c r="W670" s="23">
        <v>5.899999999999999E-2</v>
      </c>
      <c r="X670" s="23">
        <v>5.6746699999999997E-2</v>
      </c>
      <c r="Y670" s="23">
        <v>5.6000000000000008E-2</v>
      </c>
      <c r="Z670" s="23">
        <v>5.9699999999999996E-2</v>
      </c>
      <c r="AA670" s="215">
        <v>5.1999999999999998E-2</v>
      </c>
      <c r="AB670" s="212"/>
      <c r="AC670" s="213"/>
      <c r="AD670" s="213"/>
      <c r="AE670" s="213"/>
      <c r="AF670" s="213"/>
      <c r="AG670" s="213"/>
      <c r="AH670" s="213"/>
      <c r="AI670" s="213"/>
      <c r="AJ670" s="213"/>
      <c r="AK670" s="213"/>
      <c r="AL670" s="213"/>
      <c r="AM670" s="213"/>
      <c r="AN670" s="213"/>
      <c r="AO670" s="213"/>
      <c r="AP670" s="213"/>
      <c r="AQ670" s="213"/>
      <c r="AR670" s="213"/>
      <c r="AS670" s="213"/>
      <c r="AT670" s="213"/>
      <c r="AU670" s="213"/>
      <c r="AV670" s="213"/>
      <c r="AW670" s="213"/>
      <c r="AX670" s="213"/>
      <c r="AY670" s="213"/>
      <c r="AZ670" s="213"/>
      <c r="BA670" s="213"/>
      <c r="BB670" s="213"/>
      <c r="BC670" s="213"/>
      <c r="BD670" s="213"/>
      <c r="BE670" s="213"/>
      <c r="BF670" s="213"/>
      <c r="BG670" s="213"/>
      <c r="BH670" s="213"/>
      <c r="BI670" s="213"/>
      <c r="BJ670" s="213"/>
      <c r="BK670" s="213"/>
      <c r="BL670" s="213"/>
      <c r="BM670" s="54"/>
    </row>
    <row r="671" spans="1:65">
      <c r="A671" s="29"/>
      <c r="B671" s="20" t="s">
        <v>263</v>
      </c>
      <c r="C671" s="12"/>
      <c r="D671" s="217">
        <v>5.8600000000000006E-2</v>
      </c>
      <c r="E671" s="217">
        <v>5.3499999999999999E-2</v>
      </c>
      <c r="F671" s="217">
        <v>5.4666666666666669E-2</v>
      </c>
      <c r="G671" s="217">
        <v>0.06</v>
      </c>
      <c r="H671" s="217">
        <v>5.8166666666666665E-2</v>
      </c>
      <c r="I671" s="217">
        <v>5.9000000000000004E-2</v>
      </c>
      <c r="J671" s="217">
        <v>5.7666666666666665E-2</v>
      </c>
      <c r="K671" s="217">
        <v>5.8000000000000003E-2</v>
      </c>
      <c r="L671" s="217">
        <v>5.3016666666666663E-2</v>
      </c>
      <c r="M671" s="217">
        <v>6.2506253333333331E-2</v>
      </c>
      <c r="N671" s="217">
        <v>5.7568175356857841E-2</v>
      </c>
      <c r="O671" s="217">
        <v>5.4166666666666669E-2</v>
      </c>
      <c r="P671" s="217">
        <v>0.06</v>
      </c>
      <c r="Q671" s="217">
        <v>0.06</v>
      </c>
      <c r="R671" s="217">
        <v>5.7599992749196603E-2</v>
      </c>
      <c r="S671" s="217">
        <v>5.793333333333333E-2</v>
      </c>
      <c r="T671" s="217">
        <v>5.6666666666666664E-2</v>
      </c>
      <c r="U671" s="217">
        <v>5.6166666666666663E-2</v>
      </c>
      <c r="V671" s="217">
        <v>5.6866666666666656E-2</v>
      </c>
      <c r="W671" s="217">
        <v>5.7166666666666664E-2</v>
      </c>
      <c r="X671" s="217">
        <v>5.8094933333333328E-2</v>
      </c>
      <c r="Y671" s="217">
        <v>5.5833333333333325E-2</v>
      </c>
      <c r="Z671" s="217">
        <v>6.0999999999999999E-2</v>
      </c>
      <c r="AA671" s="217">
        <v>7.0999999999999994E-2</v>
      </c>
      <c r="AB671" s="212"/>
      <c r="AC671" s="213"/>
      <c r="AD671" s="213"/>
      <c r="AE671" s="213"/>
      <c r="AF671" s="213"/>
      <c r="AG671" s="213"/>
      <c r="AH671" s="213"/>
      <c r="AI671" s="213"/>
      <c r="AJ671" s="213"/>
      <c r="AK671" s="213"/>
      <c r="AL671" s="213"/>
      <c r="AM671" s="213"/>
      <c r="AN671" s="213"/>
      <c r="AO671" s="213"/>
      <c r="AP671" s="213"/>
      <c r="AQ671" s="213"/>
      <c r="AR671" s="213"/>
      <c r="AS671" s="213"/>
      <c r="AT671" s="213"/>
      <c r="AU671" s="213"/>
      <c r="AV671" s="213"/>
      <c r="AW671" s="213"/>
      <c r="AX671" s="213"/>
      <c r="AY671" s="213"/>
      <c r="AZ671" s="213"/>
      <c r="BA671" s="213"/>
      <c r="BB671" s="213"/>
      <c r="BC671" s="213"/>
      <c r="BD671" s="213"/>
      <c r="BE671" s="213"/>
      <c r="BF671" s="213"/>
      <c r="BG671" s="213"/>
      <c r="BH671" s="213"/>
      <c r="BI671" s="213"/>
      <c r="BJ671" s="213"/>
      <c r="BK671" s="213"/>
      <c r="BL671" s="213"/>
      <c r="BM671" s="54"/>
    </row>
    <row r="672" spans="1:65">
      <c r="A672" s="29"/>
      <c r="B672" s="3" t="s">
        <v>264</v>
      </c>
      <c r="C672" s="28"/>
      <c r="D672" s="23">
        <v>5.8550000000000005E-2</v>
      </c>
      <c r="E672" s="23">
        <v>5.3499999999999999E-2</v>
      </c>
      <c r="F672" s="23">
        <v>5.45E-2</v>
      </c>
      <c r="G672" s="23">
        <v>0.06</v>
      </c>
      <c r="H672" s="23">
        <v>5.9000000000000004E-2</v>
      </c>
      <c r="I672" s="23">
        <v>5.8500000000000003E-2</v>
      </c>
      <c r="J672" s="23">
        <v>5.7499999999999996E-2</v>
      </c>
      <c r="K672" s="23">
        <v>5.8000000000000003E-2</v>
      </c>
      <c r="L672" s="23">
        <v>5.2999999999999999E-2</v>
      </c>
      <c r="M672" s="23">
        <v>6.357177E-2</v>
      </c>
      <c r="N672" s="23">
        <v>5.73818610910833E-2</v>
      </c>
      <c r="O672" s="23">
        <v>5.45E-2</v>
      </c>
      <c r="P672" s="23">
        <v>0.06</v>
      </c>
      <c r="Q672" s="23">
        <v>0.06</v>
      </c>
      <c r="R672" s="23">
        <v>5.7725681420234203E-2</v>
      </c>
      <c r="S672" s="23">
        <v>5.7650000000000007E-2</v>
      </c>
      <c r="T672" s="23">
        <v>5.6499999999999995E-2</v>
      </c>
      <c r="U672" s="23">
        <v>5.5499999999999994E-2</v>
      </c>
      <c r="V672" s="23">
        <v>5.6899999999999992E-2</v>
      </c>
      <c r="W672" s="23">
        <v>5.6999999999999995E-2</v>
      </c>
      <c r="X672" s="23">
        <v>5.8295100000000002E-2</v>
      </c>
      <c r="Y672" s="23">
        <v>5.6000000000000008E-2</v>
      </c>
      <c r="Z672" s="23">
        <v>6.0949999999999997E-2</v>
      </c>
      <c r="AA672" s="23">
        <v>6.4000000000000001E-2</v>
      </c>
      <c r="AB672" s="212"/>
      <c r="AC672" s="213"/>
      <c r="AD672" s="213"/>
      <c r="AE672" s="213"/>
      <c r="AF672" s="213"/>
      <c r="AG672" s="213"/>
      <c r="AH672" s="213"/>
      <c r="AI672" s="213"/>
      <c r="AJ672" s="213"/>
      <c r="AK672" s="213"/>
      <c r="AL672" s="213"/>
      <c r="AM672" s="213"/>
      <c r="AN672" s="213"/>
      <c r="AO672" s="213"/>
      <c r="AP672" s="213"/>
      <c r="AQ672" s="213"/>
      <c r="AR672" s="213"/>
      <c r="AS672" s="213"/>
      <c r="AT672" s="213"/>
      <c r="AU672" s="213"/>
      <c r="AV672" s="213"/>
      <c r="AW672" s="213"/>
      <c r="AX672" s="213"/>
      <c r="AY672" s="213"/>
      <c r="AZ672" s="213"/>
      <c r="BA672" s="213"/>
      <c r="BB672" s="213"/>
      <c r="BC672" s="213"/>
      <c r="BD672" s="213"/>
      <c r="BE672" s="213"/>
      <c r="BF672" s="213"/>
      <c r="BG672" s="213"/>
      <c r="BH672" s="213"/>
      <c r="BI672" s="213"/>
      <c r="BJ672" s="213"/>
      <c r="BK672" s="213"/>
      <c r="BL672" s="213"/>
      <c r="BM672" s="54"/>
    </row>
    <row r="673" spans="1:65">
      <c r="A673" s="29"/>
      <c r="B673" s="3" t="s">
        <v>265</v>
      </c>
      <c r="C673" s="28"/>
      <c r="D673" s="23">
        <v>2.0976176963403103E-4</v>
      </c>
      <c r="E673" s="23">
        <v>5.4772255750516665E-4</v>
      </c>
      <c r="F673" s="23">
        <v>8.1649658092772899E-4</v>
      </c>
      <c r="G673" s="23">
        <v>0</v>
      </c>
      <c r="H673" s="23">
        <v>1.3291601358251305E-3</v>
      </c>
      <c r="I673" s="23">
        <v>1.5491933384829655E-3</v>
      </c>
      <c r="J673" s="23">
        <v>8.1649658092773018E-4</v>
      </c>
      <c r="K673" s="23">
        <v>0</v>
      </c>
      <c r="L673" s="23">
        <v>7.5210814825174273E-4</v>
      </c>
      <c r="M673" s="23">
        <v>2.3888400228953477E-3</v>
      </c>
      <c r="N673" s="23">
        <v>7.7853342541822407E-4</v>
      </c>
      <c r="O673" s="23">
        <v>1.4719601443879775E-3</v>
      </c>
      <c r="P673" s="23">
        <v>0</v>
      </c>
      <c r="Q673" s="23">
        <v>0</v>
      </c>
      <c r="R673" s="23">
        <v>1.5068629568614311E-3</v>
      </c>
      <c r="S673" s="23">
        <v>1.132548748031037E-3</v>
      </c>
      <c r="T673" s="23">
        <v>1.2110601416389988E-3</v>
      </c>
      <c r="U673" s="23">
        <v>1.471960144387976E-3</v>
      </c>
      <c r="V673" s="23">
        <v>5.3166405433005179E-4</v>
      </c>
      <c r="W673" s="23">
        <v>2.1369760566432778E-3</v>
      </c>
      <c r="X673" s="23">
        <v>7.4038674938620196E-4</v>
      </c>
      <c r="Y673" s="23">
        <v>7.5277265270908044E-4</v>
      </c>
      <c r="Z673" s="23">
        <v>1.1027239001672171E-3</v>
      </c>
      <c r="AA673" s="23">
        <v>2.3579652245103225E-2</v>
      </c>
      <c r="AB673" s="212"/>
      <c r="AC673" s="213"/>
      <c r="AD673" s="213"/>
      <c r="AE673" s="213"/>
      <c r="AF673" s="213"/>
      <c r="AG673" s="213"/>
      <c r="AH673" s="213"/>
      <c r="AI673" s="213"/>
      <c r="AJ673" s="213"/>
      <c r="AK673" s="213"/>
      <c r="AL673" s="213"/>
      <c r="AM673" s="213"/>
      <c r="AN673" s="213"/>
      <c r="AO673" s="213"/>
      <c r="AP673" s="213"/>
      <c r="AQ673" s="213"/>
      <c r="AR673" s="213"/>
      <c r="AS673" s="213"/>
      <c r="AT673" s="213"/>
      <c r="AU673" s="213"/>
      <c r="AV673" s="213"/>
      <c r="AW673" s="213"/>
      <c r="AX673" s="213"/>
      <c r="AY673" s="213"/>
      <c r="AZ673" s="213"/>
      <c r="BA673" s="213"/>
      <c r="BB673" s="213"/>
      <c r="BC673" s="213"/>
      <c r="BD673" s="213"/>
      <c r="BE673" s="213"/>
      <c r="BF673" s="213"/>
      <c r="BG673" s="213"/>
      <c r="BH673" s="213"/>
      <c r="BI673" s="213"/>
      <c r="BJ673" s="213"/>
      <c r="BK673" s="213"/>
      <c r="BL673" s="213"/>
      <c r="BM673" s="54"/>
    </row>
    <row r="674" spans="1:65">
      <c r="A674" s="29"/>
      <c r="B674" s="3" t="s">
        <v>87</v>
      </c>
      <c r="C674" s="28"/>
      <c r="D674" s="13">
        <v>3.5795523828332934E-3</v>
      </c>
      <c r="E674" s="13">
        <v>1.0237804813180686E-2</v>
      </c>
      <c r="F674" s="13">
        <v>1.4935913065751139E-2</v>
      </c>
      <c r="G674" s="13">
        <v>0</v>
      </c>
      <c r="H674" s="13">
        <v>2.2850890587251527E-2</v>
      </c>
      <c r="I674" s="13">
        <v>2.6257514211575687E-2</v>
      </c>
      <c r="J674" s="13">
        <v>1.4158900247301679E-2</v>
      </c>
      <c r="K674" s="13">
        <v>0</v>
      </c>
      <c r="L674" s="13">
        <v>1.4186258690696186E-2</v>
      </c>
      <c r="M674" s="13">
        <v>3.8217616566396044E-2</v>
      </c>
      <c r="N674" s="13">
        <v>1.3523677285100557E-2</v>
      </c>
      <c r="O674" s="13">
        <v>2.7174648819470352E-2</v>
      </c>
      <c r="P674" s="13">
        <v>0</v>
      </c>
      <c r="Q674" s="13">
        <v>0</v>
      </c>
      <c r="R674" s="13">
        <v>2.6160818516464981E-2</v>
      </c>
      <c r="S674" s="13">
        <v>1.9549172865898225E-2</v>
      </c>
      <c r="T674" s="13">
        <v>2.1371649558335273E-2</v>
      </c>
      <c r="U674" s="13">
        <v>2.6207005538064855E-2</v>
      </c>
      <c r="V674" s="13">
        <v>9.349309278957536E-3</v>
      </c>
      <c r="W674" s="13">
        <v>3.7381505364022356E-2</v>
      </c>
      <c r="X674" s="13">
        <v>1.2744428935619206E-2</v>
      </c>
      <c r="Y674" s="13">
        <v>1.3482495272401442E-2</v>
      </c>
      <c r="Z674" s="13">
        <v>1.8077440986347823E-2</v>
      </c>
      <c r="AA674" s="13">
        <v>0.33210777810004544</v>
      </c>
      <c r="AB674" s="14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53"/>
    </row>
    <row r="675" spans="1:65">
      <c r="A675" s="29"/>
      <c r="B675" s="3" t="s">
        <v>266</v>
      </c>
      <c r="C675" s="28"/>
      <c r="D675" s="13">
        <v>1.7960949846810292E-2</v>
      </c>
      <c r="E675" s="13">
        <v>-7.0632921214942801E-2</v>
      </c>
      <c r="F675" s="13">
        <v>-5.0366349403430655E-2</v>
      </c>
      <c r="G675" s="13">
        <v>4.2280836020624823E-2</v>
      </c>
      <c r="H675" s="13">
        <v>1.0433366031105784E-2</v>
      </c>
      <c r="I675" s="13">
        <v>2.4909488753614539E-2</v>
      </c>
      <c r="J675" s="13">
        <v>1.747692397600531E-3</v>
      </c>
      <c r="K675" s="13">
        <v>7.538141486604033E-3</v>
      </c>
      <c r="L675" s="13">
        <v>-7.9029072393997923E-2</v>
      </c>
      <c r="M675" s="13">
        <v>8.5817833013060563E-2</v>
      </c>
      <c r="N675" s="13">
        <v>3.6765652128734061E-5</v>
      </c>
      <c r="O675" s="13">
        <v>-5.9052023036935908E-2</v>
      </c>
      <c r="P675" s="13">
        <v>4.2280836020624823E-2</v>
      </c>
      <c r="Q675" s="13">
        <v>4.2280836020624823E-2</v>
      </c>
      <c r="R675" s="13">
        <v>5.8947662357611286E-4</v>
      </c>
      <c r="S675" s="13">
        <v>6.3800516688032882E-3</v>
      </c>
      <c r="T675" s="13">
        <v>-1.5623654869409864E-2</v>
      </c>
      <c r="U675" s="13">
        <v>-2.4309328502915117E-2</v>
      </c>
      <c r="V675" s="13">
        <v>-1.2149385416007963E-2</v>
      </c>
      <c r="W675" s="13">
        <v>-6.9379812359047222E-3</v>
      </c>
      <c r="X675" s="13">
        <v>9.1872613871522013E-3</v>
      </c>
      <c r="Y675" s="13">
        <v>-3.009977759191873E-2</v>
      </c>
      <c r="Z675" s="13">
        <v>5.965218328763533E-2</v>
      </c>
      <c r="AA675" s="13">
        <v>0.23336565595773928</v>
      </c>
      <c r="AB675" s="14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53"/>
    </row>
    <row r="676" spans="1:65">
      <c r="A676" s="29"/>
      <c r="B676" s="45" t="s">
        <v>267</v>
      </c>
      <c r="C676" s="46"/>
      <c r="D676" s="44">
        <v>0.38</v>
      </c>
      <c r="E676" s="44">
        <v>2.0499999999999998</v>
      </c>
      <c r="F676" s="44">
        <v>1.49</v>
      </c>
      <c r="G676" s="44">
        <v>1.05</v>
      </c>
      <c r="H676" s="44">
        <v>0.17</v>
      </c>
      <c r="I676" s="44">
        <v>0.56999999999999995</v>
      </c>
      <c r="J676" s="44">
        <v>0.06</v>
      </c>
      <c r="K676" s="44">
        <v>0.1</v>
      </c>
      <c r="L676" s="44">
        <v>2.2799999999999998</v>
      </c>
      <c r="M676" s="44">
        <v>2.2400000000000002</v>
      </c>
      <c r="N676" s="44">
        <v>0.11</v>
      </c>
      <c r="O676" s="44">
        <v>1.73</v>
      </c>
      <c r="P676" s="44">
        <v>1.05</v>
      </c>
      <c r="Q676" s="44">
        <v>1.05</v>
      </c>
      <c r="R676" s="44">
        <v>0.1</v>
      </c>
      <c r="S676" s="44">
        <v>0.06</v>
      </c>
      <c r="T676" s="44">
        <v>0.54</v>
      </c>
      <c r="U676" s="44">
        <v>0.78</v>
      </c>
      <c r="V676" s="44">
        <v>0.44</v>
      </c>
      <c r="W676" s="44">
        <v>0.3</v>
      </c>
      <c r="X676" s="44">
        <v>0.14000000000000001</v>
      </c>
      <c r="Y676" s="44">
        <v>0.94</v>
      </c>
      <c r="Z676" s="44">
        <v>1.52</v>
      </c>
      <c r="AA676" s="44">
        <v>6.28</v>
      </c>
      <c r="AB676" s="14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53"/>
    </row>
    <row r="677" spans="1:65">
      <c r="B677" s="3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BM677" s="53"/>
    </row>
    <row r="678" spans="1:65" ht="15">
      <c r="B678" s="8" t="s">
        <v>529</v>
      </c>
      <c r="BM678" s="27" t="s">
        <v>67</v>
      </c>
    </row>
    <row r="679" spans="1:65" ht="15">
      <c r="A679" s="24" t="s">
        <v>37</v>
      </c>
      <c r="B679" s="18" t="s">
        <v>110</v>
      </c>
      <c r="C679" s="15" t="s">
        <v>111</v>
      </c>
      <c r="D679" s="16" t="s">
        <v>226</v>
      </c>
      <c r="E679" s="17" t="s">
        <v>226</v>
      </c>
      <c r="F679" s="17" t="s">
        <v>226</v>
      </c>
      <c r="G679" s="17" t="s">
        <v>226</v>
      </c>
      <c r="H679" s="17" t="s">
        <v>226</v>
      </c>
      <c r="I679" s="17" t="s">
        <v>226</v>
      </c>
      <c r="J679" s="17" t="s">
        <v>226</v>
      </c>
      <c r="K679" s="17" t="s">
        <v>226</v>
      </c>
      <c r="L679" s="17" t="s">
        <v>226</v>
      </c>
      <c r="M679" s="17" t="s">
        <v>226</v>
      </c>
      <c r="N679" s="17" t="s">
        <v>226</v>
      </c>
      <c r="O679" s="17" t="s">
        <v>226</v>
      </c>
      <c r="P679" s="17" t="s">
        <v>226</v>
      </c>
      <c r="Q679" s="17" t="s">
        <v>226</v>
      </c>
      <c r="R679" s="17" t="s">
        <v>226</v>
      </c>
      <c r="S679" s="17" t="s">
        <v>226</v>
      </c>
      <c r="T679" s="17" t="s">
        <v>226</v>
      </c>
      <c r="U679" s="17" t="s">
        <v>226</v>
      </c>
      <c r="V679" s="17" t="s">
        <v>226</v>
      </c>
      <c r="W679" s="17" t="s">
        <v>226</v>
      </c>
      <c r="X679" s="17" t="s">
        <v>226</v>
      </c>
      <c r="Y679" s="17" t="s">
        <v>226</v>
      </c>
      <c r="Z679" s="17" t="s">
        <v>226</v>
      </c>
      <c r="AA679" s="17" t="s">
        <v>226</v>
      </c>
      <c r="AB679" s="17" t="s">
        <v>226</v>
      </c>
      <c r="AC679" s="17" t="s">
        <v>226</v>
      </c>
      <c r="AD679" s="17" t="s">
        <v>226</v>
      </c>
      <c r="AE679" s="14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>
        <v>1</v>
      </c>
    </row>
    <row r="680" spans="1:65">
      <c r="A680" s="29"/>
      <c r="B680" s="19" t="s">
        <v>227</v>
      </c>
      <c r="C680" s="9" t="s">
        <v>227</v>
      </c>
      <c r="D680" s="141" t="s">
        <v>229</v>
      </c>
      <c r="E680" s="142" t="s">
        <v>230</v>
      </c>
      <c r="F680" s="142" t="s">
        <v>231</v>
      </c>
      <c r="G680" s="142" t="s">
        <v>232</v>
      </c>
      <c r="H680" s="142" t="s">
        <v>233</v>
      </c>
      <c r="I680" s="142" t="s">
        <v>234</v>
      </c>
      <c r="J680" s="142" t="s">
        <v>235</v>
      </c>
      <c r="K680" s="142" t="s">
        <v>236</v>
      </c>
      <c r="L680" s="142" t="s">
        <v>237</v>
      </c>
      <c r="M680" s="142" t="s">
        <v>238</v>
      </c>
      <c r="N680" s="142" t="s">
        <v>239</v>
      </c>
      <c r="O680" s="142" t="s">
        <v>240</v>
      </c>
      <c r="P680" s="142" t="s">
        <v>241</v>
      </c>
      <c r="Q680" s="142" t="s">
        <v>242</v>
      </c>
      <c r="R680" s="142" t="s">
        <v>244</v>
      </c>
      <c r="S680" s="142" t="s">
        <v>245</v>
      </c>
      <c r="T680" s="142" t="s">
        <v>246</v>
      </c>
      <c r="U680" s="142" t="s">
        <v>247</v>
      </c>
      <c r="V680" s="142" t="s">
        <v>271</v>
      </c>
      <c r="W680" s="142" t="s">
        <v>248</v>
      </c>
      <c r="X680" s="142" t="s">
        <v>249</v>
      </c>
      <c r="Y680" s="142" t="s">
        <v>250</v>
      </c>
      <c r="Z680" s="142" t="s">
        <v>251</v>
      </c>
      <c r="AA680" s="142" t="s">
        <v>253</v>
      </c>
      <c r="AB680" s="142" t="s">
        <v>254</v>
      </c>
      <c r="AC680" s="142" t="s">
        <v>255</v>
      </c>
      <c r="AD680" s="142" t="s">
        <v>256</v>
      </c>
      <c r="AE680" s="14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 t="s">
        <v>3</v>
      </c>
    </row>
    <row r="681" spans="1:65">
      <c r="A681" s="29"/>
      <c r="B681" s="19"/>
      <c r="C681" s="9"/>
      <c r="D681" s="10" t="s">
        <v>274</v>
      </c>
      <c r="E681" s="11" t="s">
        <v>273</v>
      </c>
      <c r="F681" s="11" t="s">
        <v>273</v>
      </c>
      <c r="G681" s="11" t="s">
        <v>273</v>
      </c>
      <c r="H681" s="11" t="s">
        <v>273</v>
      </c>
      <c r="I681" s="11" t="s">
        <v>273</v>
      </c>
      <c r="J681" s="11" t="s">
        <v>273</v>
      </c>
      <c r="K681" s="11" t="s">
        <v>273</v>
      </c>
      <c r="L681" s="11" t="s">
        <v>273</v>
      </c>
      <c r="M681" s="11" t="s">
        <v>294</v>
      </c>
      <c r="N681" s="11" t="s">
        <v>273</v>
      </c>
      <c r="O681" s="11" t="s">
        <v>274</v>
      </c>
      <c r="P681" s="11" t="s">
        <v>274</v>
      </c>
      <c r="Q681" s="11" t="s">
        <v>294</v>
      </c>
      <c r="R681" s="11" t="s">
        <v>294</v>
      </c>
      <c r="S681" s="11" t="s">
        <v>274</v>
      </c>
      <c r="T681" s="11" t="s">
        <v>274</v>
      </c>
      <c r="U681" s="11" t="s">
        <v>273</v>
      </c>
      <c r="V681" s="11" t="s">
        <v>273</v>
      </c>
      <c r="W681" s="11" t="s">
        <v>273</v>
      </c>
      <c r="X681" s="11" t="s">
        <v>294</v>
      </c>
      <c r="Y681" s="11" t="s">
        <v>274</v>
      </c>
      <c r="Z681" s="11" t="s">
        <v>294</v>
      </c>
      <c r="AA681" s="11" t="s">
        <v>274</v>
      </c>
      <c r="AB681" s="11" t="s">
        <v>274</v>
      </c>
      <c r="AC681" s="11" t="s">
        <v>274</v>
      </c>
      <c r="AD681" s="11" t="s">
        <v>294</v>
      </c>
      <c r="AE681" s="14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>
        <v>1</v>
      </c>
    </row>
    <row r="682" spans="1:65">
      <c r="A682" s="29"/>
      <c r="B682" s="19"/>
      <c r="C682" s="9"/>
      <c r="D682" s="25" t="s">
        <v>295</v>
      </c>
      <c r="E682" s="25" t="s">
        <v>296</v>
      </c>
      <c r="F682" s="25" t="s">
        <v>262</v>
      </c>
      <c r="G682" s="25" t="s">
        <v>297</v>
      </c>
      <c r="H682" s="25" t="s">
        <v>296</v>
      </c>
      <c r="I682" s="25" t="s">
        <v>296</v>
      </c>
      <c r="J682" s="25" t="s">
        <v>296</v>
      </c>
      <c r="K682" s="25" t="s">
        <v>296</v>
      </c>
      <c r="L682" s="25" t="s">
        <v>296</v>
      </c>
      <c r="M682" s="25" t="s">
        <v>296</v>
      </c>
      <c r="N682" s="25" t="s">
        <v>298</v>
      </c>
      <c r="O682" s="25" t="s">
        <v>296</v>
      </c>
      <c r="P682" s="25" t="s">
        <v>296</v>
      </c>
      <c r="Q682" s="25" t="s">
        <v>296</v>
      </c>
      <c r="R682" s="25" t="s">
        <v>295</v>
      </c>
      <c r="S682" s="25" t="s">
        <v>297</v>
      </c>
      <c r="T682" s="25" t="s">
        <v>295</v>
      </c>
      <c r="U682" s="25" t="s">
        <v>298</v>
      </c>
      <c r="V682" s="25" t="s">
        <v>296</v>
      </c>
      <c r="W682" s="25" t="s">
        <v>296</v>
      </c>
      <c r="X682" s="25" t="s">
        <v>296</v>
      </c>
      <c r="Y682" s="25" t="s">
        <v>296</v>
      </c>
      <c r="Z682" s="25" t="s">
        <v>297</v>
      </c>
      <c r="AA682" s="25" t="s">
        <v>296</v>
      </c>
      <c r="AB682" s="25" t="s">
        <v>297</v>
      </c>
      <c r="AC682" s="25" t="s">
        <v>297</v>
      </c>
      <c r="AD682" s="25" t="s">
        <v>297</v>
      </c>
      <c r="AE682" s="14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7">
        <v>2</v>
      </c>
    </row>
    <row r="683" spans="1:65">
      <c r="A683" s="29"/>
      <c r="B683" s="18">
        <v>1</v>
      </c>
      <c r="C683" s="14">
        <v>1</v>
      </c>
      <c r="D683" s="218">
        <v>49.7</v>
      </c>
      <c r="E683" s="218">
        <v>40.799999999999997</v>
      </c>
      <c r="F683" s="218">
        <v>42.19</v>
      </c>
      <c r="G683" s="218">
        <v>45.5</v>
      </c>
      <c r="H683" s="218">
        <v>44</v>
      </c>
      <c r="I683" s="218">
        <v>45.4</v>
      </c>
      <c r="J683" s="218">
        <v>45.6</v>
      </c>
      <c r="K683" s="218">
        <v>42.9</v>
      </c>
      <c r="L683" s="218">
        <v>43.7</v>
      </c>
      <c r="M683" s="218">
        <v>38.854900000000001</v>
      </c>
      <c r="N683" s="218">
        <v>41.693030512828699</v>
      </c>
      <c r="O683" s="218">
        <v>43</v>
      </c>
      <c r="P683" s="218">
        <v>42.37</v>
      </c>
      <c r="Q683" s="219">
        <v>55.17</v>
      </c>
      <c r="R683" s="218">
        <v>45.8</v>
      </c>
      <c r="S683" s="218">
        <v>41.4</v>
      </c>
      <c r="T683" s="218">
        <v>45.394068965657887</v>
      </c>
      <c r="U683" s="218">
        <v>42.6</v>
      </c>
      <c r="V683" s="218">
        <v>44.7</v>
      </c>
      <c r="W683" s="218">
        <v>41.1</v>
      </c>
      <c r="X683" s="218">
        <v>42.8</v>
      </c>
      <c r="Y683" s="218">
        <v>47.41</v>
      </c>
      <c r="Z683" s="218">
        <v>46.079000000000001</v>
      </c>
      <c r="AA683" s="218">
        <v>38.80759347</v>
      </c>
      <c r="AB683" s="218">
        <v>45.8</v>
      </c>
      <c r="AC683" s="218">
        <v>44.9</v>
      </c>
      <c r="AD683" s="218">
        <v>39</v>
      </c>
      <c r="AE683" s="206"/>
      <c r="AF683" s="207"/>
      <c r="AG683" s="207"/>
      <c r="AH683" s="207"/>
      <c r="AI683" s="207"/>
      <c r="AJ683" s="207"/>
      <c r="AK683" s="207"/>
      <c r="AL683" s="207"/>
      <c r="AM683" s="207"/>
      <c r="AN683" s="207"/>
      <c r="AO683" s="207"/>
      <c r="AP683" s="207"/>
      <c r="AQ683" s="207"/>
      <c r="AR683" s="207"/>
      <c r="AS683" s="207"/>
      <c r="AT683" s="207"/>
      <c r="AU683" s="207"/>
      <c r="AV683" s="207"/>
      <c r="AW683" s="207"/>
      <c r="AX683" s="207"/>
      <c r="AY683" s="207"/>
      <c r="AZ683" s="207"/>
      <c r="BA683" s="207"/>
      <c r="BB683" s="207"/>
      <c r="BC683" s="207"/>
      <c r="BD683" s="207"/>
      <c r="BE683" s="207"/>
      <c r="BF683" s="207"/>
      <c r="BG683" s="207"/>
      <c r="BH683" s="207"/>
      <c r="BI683" s="207"/>
      <c r="BJ683" s="207"/>
      <c r="BK683" s="207"/>
      <c r="BL683" s="207"/>
      <c r="BM683" s="220">
        <v>1</v>
      </c>
    </row>
    <row r="684" spans="1:65">
      <c r="A684" s="29"/>
      <c r="B684" s="19">
        <v>1</v>
      </c>
      <c r="C684" s="9">
        <v>2</v>
      </c>
      <c r="D684" s="205">
        <v>49.5</v>
      </c>
      <c r="E684" s="205">
        <v>40.6</v>
      </c>
      <c r="F684" s="205">
        <v>41.65</v>
      </c>
      <c r="G684" s="205">
        <v>46.2</v>
      </c>
      <c r="H684" s="205">
        <v>44.2</v>
      </c>
      <c r="I684" s="205">
        <v>45.5</v>
      </c>
      <c r="J684" s="205">
        <v>44.6</v>
      </c>
      <c r="K684" s="205">
        <v>43.7</v>
      </c>
      <c r="L684" s="205">
        <v>43.5</v>
      </c>
      <c r="M684" s="222">
        <v>29.165900000000001</v>
      </c>
      <c r="N684" s="205">
        <v>43.119420713422819</v>
      </c>
      <c r="O684" s="205">
        <v>44</v>
      </c>
      <c r="P684" s="205">
        <v>45.6</v>
      </c>
      <c r="Q684" s="221">
        <v>50.24</v>
      </c>
      <c r="R684" s="205">
        <v>45.8</v>
      </c>
      <c r="S684" s="205">
        <v>40.4</v>
      </c>
      <c r="T684" s="205">
        <v>44.128504489914086</v>
      </c>
      <c r="U684" s="205">
        <v>43.2</v>
      </c>
      <c r="V684" s="205">
        <v>43.5</v>
      </c>
      <c r="W684" s="205">
        <v>40.4</v>
      </c>
      <c r="X684" s="205">
        <v>41.8</v>
      </c>
      <c r="Y684" s="222">
        <v>55.07</v>
      </c>
      <c r="Z684" s="205">
        <v>45.064</v>
      </c>
      <c r="AA684" s="205">
        <v>38.630680570000003</v>
      </c>
      <c r="AB684" s="205">
        <v>44.5</v>
      </c>
      <c r="AC684" s="205">
        <v>45</v>
      </c>
      <c r="AD684" s="205">
        <v>40</v>
      </c>
      <c r="AE684" s="206"/>
      <c r="AF684" s="207"/>
      <c r="AG684" s="207"/>
      <c r="AH684" s="207"/>
      <c r="AI684" s="207"/>
      <c r="AJ684" s="207"/>
      <c r="AK684" s="207"/>
      <c r="AL684" s="207"/>
      <c r="AM684" s="207"/>
      <c r="AN684" s="207"/>
      <c r="AO684" s="207"/>
      <c r="AP684" s="207"/>
      <c r="AQ684" s="207"/>
      <c r="AR684" s="207"/>
      <c r="AS684" s="207"/>
      <c r="AT684" s="207"/>
      <c r="AU684" s="207"/>
      <c r="AV684" s="207"/>
      <c r="AW684" s="207"/>
      <c r="AX684" s="207"/>
      <c r="AY684" s="207"/>
      <c r="AZ684" s="207"/>
      <c r="BA684" s="207"/>
      <c r="BB684" s="207"/>
      <c r="BC684" s="207"/>
      <c r="BD684" s="207"/>
      <c r="BE684" s="207"/>
      <c r="BF684" s="207"/>
      <c r="BG684" s="207"/>
      <c r="BH684" s="207"/>
      <c r="BI684" s="207"/>
      <c r="BJ684" s="207"/>
      <c r="BK684" s="207"/>
      <c r="BL684" s="207"/>
      <c r="BM684" s="220">
        <v>19</v>
      </c>
    </row>
    <row r="685" spans="1:65">
      <c r="A685" s="29"/>
      <c r="B685" s="19">
        <v>1</v>
      </c>
      <c r="C685" s="9">
        <v>3</v>
      </c>
      <c r="D685" s="205">
        <v>49</v>
      </c>
      <c r="E685" s="205">
        <v>41.5</v>
      </c>
      <c r="F685" s="205">
        <v>41.9</v>
      </c>
      <c r="G685" s="205">
        <v>45.7</v>
      </c>
      <c r="H685" s="205">
        <v>44.2</v>
      </c>
      <c r="I685" s="205">
        <v>47.3</v>
      </c>
      <c r="J685" s="205">
        <v>46.3</v>
      </c>
      <c r="K685" s="205">
        <v>43.7</v>
      </c>
      <c r="L685" s="205">
        <v>44.6</v>
      </c>
      <c r="M685" s="205">
        <v>50.243600000000001</v>
      </c>
      <c r="N685" s="205">
        <v>42.993221856572085</v>
      </c>
      <c r="O685" s="205">
        <v>43.4</v>
      </c>
      <c r="P685" s="205">
        <v>39.39</v>
      </c>
      <c r="Q685" s="221">
        <v>50.91</v>
      </c>
      <c r="R685" s="205">
        <v>46.4</v>
      </c>
      <c r="S685" s="205">
        <v>40.9</v>
      </c>
      <c r="T685" s="205">
        <v>42.708089115244391</v>
      </c>
      <c r="U685" s="205">
        <v>44.3</v>
      </c>
      <c r="V685" s="205">
        <v>41.7</v>
      </c>
      <c r="W685" s="205">
        <v>42.8</v>
      </c>
      <c r="X685" s="205">
        <v>43.2</v>
      </c>
      <c r="Y685" s="205">
        <v>52.14</v>
      </c>
      <c r="Z685" s="205">
        <v>44.841000000000001</v>
      </c>
      <c r="AA685" s="205">
        <v>39.322662009999995</v>
      </c>
      <c r="AB685" s="205">
        <v>45.3</v>
      </c>
      <c r="AC685" s="205">
        <v>46.2</v>
      </c>
      <c r="AD685" s="205">
        <v>39</v>
      </c>
      <c r="AE685" s="206"/>
      <c r="AF685" s="207"/>
      <c r="AG685" s="207"/>
      <c r="AH685" s="207"/>
      <c r="AI685" s="207"/>
      <c r="AJ685" s="207"/>
      <c r="AK685" s="207"/>
      <c r="AL685" s="207"/>
      <c r="AM685" s="207"/>
      <c r="AN685" s="207"/>
      <c r="AO685" s="207"/>
      <c r="AP685" s="207"/>
      <c r="AQ685" s="207"/>
      <c r="AR685" s="207"/>
      <c r="AS685" s="207"/>
      <c r="AT685" s="207"/>
      <c r="AU685" s="207"/>
      <c r="AV685" s="207"/>
      <c r="AW685" s="207"/>
      <c r="AX685" s="207"/>
      <c r="AY685" s="207"/>
      <c r="AZ685" s="207"/>
      <c r="BA685" s="207"/>
      <c r="BB685" s="207"/>
      <c r="BC685" s="207"/>
      <c r="BD685" s="207"/>
      <c r="BE685" s="207"/>
      <c r="BF685" s="207"/>
      <c r="BG685" s="207"/>
      <c r="BH685" s="207"/>
      <c r="BI685" s="207"/>
      <c r="BJ685" s="207"/>
      <c r="BK685" s="207"/>
      <c r="BL685" s="207"/>
      <c r="BM685" s="220">
        <v>16</v>
      </c>
    </row>
    <row r="686" spans="1:65">
      <c r="A686" s="29"/>
      <c r="B686" s="19">
        <v>1</v>
      </c>
      <c r="C686" s="9">
        <v>4</v>
      </c>
      <c r="D686" s="205">
        <v>50.1</v>
      </c>
      <c r="E686" s="205">
        <v>41.9</v>
      </c>
      <c r="F686" s="205">
        <v>42.43</v>
      </c>
      <c r="G686" s="205">
        <v>45.5</v>
      </c>
      <c r="H686" s="205">
        <v>43.9</v>
      </c>
      <c r="I686" s="205">
        <v>48.4</v>
      </c>
      <c r="J686" s="205">
        <v>45.7</v>
      </c>
      <c r="K686" s="205">
        <v>42.7</v>
      </c>
      <c r="L686" s="205">
        <v>43.3</v>
      </c>
      <c r="M686" s="205">
        <v>42.655999999999999</v>
      </c>
      <c r="N686" s="205">
        <v>44.69934709026878</v>
      </c>
      <c r="O686" s="205">
        <v>42.5</v>
      </c>
      <c r="P686" s="205">
        <v>43.13</v>
      </c>
      <c r="Q686" s="221">
        <v>56.43</v>
      </c>
      <c r="R686" s="205">
        <v>47.2</v>
      </c>
      <c r="S686" s="205">
        <v>42.9</v>
      </c>
      <c r="T686" s="205">
        <v>46.365343263516486</v>
      </c>
      <c r="U686" s="205">
        <v>42.9</v>
      </c>
      <c r="V686" s="205">
        <v>43.2</v>
      </c>
      <c r="W686" s="205">
        <v>43.5</v>
      </c>
      <c r="X686" s="205">
        <v>44.2</v>
      </c>
      <c r="Y686" s="205">
        <v>46.77</v>
      </c>
      <c r="Z686" s="205">
        <v>46.064999999999998</v>
      </c>
      <c r="AA686" s="205">
        <v>38.577369849999997</v>
      </c>
      <c r="AB686" s="205">
        <v>45.4</v>
      </c>
      <c r="AC686" s="205">
        <v>44.4</v>
      </c>
      <c r="AD686" s="205">
        <v>40</v>
      </c>
      <c r="AE686" s="206"/>
      <c r="AF686" s="207"/>
      <c r="AG686" s="207"/>
      <c r="AH686" s="207"/>
      <c r="AI686" s="207"/>
      <c r="AJ686" s="207"/>
      <c r="AK686" s="207"/>
      <c r="AL686" s="207"/>
      <c r="AM686" s="207"/>
      <c r="AN686" s="207"/>
      <c r="AO686" s="207"/>
      <c r="AP686" s="207"/>
      <c r="AQ686" s="207"/>
      <c r="AR686" s="207"/>
      <c r="AS686" s="207"/>
      <c r="AT686" s="207"/>
      <c r="AU686" s="207"/>
      <c r="AV686" s="207"/>
      <c r="AW686" s="207"/>
      <c r="AX686" s="207"/>
      <c r="AY686" s="207"/>
      <c r="AZ686" s="207"/>
      <c r="BA686" s="207"/>
      <c r="BB686" s="207"/>
      <c r="BC686" s="207"/>
      <c r="BD686" s="207"/>
      <c r="BE686" s="207"/>
      <c r="BF686" s="207"/>
      <c r="BG686" s="207"/>
      <c r="BH686" s="207"/>
      <c r="BI686" s="207"/>
      <c r="BJ686" s="207"/>
      <c r="BK686" s="207"/>
      <c r="BL686" s="207"/>
      <c r="BM686" s="220">
        <v>43.758974390292046</v>
      </c>
    </row>
    <row r="687" spans="1:65">
      <c r="A687" s="29"/>
      <c r="B687" s="19">
        <v>1</v>
      </c>
      <c r="C687" s="9">
        <v>5</v>
      </c>
      <c r="D687" s="205">
        <v>50.1</v>
      </c>
      <c r="E687" s="205">
        <v>40.9</v>
      </c>
      <c r="F687" s="205">
        <v>41.76</v>
      </c>
      <c r="G687" s="205">
        <v>44.9</v>
      </c>
      <c r="H687" s="205">
        <v>44.3</v>
      </c>
      <c r="I687" s="205">
        <v>44.9</v>
      </c>
      <c r="J687" s="205">
        <v>45.3</v>
      </c>
      <c r="K687" s="205">
        <v>43.4</v>
      </c>
      <c r="L687" s="205">
        <v>42.8</v>
      </c>
      <c r="M687" s="205">
        <v>37.6937</v>
      </c>
      <c r="N687" s="205">
        <v>42.885725583115132</v>
      </c>
      <c r="O687" s="205">
        <v>42.4</v>
      </c>
      <c r="P687" s="205">
        <v>40.67</v>
      </c>
      <c r="Q687" s="221">
        <v>55.98</v>
      </c>
      <c r="R687" s="205">
        <v>46</v>
      </c>
      <c r="S687" s="205">
        <v>42.6</v>
      </c>
      <c r="T687" s="205">
        <v>46.598489241877886</v>
      </c>
      <c r="U687" s="205">
        <v>43.4</v>
      </c>
      <c r="V687" s="205">
        <v>43.4</v>
      </c>
      <c r="W687" s="205">
        <v>40.700000000000003</v>
      </c>
      <c r="X687" s="205">
        <v>44.7</v>
      </c>
      <c r="Y687" s="205">
        <v>44.92</v>
      </c>
      <c r="Z687" s="205">
        <v>44.825000000000003</v>
      </c>
      <c r="AA687" s="205">
        <v>39.128921140000017</v>
      </c>
      <c r="AB687" s="205">
        <v>45.7</v>
      </c>
      <c r="AC687" s="205">
        <v>45.3</v>
      </c>
      <c r="AD687" s="205">
        <v>40</v>
      </c>
      <c r="AE687" s="206"/>
      <c r="AF687" s="207"/>
      <c r="AG687" s="207"/>
      <c r="AH687" s="207"/>
      <c r="AI687" s="207"/>
      <c r="AJ687" s="207"/>
      <c r="AK687" s="207"/>
      <c r="AL687" s="207"/>
      <c r="AM687" s="207"/>
      <c r="AN687" s="207"/>
      <c r="AO687" s="207"/>
      <c r="AP687" s="207"/>
      <c r="AQ687" s="207"/>
      <c r="AR687" s="207"/>
      <c r="AS687" s="207"/>
      <c r="AT687" s="207"/>
      <c r="AU687" s="207"/>
      <c r="AV687" s="207"/>
      <c r="AW687" s="207"/>
      <c r="AX687" s="207"/>
      <c r="AY687" s="207"/>
      <c r="AZ687" s="207"/>
      <c r="BA687" s="207"/>
      <c r="BB687" s="207"/>
      <c r="BC687" s="207"/>
      <c r="BD687" s="207"/>
      <c r="BE687" s="207"/>
      <c r="BF687" s="207"/>
      <c r="BG687" s="207"/>
      <c r="BH687" s="207"/>
      <c r="BI687" s="207"/>
      <c r="BJ687" s="207"/>
      <c r="BK687" s="207"/>
      <c r="BL687" s="207"/>
      <c r="BM687" s="220">
        <v>101</v>
      </c>
    </row>
    <row r="688" spans="1:65">
      <c r="A688" s="29"/>
      <c r="B688" s="19">
        <v>1</v>
      </c>
      <c r="C688" s="9">
        <v>6</v>
      </c>
      <c r="D688" s="205">
        <v>49.5</v>
      </c>
      <c r="E688" s="205">
        <v>42</v>
      </c>
      <c r="F688" s="205">
        <v>41.85</v>
      </c>
      <c r="G688" s="205">
        <v>45.2</v>
      </c>
      <c r="H688" s="222">
        <v>42.3</v>
      </c>
      <c r="I688" s="205">
        <v>45.8</v>
      </c>
      <c r="J688" s="205">
        <v>46.4</v>
      </c>
      <c r="K688" s="205">
        <v>44.8</v>
      </c>
      <c r="L688" s="205">
        <v>43</v>
      </c>
      <c r="M688" s="205">
        <v>40.949300000000001</v>
      </c>
      <c r="N688" s="205">
        <v>42.616500600159718</v>
      </c>
      <c r="O688" s="205">
        <v>41.8</v>
      </c>
      <c r="P688" s="222">
        <v>53.61</v>
      </c>
      <c r="Q688" s="221">
        <v>55.76</v>
      </c>
      <c r="R688" s="205">
        <v>45.7</v>
      </c>
      <c r="S688" s="205">
        <v>40.700000000000003</v>
      </c>
      <c r="T688" s="205">
        <v>43.686911912982289</v>
      </c>
      <c r="U688" s="205">
        <v>44.7</v>
      </c>
      <c r="V688" s="205">
        <v>42.7</v>
      </c>
      <c r="W688" s="205">
        <v>42.1</v>
      </c>
      <c r="X688" s="205">
        <v>43.9</v>
      </c>
      <c r="Y688" s="205">
        <v>44.88</v>
      </c>
      <c r="Z688" s="205">
        <v>46.682000000000002</v>
      </c>
      <c r="AA688" s="205">
        <v>38.775124499999997</v>
      </c>
      <c r="AB688" s="205">
        <v>45.4</v>
      </c>
      <c r="AC688" s="205">
        <v>43.8</v>
      </c>
      <c r="AD688" s="205">
        <v>41</v>
      </c>
      <c r="AE688" s="206"/>
      <c r="AF688" s="207"/>
      <c r="AG688" s="207"/>
      <c r="AH688" s="207"/>
      <c r="AI688" s="207"/>
      <c r="AJ688" s="207"/>
      <c r="AK688" s="207"/>
      <c r="AL688" s="207"/>
      <c r="AM688" s="207"/>
      <c r="AN688" s="207"/>
      <c r="AO688" s="207"/>
      <c r="AP688" s="207"/>
      <c r="AQ688" s="207"/>
      <c r="AR688" s="207"/>
      <c r="AS688" s="207"/>
      <c r="AT688" s="207"/>
      <c r="AU688" s="207"/>
      <c r="AV688" s="207"/>
      <c r="AW688" s="207"/>
      <c r="AX688" s="207"/>
      <c r="AY688" s="207"/>
      <c r="AZ688" s="207"/>
      <c r="BA688" s="207"/>
      <c r="BB688" s="207"/>
      <c r="BC688" s="207"/>
      <c r="BD688" s="207"/>
      <c r="BE688" s="207"/>
      <c r="BF688" s="207"/>
      <c r="BG688" s="207"/>
      <c r="BH688" s="207"/>
      <c r="BI688" s="207"/>
      <c r="BJ688" s="207"/>
      <c r="BK688" s="207"/>
      <c r="BL688" s="207"/>
      <c r="BM688" s="208"/>
    </row>
    <row r="689" spans="1:65">
      <c r="A689" s="29"/>
      <c r="B689" s="20" t="s">
        <v>263</v>
      </c>
      <c r="C689" s="12"/>
      <c r="D689" s="223">
        <v>49.65</v>
      </c>
      <c r="E689" s="223">
        <v>41.283333333333339</v>
      </c>
      <c r="F689" s="223">
        <v>41.963333333333331</v>
      </c>
      <c r="G689" s="223">
        <v>45.5</v>
      </c>
      <c r="H689" s="223">
        <v>43.81666666666667</v>
      </c>
      <c r="I689" s="223">
        <v>46.216666666666669</v>
      </c>
      <c r="J689" s="223">
        <v>45.65</v>
      </c>
      <c r="K689" s="223">
        <v>43.533333333333331</v>
      </c>
      <c r="L689" s="223">
        <v>43.483333333333341</v>
      </c>
      <c r="M689" s="223">
        <v>39.927233333333334</v>
      </c>
      <c r="N689" s="223">
        <v>43.00120772606121</v>
      </c>
      <c r="O689" s="223">
        <v>42.85</v>
      </c>
      <c r="P689" s="223">
        <v>44.128333333333337</v>
      </c>
      <c r="Q689" s="223">
        <v>54.081666666666671</v>
      </c>
      <c r="R689" s="223">
        <v>46.15</v>
      </c>
      <c r="S689" s="223">
        <v>41.483333333333327</v>
      </c>
      <c r="T689" s="223">
        <v>44.813567831532168</v>
      </c>
      <c r="U689" s="223">
        <v>43.516666666666673</v>
      </c>
      <c r="V689" s="223">
        <v>43.20000000000001</v>
      </c>
      <c r="W689" s="223">
        <v>41.766666666666666</v>
      </c>
      <c r="X689" s="223">
        <v>43.43333333333333</v>
      </c>
      <c r="Y689" s="223">
        <v>48.531666666666666</v>
      </c>
      <c r="Z689" s="223">
        <v>45.592666666666673</v>
      </c>
      <c r="AA689" s="223">
        <v>38.873725256666667</v>
      </c>
      <c r="AB689" s="223">
        <v>45.349999999999994</v>
      </c>
      <c r="AC689" s="223">
        <v>44.933333333333337</v>
      </c>
      <c r="AD689" s="223">
        <v>39.833333333333336</v>
      </c>
      <c r="AE689" s="206"/>
      <c r="AF689" s="207"/>
      <c r="AG689" s="207"/>
      <c r="AH689" s="207"/>
      <c r="AI689" s="207"/>
      <c r="AJ689" s="207"/>
      <c r="AK689" s="207"/>
      <c r="AL689" s="207"/>
      <c r="AM689" s="207"/>
      <c r="AN689" s="207"/>
      <c r="AO689" s="207"/>
      <c r="AP689" s="207"/>
      <c r="AQ689" s="207"/>
      <c r="AR689" s="207"/>
      <c r="AS689" s="207"/>
      <c r="AT689" s="207"/>
      <c r="AU689" s="207"/>
      <c r="AV689" s="207"/>
      <c r="AW689" s="207"/>
      <c r="AX689" s="207"/>
      <c r="AY689" s="207"/>
      <c r="AZ689" s="207"/>
      <c r="BA689" s="207"/>
      <c r="BB689" s="207"/>
      <c r="BC689" s="207"/>
      <c r="BD689" s="207"/>
      <c r="BE689" s="207"/>
      <c r="BF689" s="207"/>
      <c r="BG689" s="207"/>
      <c r="BH689" s="207"/>
      <c r="BI689" s="207"/>
      <c r="BJ689" s="207"/>
      <c r="BK689" s="207"/>
      <c r="BL689" s="207"/>
      <c r="BM689" s="208"/>
    </row>
    <row r="690" spans="1:65">
      <c r="A690" s="29"/>
      <c r="B690" s="3" t="s">
        <v>264</v>
      </c>
      <c r="C690" s="28"/>
      <c r="D690" s="205">
        <v>49.6</v>
      </c>
      <c r="E690" s="205">
        <v>41.2</v>
      </c>
      <c r="F690" s="205">
        <v>41.875</v>
      </c>
      <c r="G690" s="205">
        <v>45.5</v>
      </c>
      <c r="H690" s="205">
        <v>44.1</v>
      </c>
      <c r="I690" s="205">
        <v>45.65</v>
      </c>
      <c r="J690" s="205">
        <v>45.650000000000006</v>
      </c>
      <c r="K690" s="205">
        <v>43.55</v>
      </c>
      <c r="L690" s="205">
        <v>43.4</v>
      </c>
      <c r="M690" s="205">
        <v>39.902100000000004</v>
      </c>
      <c r="N690" s="205">
        <v>42.939473719843605</v>
      </c>
      <c r="O690" s="205">
        <v>42.75</v>
      </c>
      <c r="P690" s="205">
        <v>42.75</v>
      </c>
      <c r="Q690" s="205">
        <v>55.465000000000003</v>
      </c>
      <c r="R690" s="205">
        <v>45.9</v>
      </c>
      <c r="S690" s="205">
        <v>41.15</v>
      </c>
      <c r="T690" s="205">
        <v>44.761286727785986</v>
      </c>
      <c r="U690" s="205">
        <v>43.3</v>
      </c>
      <c r="V690" s="205">
        <v>43.3</v>
      </c>
      <c r="W690" s="205">
        <v>41.6</v>
      </c>
      <c r="X690" s="205">
        <v>43.55</v>
      </c>
      <c r="Y690" s="205">
        <v>47.09</v>
      </c>
      <c r="Z690" s="205">
        <v>45.564499999999995</v>
      </c>
      <c r="AA690" s="205">
        <v>38.791358985000002</v>
      </c>
      <c r="AB690" s="205">
        <v>45.4</v>
      </c>
      <c r="AC690" s="205">
        <v>44.95</v>
      </c>
      <c r="AD690" s="205">
        <v>40</v>
      </c>
      <c r="AE690" s="206"/>
      <c r="AF690" s="207"/>
      <c r="AG690" s="207"/>
      <c r="AH690" s="207"/>
      <c r="AI690" s="207"/>
      <c r="AJ690" s="207"/>
      <c r="AK690" s="207"/>
      <c r="AL690" s="207"/>
      <c r="AM690" s="207"/>
      <c r="AN690" s="207"/>
      <c r="AO690" s="207"/>
      <c r="AP690" s="207"/>
      <c r="AQ690" s="207"/>
      <c r="AR690" s="207"/>
      <c r="AS690" s="207"/>
      <c r="AT690" s="207"/>
      <c r="AU690" s="207"/>
      <c r="AV690" s="207"/>
      <c r="AW690" s="207"/>
      <c r="AX690" s="207"/>
      <c r="AY690" s="207"/>
      <c r="AZ690" s="207"/>
      <c r="BA690" s="207"/>
      <c r="BB690" s="207"/>
      <c r="BC690" s="207"/>
      <c r="BD690" s="207"/>
      <c r="BE690" s="207"/>
      <c r="BF690" s="207"/>
      <c r="BG690" s="207"/>
      <c r="BH690" s="207"/>
      <c r="BI690" s="207"/>
      <c r="BJ690" s="207"/>
      <c r="BK690" s="207"/>
      <c r="BL690" s="207"/>
      <c r="BM690" s="208"/>
    </row>
    <row r="691" spans="1:65">
      <c r="A691" s="29"/>
      <c r="B691" s="3" t="s">
        <v>265</v>
      </c>
      <c r="C691" s="28"/>
      <c r="D691" s="23">
        <v>0.41833001326703845</v>
      </c>
      <c r="E691" s="23">
        <v>0.59805239458317261</v>
      </c>
      <c r="F691" s="23">
        <v>0.29173046921202234</v>
      </c>
      <c r="G691" s="23">
        <v>0.44271887242357422</v>
      </c>
      <c r="H691" s="23">
        <v>0.75740786018278716</v>
      </c>
      <c r="I691" s="23">
        <v>1.3437509689918985</v>
      </c>
      <c r="J691" s="23">
        <v>0.66558245169174846</v>
      </c>
      <c r="K691" s="23">
        <v>0.74475946900100909</v>
      </c>
      <c r="L691" s="23">
        <v>0.63691967049751919</v>
      </c>
      <c r="M691" s="23">
        <v>6.8827766785408917</v>
      </c>
      <c r="N691" s="23">
        <v>0.97676800767053473</v>
      </c>
      <c r="O691" s="23">
        <v>0.7842193570679068</v>
      </c>
      <c r="P691" s="23">
        <v>5.1101483996716128</v>
      </c>
      <c r="Q691" s="23">
        <v>2.7545410991064672</v>
      </c>
      <c r="R691" s="23">
        <v>0.57183913821983301</v>
      </c>
      <c r="S691" s="23">
        <v>1.0381072520056231</v>
      </c>
      <c r="T691" s="23">
        <v>1.5558045484388543</v>
      </c>
      <c r="U691" s="23">
        <v>0.81833163611500859</v>
      </c>
      <c r="V691" s="23">
        <v>0.98792712281827721</v>
      </c>
      <c r="W691" s="23">
        <v>1.2355835328567086</v>
      </c>
      <c r="X691" s="23">
        <v>1.0519822558706353</v>
      </c>
      <c r="Y691" s="23">
        <v>4.1595740967876349</v>
      </c>
      <c r="Z691" s="23">
        <v>0.78486550864888061</v>
      </c>
      <c r="AA691" s="23">
        <v>0.29245919939854448</v>
      </c>
      <c r="AB691" s="23">
        <v>0.45934736311423396</v>
      </c>
      <c r="AC691" s="23">
        <v>0.81404340588611701</v>
      </c>
      <c r="AD691" s="23">
        <v>0.752772652709081</v>
      </c>
      <c r="AE691" s="14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3"/>
    </row>
    <row r="692" spans="1:65">
      <c r="A692" s="29"/>
      <c r="B692" s="3" t="s">
        <v>87</v>
      </c>
      <c r="C692" s="28"/>
      <c r="D692" s="13">
        <v>8.4255793205848632E-3</v>
      </c>
      <c r="E692" s="13">
        <v>1.4486533578922225E-2</v>
      </c>
      <c r="F692" s="13">
        <v>6.9520327876405356E-3</v>
      </c>
      <c r="G692" s="13">
        <v>9.7300851082104227E-3</v>
      </c>
      <c r="H692" s="13">
        <v>1.7285839334715569E-2</v>
      </c>
      <c r="I692" s="13">
        <v>2.907502998179369E-2</v>
      </c>
      <c r="J692" s="13">
        <v>1.4580119423696572E-2</v>
      </c>
      <c r="K692" s="13">
        <v>1.7107797909670961E-2</v>
      </c>
      <c r="L692" s="13">
        <v>1.4647443553028418E-2</v>
      </c>
      <c r="M692" s="13">
        <v>0.17238301038992329</v>
      </c>
      <c r="N692" s="13">
        <v>2.2714897076682734E-2</v>
      </c>
      <c r="O692" s="13">
        <v>1.830150191523703E-2</v>
      </c>
      <c r="P692" s="13">
        <v>0.11580198057948285</v>
      </c>
      <c r="Q692" s="13">
        <v>5.0932992063357274E-2</v>
      </c>
      <c r="R692" s="13">
        <v>1.2390880568143728E-2</v>
      </c>
      <c r="S692" s="13">
        <v>2.5024682651802892E-2</v>
      </c>
      <c r="T692" s="13">
        <v>3.4717265857688383E-2</v>
      </c>
      <c r="U692" s="13">
        <v>1.8805016532707969E-2</v>
      </c>
      <c r="V692" s="13">
        <v>2.2868683398571225E-2</v>
      </c>
      <c r="W692" s="13">
        <v>2.9583005575180576E-2</v>
      </c>
      <c r="X692" s="13">
        <v>2.422061985887879E-2</v>
      </c>
      <c r="Y692" s="13">
        <v>8.5708453520813938E-2</v>
      </c>
      <c r="Z692" s="13">
        <v>1.7214731359916371E-2</v>
      </c>
      <c r="AA692" s="13">
        <v>7.5233129181101329E-3</v>
      </c>
      <c r="AB692" s="13">
        <v>1.0128938547171644E-2</v>
      </c>
      <c r="AC692" s="13">
        <v>1.8116693009334946E-2</v>
      </c>
      <c r="AD692" s="13">
        <v>1.8898058227006218E-2</v>
      </c>
      <c r="AE692" s="14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53"/>
    </row>
    <row r="693" spans="1:65">
      <c r="A693" s="29"/>
      <c r="B693" s="3" t="s">
        <v>266</v>
      </c>
      <c r="C693" s="28"/>
      <c r="D693" s="13">
        <v>0.13462439857856623</v>
      </c>
      <c r="E693" s="13">
        <v>-5.6574476240648153E-2</v>
      </c>
      <c r="F693" s="13">
        <v>-4.1034806733429297E-2</v>
      </c>
      <c r="G693" s="13">
        <v>3.9786709674214826E-2</v>
      </c>
      <c r="H693" s="13">
        <v>1.3184101587953023E-3</v>
      </c>
      <c r="I693" s="13">
        <v>5.6164302537215383E-2</v>
      </c>
      <c r="J693" s="13">
        <v>4.3214577947866095E-2</v>
      </c>
      <c r="K693" s="13">
        <v>-5.1564521358794524E-3</v>
      </c>
      <c r="L693" s="13">
        <v>-6.2990748937629126E-3</v>
      </c>
      <c r="M693" s="13">
        <v>-8.7564690679971413E-2</v>
      </c>
      <c r="N693" s="13">
        <v>-1.7316828714316168E-2</v>
      </c>
      <c r="O693" s="13">
        <v>-2.0772296493623998E-2</v>
      </c>
      <c r="P693" s="13">
        <v>8.440758682937366E-3</v>
      </c>
      <c r="Q693" s="13">
        <v>0.23589886235232971</v>
      </c>
      <c r="R693" s="13">
        <v>5.4640805526703584E-2</v>
      </c>
      <c r="S693" s="13">
        <v>-5.2003985209113424E-2</v>
      </c>
      <c r="T693" s="13">
        <v>2.4100049325518125E-2</v>
      </c>
      <c r="U693" s="13">
        <v>-5.5373263885071244E-3</v>
      </c>
      <c r="V693" s="13">
        <v>-1.2773937188437556E-2</v>
      </c>
      <c r="W693" s="13">
        <v>-4.5529122914438669E-2</v>
      </c>
      <c r="X693" s="13">
        <v>-7.441697651646928E-3</v>
      </c>
      <c r="Y693" s="13">
        <v>0.10906773622723298</v>
      </c>
      <c r="Z693" s="13">
        <v>4.1904370518826228E-2</v>
      </c>
      <c r="AA693" s="13">
        <v>-0.11163993676024486</v>
      </c>
      <c r="AB693" s="13">
        <v>3.6358841400563557E-2</v>
      </c>
      <c r="AC693" s="13">
        <v>2.6836985084865761E-2</v>
      </c>
      <c r="AD693" s="13">
        <v>-8.9710536219277048E-2</v>
      </c>
      <c r="AE693" s="14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53"/>
    </row>
    <row r="694" spans="1:65">
      <c r="A694" s="29"/>
      <c r="B694" s="45" t="s">
        <v>267</v>
      </c>
      <c r="C694" s="46"/>
      <c r="D694" s="44">
        <v>2.27</v>
      </c>
      <c r="E694" s="44">
        <v>0.84</v>
      </c>
      <c r="F694" s="44">
        <v>0.57999999999999996</v>
      </c>
      <c r="G694" s="44">
        <v>0.73</v>
      </c>
      <c r="H694" s="44">
        <v>0.11</v>
      </c>
      <c r="I694" s="44">
        <v>1</v>
      </c>
      <c r="J694" s="44">
        <v>0.79</v>
      </c>
      <c r="K694" s="44">
        <v>0</v>
      </c>
      <c r="L694" s="44">
        <v>0.02</v>
      </c>
      <c r="M694" s="44">
        <v>1.34</v>
      </c>
      <c r="N694" s="44">
        <v>0.2</v>
      </c>
      <c r="O694" s="44">
        <v>0.25</v>
      </c>
      <c r="P694" s="44">
        <v>0.22</v>
      </c>
      <c r="Q694" s="44">
        <v>3.92</v>
      </c>
      <c r="R694" s="44">
        <v>0.97</v>
      </c>
      <c r="S694" s="44">
        <v>0.76</v>
      </c>
      <c r="T694" s="44">
        <v>0.48</v>
      </c>
      <c r="U694" s="44">
        <v>0.01</v>
      </c>
      <c r="V694" s="44">
        <v>0.12</v>
      </c>
      <c r="W694" s="44">
        <v>0.66</v>
      </c>
      <c r="X694" s="44">
        <v>0.04</v>
      </c>
      <c r="Y694" s="44">
        <v>1.86</v>
      </c>
      <c r="Z694" s="44">
        <v>0.76</v>
      </c>
      <c r="AA694" s="44">
        <v>1.73</v>
      </c>
      <c r="AB694" s="44">
        <v>0.67</v>
      </c>
      <c r="AC694" s="44">
        <v>0.52</v>
      </c>
      <c r="AD694" s="44">
        <v>1.37</v>
      </c>
      <c r="AE694" s="14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53"/>
    </row>
    <row r="695" spans="1:65">
      <c r="B695" s="3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AD695" s="20"/>
      <c r="BM695" s="53"/>
    </row>
    <row r="696" spans="1:65" ht="15">
      <c r="B696" s="8" t="s">
        <v>530</v>
      </c>
      <c r="BM696" s="27" t="s">
        <v>270</v>
      </c>
    </row>
    <row r="697" spans="1:65" ht="15">
      <c r="A697" s="24" t="s">
        <v>123</v>
      </c>
      <c r="B697" s="18" t="s">
        <v>110</v>
      </c>
      <c r="C697" s="15" t="s">
        <v>111</v>
      </c>
      <c r="D697" s="16" t="s">
        <v>226</v>
      </c>
      <c r="E697" s="17" t="s">
        <v>226</v>
      </c>
      <c r="F697" s="14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7">
        <v>1</v>
      </c>
    </row>
    <row r="698" spans="1:65">
      <c r="A698" s="29"/>
      <c r="B698" s="19" t="s">
        <v>227</v>
      </c>
      <c r="C698" s="9" t="s">
        <v>227</v>
      </c>
      <c r="D698" s="141" t="s">
        <v>237</v>
      </c>
      <c r="E698" s="142" t="s">
        <v>246</v>
      </c>
      <c r="F698" s="14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7" t="s">
        <v>83</v>
      </c>
    </row>
    <row r="699" spans="1:65">
      <c r="A699" s="29"/>
      <c r="B699" s="19"/>
      <c r="C699" s="9"/>
      <c r="D699" s="10" t="s">
        <v>273</v>
      </c>
      <c r="E699" s="11" t="s">
        <v>274</v>
      </c>
      <c r="F699" s="14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7">
        <v>2</v>
      </c>
    </row>
    <row r="700" spans="1:65">
      <c r="A700" s="29"/>
      <c r="B700" s="19"/>
      <c r="C700" s="9"/>
      <c r="D700" s="25" t="s">
        <v>296</v>
      </c>
      <c r="E700" s="25" t="s">
        <v>295</v>
      </c>
      <c r="F700" s="14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7">
        <v>2</v>
      </c>
    </row>
    <row r="701" spans="1:65">
      <c r="A701" s="29"/>
      <c r="B701" s="18">
        <v>1</v>
      </c>
      <c r="C701" s="14">
        <v>1</v>
      </c>
      <c r="D701" s="21">
        <v>4</v>
      </c>
      <c r="E701" s="137" t="s">
        <v>96</v>
      </c>
      <c r="F701" s="14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7">
        <v>1</v>
      </c>
    </row>
    <row r="702" spans="1:65">
      <c r="A702" s="29"/>
      <c r="B702" s="19">
        <v>1</v>
      </c>
      <c r="C702" s="9">
        <v>2</v>
      </c>
      <c r="D702" s="11">
        <v>3</v>
      </c>
      <c r="E702" s="138" t="s">
        <v>96</v>
      </c>
      <c r="F702" s="14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7">
        <v>1</v>
      </c>
    </row>
    <row r="703" spans="1:65">
      <c r="A703" s="29"/>
      <c r="B703" s="19">
        <v>1</v>
      </c>
      <c r="C703" s="9">
        <v>3</v>
      </c>
      <c r="D703" s="11">
        <v>3</v>
      </c>
      <c r="E703" s="138" t="s">
        <v>96</v>
      </c>
      <c r="F703" s="14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7">
        <v>16</v>
      </c>
    </row>
    <row r="704" spans="1:65">
      <c r="A704" s="29"/>
      <c r="B704" s="19">
        <v>1</v>
      </c>
      <c r="C704" s="9">
        <v>4</v>
      </c>
      <c r="D704" s="11">
        <v>4</v>
      </c>
      <c r="E704" s="138" t="s">
        <v>96</v>
      </c>
      <c r="F704" s="14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7">
        <v>3.5</v>
      </c>
    </row>
    <row r="705" spans="1:65">
      <c r="A705" s="29"/>
      <c r="B705" s="19">
        <v>1</v>
      </c>
      <c r="C705" s="9">
        <v>5</v>
      </c>
      <c r="D705" s="11">
        <v>3</v>
      </c>
      <c r="E705" s="138" t="s">
        <v>96</v>
      </c>
      <c r="F705" s="14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7">
        <v>14</v>
      </c>
    </row>
    <row r="706" spans="1:65">
      <c r="A706" s="29"/>
      <c r="B706" s="19">
        <v>1</v>
      </c>
      <c r="C706" s="9">
        <v>6</v>
      </c>
      <c r="D706" s="11">
        <v>4</v>
      </c>
      <c r="E706" s="138" t="s">
        <v>96</v>
      </c>
      <c r="F706" s="14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53"/>
    </row>
    <row r="707" spans="1:65">
      <c r="A707" s="29"/>
      <c r="B707" s="20" t="s">
        <v>263</v>
      </c>
      <c r="C707" s="12"/>
      <c r="D707" s="22">
        <v>3.5</v>
      </c>
      <c r="E707" s="22" t="s">
        <v>637</v>
      </c>
      <c r="F707" s="14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3"/>
    </row>
    <row r="708" spans="1:65">
      <c r="A708" s="29"/>
      <c r="B708" s="3" t="s">
        <v>264</v>
      </c>
      <c r="C708" s="28"/>
      <c r="D708" s="11">
        <v>3.5</v>
      </c>
      <c r="E708" s="11" t="s">
        <v>637</v>
      </c>
      <c r="F708" s="14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3"/>
    </row>
    <row r="709" spans="1:65">
      <c r="A709" s="29"/>
      <c r="B709" s="3" t="s">
        <v>265</v>
      </c>
      <c r="C709" s="28"/>
      <c r="D709" s="23">
        <v>0.54772255750516607</v>
      </c>
      <c r="E709" s="23" t="s">
        <v>637</v>
      </c>
      <c r="F709" s="14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3"/>
    </row>
    <row r="710" spans="1:65">
      <c r="A710" s="29"/>
      <c r="B710" s="3" t="s">
        <v>87</v>
      </c>
      <c r="C710" s="28"/>
      <c r="D710" s="13">
        <v>0.15649215928719032</v>
      </c>
      <c r="E710" s="13" t="s">
        <v>637</v>
      </c>
      <c r="F710" s="14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53"/>
    </row>
    <row r="711" spans="1:65">
      <c r="A711" s="29"/>
      <c r="B711" s="3" t="s">
        <v>266</v>
      </c>
      <c r="C711" s="28"/>
      <c r="D711" s="13">
        <v>0</v>
      </c>
      <c r="E711" s="13" t="s">
        <v>637</v>
      </c>
      <c r="F711" s="14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3"/>
    </row>
    <row r="712" spans="1:65">
      <c r="A712" s="29"/>
      <c r="B712" s="45" t="s">
        <v>267</v>
      </c>
      <c r="C712" s="46"/>
      <c r="D712" s="44">
        <v>0.67</v>
      </c>
      <c r="E712" s="44">
        <v>0.67</v>
      </c>
      <c r="F712" s="14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3"/>
    </row>
    <row r="713" spans="1:65">
      <c r="B713" s="30"/>
      <c r="C713" s="20"/>
      <c r="D713" s="20"/>
      <c r="E713" s="20"/>
      <c r="BM713" s="53"/>
    </row>
    <row r="714" spans="1:65" ht="15">
      <c r="B714" s="8" t="s">
        <v>531</v>
      </c>
      <c r="BM714" s="27" t="s">
        <v>270</v>
      </c>
    </row>
    <row r="715" spans="1:65" ht="15">
      <c r="A715" s="24" t="s">
        <v>40</v>
      </c>
      <c r="B715" s="18" t="s">
        <v>110</v>
      </c>
      <c r="C715" s="15" t="s">
        <v>111</v>
      </c>
      <c r="D715" s="16" t="s">
        <v>226</v>
      </c>
      <c r="E715" s="17" t="s">
        <v>226</v>
      </c>
      <c r="F715" s="17" t="s">
        <v>226</v>
      </c>
      <c r="G715" s="14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7">
        <v>1</v>
      </c>
    </row>
    <row r="716" spans="1:65">
      <c r="A716" s="29"/>
      <c r="B716" s="19" t="s">
        <v>227</v>
      </c>
      <c r="C716" s="9" t="s">
        <v>227</v>
      </c>
      <c r="D716" s="141" t="s">
        <v>237</v>
      </c>
      <c r="E716" s="142" t="s">
        <v>238</v>
      </c>
      <c r="F716" s="142" t="s">
        <v>239</v>
      </c>
      <c r="G716" s="14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27" t="s">
        <v>3</v>
      </c>
    </row>
    <row r="717" spans="1:65">
      <c r="A717" s="29"/>
      <c r="B717" s="19"/>
      <c r="C717" s="9"/>
      <c r="D717" s="10" t="s">
        <v>273</v>
      </c>
      <c r="E717" s="11" t="s">
        <v>273</v>
      </c>
      <c r="F717" s="11" t="s">
        <v>273</v>
      </c>
      <c r="G717" s="14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27">
        <v>2</v>
      </c>
    </row>
    <row r="718" spans="1:65">
      <c r="A718" s="29"/>
      <c r="B718" s="19"/>
      <c r="C718" s="9"/>
      <c r="D718" s="25" t="s">
        <v>296</v>
      </c>
      <c r="E718" s="25" t="s">
        <v>296</v>
      </c>
      <c r="F718" s="25" t="s">
        <v>298</v>
      </c>
      <c r="G718" s="14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27">
        <v>2</v>
      </c>
    </row>
    <row r="719" spans="1:65">
      <c r="A719" s="29"/>
      <c r="B719" s="18">
        <v>1</v>
      </c>
      <c r="C719" s="14">
        <v>1</v>
      </c>
      <c r="D719" s="21">
        <v>3.5190000000000001</v>
      </c>
      <c r="E719" s="21">
        <v>3.7909000000000002</v>
      </c>
      <c r="F719" s="137">
        <v>4.7479940667080296</v>
      </c>
      <c r="G719" s="14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27">
        <v>1</v>
      </c>
    </row>
    <row r="720" spans="1:65">
      <c r="A720" s="29"/>
      <c r="B720" s="19">
        <v>1</v>
      </c>
      <c r="C720" s="9">
        <v>2</v>
      </c>
      <c r="D720" s="11">
        <v>3.6280000000000001</v>
      </c>
      <c r="E720" s="11">
        <v>3.4862000000000002</v>
      </c>
      <c r="F720" s="138">
        <v>4.9960966108589702</v>
      </c>
      <c r="G720" s="14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27">
        <v>9</v>
      </c>
    </row>
    <row r="721" spans="1:65">
      <c r="A721" s="29"/>
      <c r="B721" s="19">
        <v>1</v>
      </c>
      <c r="C721" s="9">
        <v>3</v>
      </c>
      <c r="D721" s="11">
        <v>3.6930000000000001</v>
      </c>
      <c r="E721" s="11">
        <v>3.5346000000000002</v>
      </c>
      <c r="F721" s="138">
        <v>4.8680890782225799</v>
      </c>
      <c r="G721" s="14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27">
        <v>16</v>
      </c>
    </row>
    <row r="722" spans="1:65">
      <c r="A722" s="29"/>
      <c r="B722" s="19">
        <v>1</v>
      </c>
      <c r="C722" s="9">
        <v>4</v>
      </c>
      <c r="D722" s="11">
        <v>3.613</v>
      </c>
      <c r="E722" s="11">
        <v>3.4228999999999998</v>
      </c>
      <c r="F722" s="138">
        <v>4.9572508125439798</v>
      </c>
      <c r="G722" s="14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7">
        <v>3.5730916666666701</v>
      </c>
    </row>
    <row r="723" spans="1:65">
      <c r="A723" s="29"/>
      <c r="B723" s="19">
        <v>1</v>
      </c>
      <c r="C723" s="9">
        <v>5</v>
      </c>
      <c r="D723" s="11">
        <v>3.5470000000000002</v>
      </c>
      <c r="E723" s="11">
        <v>3.4321000000000002</v>
      </c>
      <c r="F723" s="138">
        <v>4.8117791548706297</v>
      </c>
      <c r="G723" s="14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7">
        <v>15</v>
      </c>
    </row>
    <row r="724" spans="1:65">
      <c r="A724" s="29"/>
      <c r="B724" s="19">
        <v>1</v>
      </c>
      <c r="C724" s="9">
        <v>6</v>
      </c>
      <c r="D724" s="11">
        <v>3.48</v>
      </c>
      <c r="E724" s="11">
        <v>3.7303999999999999</v>
      </c>
      <c r="F724" s="138">
        <v>4.5717162091409902</v>
      </c>
      <c r="G724" s="14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53"/>
    </row>
    <row r="725" spans="1:65">
      <c r="A725" s="29"/>
      <c r="B725" s="20" t="s">
        <v>263</v>
      </c>
      <c r="C725" s="12"/>
      <c r="D725" s="22">
        <v>3.58</v>
      </c>
      <c r="E725" s="22">
        <v>3.5661833333333335</v>
      </c>
      <c r="F725" s="22">
        <v>4.8254876553908632</v>
      </c>
      <c r="G725" s="14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3"/>
    </row>
    <row r="726" spans="1:65">
      <c r="A726" s="29"/>
      <c r="B726" s="3" t="s">
        <v>264</v>
      </c>
      <c r="C726" s="28"/>
      <c r="D726" s="11">
        <v>3.58</v>
      </c>
      <c r="E726" s="11">
        <v>3.5104000000000002</v>
      </c>
      <c r="F726" s="11">
        <v>4.8399341165466048</v>
      </c>
      <c r="G726" s="14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3"/>
    </row>
    <row r="727" spans="1:65">
      <c r="A727" s="29"/>
      <c r="B727" s="3" t="s">
        <v>265</v>
      </c>
      <c r="C727" s="28"/>
      <c r="D727" s="23">
        <v>7.870451067124426E-2</v>
      </c>
      <c r="E727" s="23">
        <v>0.15707831698444782</v>
      </c>
      <c r="F727" s="23">
        <v>0.15419270585950021</v>
      </c>
      <c r="G727" s="14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3"/>
    </row>
    <row r="728" spans="1:65">
      <c r="A728" s="29"/>
      <c r="B728" s="3" t="s">
        <v>87</v>
      </c>
      <c r="C728" s="28"/>
      <c r="D728" s="13">
        <v>2.1984500187498396E-2</v>
      </c>
      <c r="E728" s="13">
        <v>4.4046618556098115E-2</v>
      </c>
      <c r="F728" s="13">
        <v>3.1953807961199857E-2</v>
      </c>
      <c r="G728" s="14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53"/>
    </row>
    <row r="729" spans="1:65">
      <c r="A729" s="29"/>
      <c r="B729" s="3" t="s">
        <v>266</v>
      </c>
      <c r="C729" s="28"/>
      <c r="D729" s="13">
        <v>1.9334329980329468E-3</v>
      </c>
      <c r="E729" s="13">
        <v>-1.9334329980348341E-3</v>
      </c>
      <c r="F729" s="13">
        <v>0.35050765711044596</v>
      </c>
      <c r="G729" s="14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53"/>
    </row>
    <row r="730" spans="1:65">
      <c r="A730" s="29"/>
      <c r="B730" s="45" t="s">
        <v>267</v>
      </c>
      <c r="C730" s="46"/>
      <c r="D730" s="44">
        <v>0</v>
      </c>
      <c r="E730" s="44">
        <v>0.67</v>
      </c>
      <c r="F730" s="44">
        <v>60.78</v>
      </c>
      <c r="G730" s="14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53"/>
    </row>
    <row r="731" spans="1:65">
      <c r="B731" s="30"/>
      <c r="C731" s="20"/>
      <c r="D731" s="20"/>
      <c r="E731" s="20"/>
      <c r="F731" s="20"/>
      <c r="BM731" s="53"/>
    </row>
    <row r="732" spans="1:65" ht="15">
      <c r="B732" s="8" t="s">
        <v>532</v>
      </c>
      <c r="BM732" s="27" t="s">
        <v>270</v>
      </c>
    </row>
    <row r="733" spans="1:65" ht="15">
      <c r="A733" s="24" t="s">
        <v>124</v>
      </c>
      <c r="B733" s="18" t="s">
        <v>110</v>
      </c>
      <c r="C733" s="15" t="s">
        <v>111</v>
      </c>
      <c r="D733" s="16" t="s">
        <v>226</v>
      </c>
      <c r="E733" s="17" t="s">
        <v>226</v>
      </c>
      <c r="F733" s="14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7">
        <v>1</v>
      </c>
    </row>
    <row r="734" spans="1:65">
      <c r="A734" s="29"/>
      <c r="B734" s="19" t="s">
        <v>227</v>
      </c>
      <c r="C734" s="9" t="s">
        <v>227</v>
      </c>
      <c r="D734" s="141" t="s">
        <v>237</v>
      </c>
      <c r="E734" s="142" t="s">
        <v>246</v>
      </c>
      <c r="F734" s="14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27" t="s">
        <v>83</v>
      </c>
    </row>
    <row r="735" spans="1:65">
      <c r="A735" s="29"/>
      <c r="B735" s="19"/>
      <c r="C735" s="9"/>
      <c r="D735" s="10" t="s">
        <v>273</v>
      </c>
      <c r="E735" s="11" t="s">
        <v>274</v>
      </c>
      <c r="F735" s="14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27">
        <v>2</v>
      </c>
    </row>
    <row r="736" spans="1:65">
      <c r="A736" s="29"/>
      <c r="B736" s="19"/>
      <c r="C736" s="9"/>
      <c r="D736" s="25" t="s">
        <v>296</v>
      </c>
      <c r="E736" s="25" t="s">
        <v>295</v>
      </c>
      <c r="F736" s="14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27">
        <v>2</v>
      </c>
    </row>
    <row r="737" spans="1:65">
      <c r="A737" s="29"/>
      <c r="B737" s="18">
        <v>1</v>
      </c>
      <c r="C737" s="14">
        <v>1</v>
      </c>
      <c r="D737" s="137" t="s">
        <v>102</v>
      </c>
      <c r="E737" s="137" t="s">
        <v>104</v>
      </c>
      <c r="F737" s="14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27">
        <v>1</v>
      </c>
    </row>
    <row r="738" spans="1:65">
      <c r="A738" s="29"/>
      <c r="B738" s="19">
        <v>1</v>
      </c>
      <c r="C738" s="9">
        <v>2</v>
      </c>
      <c r="D738" s="138" t="s">
        <v>102</v>
      </c>
      <c r="E738" s="138" t="s">
        <v>104</v>
      </c>
      <c r="F738" s="14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27">
        <v>1</v>
      </c>
    </row>
    <row r="739" spans="1:65">
      <c r="A739" s="29"/>
      <c r="B739" s="19">
        <v>1</v>
      </c>
      <c r="C739" s="9">
        <v>3</v>
      </c>
      <c r="D739" s="138" t="s">
        <v>102</v>
      </c>
      <c r="E739" s="138" t="s">
        <v>104</v>
      </c>
      <c r="F739" s="14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27">
        <v>16</v>
      </c>
    </row>
    <row r="740" spans="1:65">
      <c r="A740" s="29"/>
      <c r="B740" s="19">
        <v>1</v>
      </c>
      <c r="C740" s="9">
        <v>4</v>
      </c>
      <c r="D740" s="138" t="s">
        <v>102</v>
      </c>
      <c r="E740" s="138" t="s">
        <v>104</v>
      </c>
      <c r="F740" s="14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7" t="s">
        <v>102</v>
      </c>
    </row>
    <row r="741" spans="1:65">
      <c r="A741" s="29"/>
      <c r="B741" s="19">
        <v>1</v>
      </c>
      <c r="C741" s="9">
        <v>5</v>
      </c>
      <c r="D741" s="138" t="s">
        <v>102</v>
      </c>
      <c r="E741" s="138" t="s">
        <v>104</v>
      </c>
      <c r="F741" s="14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7">
        <v>16</v>
      </c>
    </row>
    <row r="742" spans="1:65">
      <c r="A742" s="29"/>
      <c r="B742" s="19">
        <v>1</v>
      </c>
      <c r="C742" s="9">
        <v>6</v>
      </c>
      <c r="D742" s="138" t="s">
        <v>102</v>
      </c>
      <c r="E742" s="138" t="s">
        <v>104</v>
      </c>
      <c r="F742" s="14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53"/>
    </row>
    <row r="743" spans="1:65">
      <c r="A743" s="29"/>
      <c r="B743" s="20" t="s">
        <v>263</v>
      </c>
      <c r="C743" s="12"/>
      <c r="D743" s="22" t="s">
        <v>637</v>
      </c>
      <c r="E743" s="22" t="s">
        <v>637</v>
      </c>
      <c r="F743" s="14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3"/>
    </row>
    <row r="744" spans="1:65">
      <c r="A744" s="29"/>
      <c r="B744" s="3" t="s">
        <v>264</v>
      </c>
      <c r="C744" s="28"/>
      <c r="D744" s="11" t="s">
        <v>637</v>
      </c>
      <c r="E744" s="11" t="s">
        <v>637</v>
      </c>
      <c r="F744" s="14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3"/>
    </row>
    <row r="745" spans="1:65">
      <c r="A745" s="29"/>
      <c r="B745" s="3" t="s">
        <v>265</v>
      </c>
      <c r="C745" s="28"/>
      <c r="D745" s="23" t="s">
        <v>637</v>
      </c>
      <c r="E745" s="23" t="s">
        <v>637</v>
      </c>
      <c r="F745" s="14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3"/>
    </row>
    <row r="746" spans="1:65">
      <c r="A746" s="29"/>
      <c r="B746" s="3" t="s">
        <v>87</v>
      </c>
      <c r="C746" s="28"/>
      <c r="D746" s="13" t="s">
        <v>637</v>
      </c>
      <c r="E746" s="13" t="s">
        <v>637</v>
      </c>
      <c r="F746" s="14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53"/>
    </row>
    <row r="747" spans="1:65">
      <c r="A747" s="29"/>
      <c r="B747" s="3" t="s">
        <v>266</v>
      </c>
      <c r="C747" s="28"/>
      <c r="D747" s="13" t="s">
        <v>637</v>
      </c>
      <c r="E747" s="13" t="s">
        <v>637</v>
      </c>
      <c r="F747" s="14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53"/>
    </row>
    <row r="748" spans="1:65">
      <c r="A748" s="29"/>
      <c r="B748" s="45" t="s">
        <v>267</v>
      </c>
      <c r="C748" s="46"/>
      <c r="D748" s="44" t="s">
        <v>268</v>
      </c>
      <c r="E748" s="44" t="s">
        <v>268</v>
      </c>
      <c r="F748" s="14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53"/>
    </row>
    <row r="749" spans="1:65">
      <c r="B749" s="30"/>
      <c r="C749" s="20"/>
      <c r="D749" s="20"/>
      <c r="E749" s="20"/>
      <c r="BM749" s="53"/>
    </row>
    <row r="750" spans="1:65" ht="15">
      <c r="B750" s="8" t="s">
        <v>533</v>
      </c>
      <c r="BM750" s="27" t="s">
        <v>67</v>
      </c>
    </row>
    <row r="751" spans="1:65" ht="15">
      <c r="A751" s="24" t="s">
        <v>43</v>
      </c>
      <c r="B751" s="18" t="s">
        <v>110</v>
      </c>
      <c r="C751" s="15" t="s">
        <v>111</v>
      </c>
      <c r="D751" s="16" t="s">
        <v>226</v>
      </c>
      <c r="E751" s="17" t="s">
        <v>226</v>
      </c>
      <c r="F751" s="17" t="s">
        <v>226</v>
      </c>
      <c r="G751" s="17" t="s">
        <v>226</v>
      </c>
      <c r="H751" s="17" t="s">
        <v>226</v>
      </c>
      <c r="I751" s="17" t="s">
        <v>226</v>
      </c>
      <c r="J751" s="17" t="s">
        <v>226</v>
      </c>
      <c r="K751" s="17" t="s">
        <v>226</v>
      </c>
      <c r="L751" s="17" t="s">
        <v>226</v>
      </c>
      <c r="M751" s="17" t="s">
        <v>226</v>
      </c>
      <c r="N751" s="17" t="s">
        <v>226</v>
      </c>
      <c r="O751" s="17" t="s">
        <v>226</v>
      </c>
      <c r="P751" s="17" t="s">
        <v>226</v>
      </c>
      <c r="Q751" s="17" t="s">
        <v>226</v>
      </c>
      <c r="R751" s="17" t="s">
        <v>226</v>
      </c>
      <c r="S751" s="17" t="s">
        <v>226</v>
      </c>
      <c r="T751" s="14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7">
        <v>1</v>
      </c>
    </row>
    <row r="752" spans="1:65">
      <c r="A752" s="29"/>
      <c r="B752" s="19" t="s">
        <v>227</v>
      </c>
      <c r="C752" s="9" t="s">
        <v>227</v>
      </c>
      <c r="D752" s="141" t="s">
        <v>229</v>
      </c>
      <c r="E752" s="142" t="s">
        <v>232</v>
      </c>
      <c r="F752" s="142" t="s">
        <v>233</v>
      </c>
      <c r="G752" s="142" t="s">
        <v>234</v>
      </c>
      <c r="H752" s="142" t="s">
        <v>235</v>
      </c>
      <c r="I752" s="142" t="s">
        <v>236</v>
      </c>
      <c r="J752" s="142" t="s">
        <v>237</v>
      </c>
      <c r="K752" s="142" t="s">
        <v>239</v>
      </c>
      <c r="L752" s="142" t="s">
        <v>240</v>
      </c>
      <c r="M752" s="142" t="s">
        <v>245</v>
      </c>
      <c r="N752" s="142" t="s">
        <v>246</v>
      </c>
      <c r="O752" s="142" t="s">
        <v>247</v>
      </c>
      <c r="P752" s="142" t="s">
        <v>271</v>
      </c>
      <c r="Q752" s="142" t="s">
        <v>248</v>
      </c>
      <c r="R752" s="142" t="s">
        <v>254</v>
      </c>
      <c r="S752" s="142" t="s">
        <v>255</v>
      </c>
      <c r="T752" s="14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27" t="s">
        <v>3</v>
      </c>
    </row>
    <row r="753" spans="1:65">
      <c r="A753" s="29"/>
      <c r="B753" s="19"/>
      <c r="C753" s="9"/>
      <c r="D753" s="10" t="s">
        <v>274</v>
      </c>
      <c r="E753" s="11" t="s">
        <v>273</v>
      </c>
      <c r="F753" s="11" t="s">
        <v>273</v>
      </c>
      <c r="G753" s="11" t="s">
        <v>273</v>
      </c>
      <c r="H753" s="11" t="s">
        <v>273</v>
      </c>
      <c r="I753" s="11" t="s">
        <v>273</v>
      </c>
      <c r="J753" s="11" t="s">
        <v>273</v>
      </c>
      <c r="K753" s="11" t="s">
        <v>273</v>
      </c>
      <c r="L753" s="11" t="s">
        <v>274</v>
      </c>
      <c r="M753" s="11" t="s">
        <v>274</v>
      </c>
      <c r="N753" s="11" t="s">
        <v>274</v>
      </c>
      <c r="O753" s="11" t="s">
        <v>273</v>
      </c>
      <c r="P753" s="11" t="s">
        <v>273</v>
      </c>
      <c r="Q753" s="11" t="s">
        <v>273</v>
      </c>
      <c r="R753" s="11" t="s">
        <v>274</v>
      </c>
      <c r="S753" s="11" t="s">
        <v>274</v>
      </c>
      <c r="T753" s="14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27">
        <v>0</v>
      </c>
    </row>
    <row r="754" spans="1:65">
      <c r="A754" s="29"/>
      <c r="B754" s="19"/>
      <c r="C754" s="9"/>
      <c r="D754" s="25" t="s">
        <v>295</v>
      </c>
      <c r="E754" s="25" t="s">
        <v>297</v>
      </c>
      <c r="F754" s="25" t="s">
        <v>296</v>
      </c>
      <c r="G754" s="25" t="s">
        <v>296</v>
      </c>
      <c r="H754" s="25" t="s">
        <v>296</v>
      </c>
      <c r="I754" s="25" t="s">
        <v>296</v>
      </c>
      <c r="J754" s="25" t="s">
        <v>296</v>
      </c>
      <c r="K754" s="25" t="s">
        <v>298</v>
      </c>
      <c r="L754" s="25" t="s">
        <v>296</v>
      </c>
      <c r="M754" s="25" t="s">
        <v>297</v>
      </c>
      <c r="N754" s="25" t="s">
        <v>295</v>
      </c>
      <c r="O754" s="25" t="s">
        <v>298</v>
      </c>
      <c r="P754" s="25" t="s">
        <v>296</v>
      </c>
      <c r="Q754" s="25" t="s">
        <v>296</v>
      </c>
      <c r="R754" s="25" t="s">
        <v>297</v>
      </c>
      <c r="S754" s="25" t="s">
        <v>297</v>
      </c>
      <c r="T754" s="14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27">
        <v>1</v>
      </c>
    </row>
    <row r="755" spans="1:65">
      <c r="A755" s="29"/>
      <c r="B755" s="18">
        <v>1</v>
      </c>
      <c r="C755" s="14">
        <v>1</v>
      </c>
      <c r="D755" s="193">
        <v>84.1</v>
      </c>
      <c r="E755" s="193">
        <v>84.9</v>
      </c>
      <c r="F755" s="193">
        <v>86</v>
      </c>
      <c r="G755" s="193">
        <v>85.3</v>
      </c>
      <c r="H755" s="193">
        <v>90.2</v>
      </c>
      <c r="I755" s="193">
        <v>82.6</v>
      </c>
      <c r="J755" s="193">
        <v>85.42</v>
      </c>
      <c r="K755" s="193">
        <v>83.05842845701828</v>
      </c>
      <c r="L755" s="193">
        <v>82.2</v>
      </c>
      <c r="M755" s="193">
        <v>82.2</v>
      </c>
      <c r="N755" s="193">
        <v>78.547479341566614</v>
      </c>
      <c r="O755" s="195">
        <v>74.5</v>
      </c>
      <c r="P755" s="193">
        <v>83.7</v>
      </c>
      <c r="Q755" s="193">
        <v>83</v>
      </c>
      <c r="R755" s="193">
        <v>84.9</v>
      </c>
      <c r="S755" s="195">
        <v>97.3</v>
      </c>
      <c r="T755" s="196"/>
      <c r="U755" s="197"/>
      <c r="V755" s="197"/>
      <c r="W755" s="197"/>
      <c r="X755" s="197"/>
      <c r="Y755" s="197"/>
      <c r="Z755" s="197"/>
      <c r="AA755" s="197"/>
      <c r="AB755" s="197"/>
      <c r="AC755" s="197"/>
      <c r="AD755" s="197"/>
      <c r="AE755" s="197"/>
      <c r="AF755" s="197"/>
      <c r="AG755" s="197"/>
      <c r="AH755" s="197"/>
      <c r="AI755" s="197"/>
      <c r="AJ755" s="197"/>
      <c r="AK755" s="197"/>
      <c r="AL755" s="197"/>
      <c r="AM755" s="197"/>
      <c r="AN755" s="197"/>
      <c r="AO755" s="197"/>
      <c r="AP755" s="197"/>
      <c r="AQ755" s="197"/>
      <c r="AR755" s="197"/>
      <c r="AS755" s="197"/>
      <c r="AT755" s="197"/>
      <c r="AU755" s="197"/>
      <c r="AV755" s="197"/>
      <c r="AW755" s="197"/>
      <c r="AX755" s="197"/>
      <c r="AY755" s="197"/>
      <c r="AZ755" s="197"/>
      <c r="BA755" s="197"/>
      <c r="BB755" s="197"/>
      <c r="BC755" s="197"/>
      <c r="BD755" s="197"/>
      <c r="BE755" s="197"/>
      <c r="BF755" s="197"/>
      <c r="BG755" s="197"/>
      <c r="BH755" s="197"/>
      <c r="BI755" s="197"/>
      <c r="BJ755" s="197"/>
      <c r="BK755" s="197"/>
      <c r="BL755" s="197"/>
      <c r="BM755" s="198">
        <v>1</v>
      </c>
    </row>
    <row r="756" spans="1:65">
      <c r="A756" s="29"/>
      <c r="B756" s="19">
        <v>1</v>
      </c>
      <c r="C756" s="9">
        <v>2</v>
      </c>
      <c r="D756" s="200">
        <v>86.2</v>
      </c>
      <c r="E756" s="200">
        <v>85.6</v>
      </c>
      <c r="F756" s="200">
        <v>87.6</v>
      </c>
      <c r="G756" s="200">
        <v>85.5</v>
      </c>
      <c r="H756" s="200">
        <v>90.6</v>
      </c>
      <c r="I756" s="200">
        <v>81.400000000000006</v>
      </c>
      <c r="J756" s="200">
        <v>83.35</v>
      </c>
      <c r="K756" s="200">
        <v>82.913212050162443</v>
      </c>
      <c r="L756" s="200">
        <v>86.2</v>
      </c>
      <c r="M756" s="200">
        <v>78.5</v>
      </c>
      <c r="N756" s="200">
        <v>79.87874529129617</v>
      </c>
      <c r="O756" s="201">
        <v>75.5</v>
      </c>
      <c r="P756" s="200">
        <v>85.6</v>
      </c>
      <c r="Q756" s="200">
        <v>81.8</v>
      </c>
      <c r="R756" s="200">
        <v>82.1</v>
      </c>
      <c r="S756" s="202">
        <v>93.5</v>
      </c>
      <c r="T756" s="196"/>
      <c r="U756" s="197"/>
      <c r="V756" s="197"/>
      <c r="W756" s="197"/>
      <c r="X756" s="197"/>
      <c r="Y756" s="197"/>
      <c r="Z756" s="197"/>
      <c r="AA756" s="197"/>
      <c r="AB756" s="197"/>
      <c r="AC756" s="197"/>
      <c r="AD756" s="197"/>
      <c r="AE756" s="197"/>
      <c r="AF756" s="197"/>
      <c r="AG756" s="197"/>
      <c r="AH756" s="197"/>
      <c r="AI756" s="197"/>
      <c r="AJ756" s="197"/>
      <c r="AK756" s="197"/>
      <c r="AL756" s="197"/>
      <c r="AM756" s="197"/>
      <c r="AN756" s="197"/>
      <c r="AO756" s="197"/>
      <c r="AP756" s="197"/>
      <c r="AQ756" s="197"/>
      <c r="AR756" s="197"/>
      <c r="AS756" s="197"/>
      <c r="AT756" s="197"/>
      <c r="AU756" s="197"/>
      <c r="AV756" s="197"/>
      <c r="AW756" s="197"/>
      <c r="AX756" s="197"/>
      <c r="AY756" s="197"/>
      <c r="AZ756" s="197"/>
      <c r="BA756" s="197"/>
      <c r="BB756" s="197"/>
      <c r="BC756" s="197"/>
      <c r="BD756" s="197"/>
      <c r="BE756" s="197"/>
      <c r="BF756" s="197"/>
      <c r="BG756" s="197"/>
      <c r="BH756" s="197"/>
      <c r="BI756" s="197"/>
      <c r="BJ756" s="197"/>
      <c r="BK756" s="197"/>
      <c r="BL756" s="197"/>
      <c r="BM756" s="198">
        <v>37</v>
      </c>
    </row>
    <row r="757" spans="1:65">
      <c r="A757" s="29"/>
      <c r="B757" s="19">
        <v>1</v>
      </c>
      <c r="C757" s="9">
        <v>3</v>
      </c>
      <c r="D757" s="200">
        <v>84.7</v>
      </c>
      <c r="E757" s="200">
        <v>87.3</v>
      </c>
      <c r="F757" s="200">
        <v>88.9</v>
      </c>
      <c r="G757" s="200">
        <v>90.8</v>
      </c>
      <c r="H757" s="200">
        <v>91.1</v>
      </c>
      <c r="I757" s="200">
        <v>82</v>
      </c>
      <c r="J757" s="200">
        <v>85.5</v>
      </c>
      <c r="K757" s="200">
        <v>84.238394427570029</v>
      </c>
      <c r="L757" s="200">
        <v>79.400000000000006</v>
      </c>
      <c r="M757" s="200">
        <v>80.2</v>
      </c>
      <c r="N757" s="200">
        <v>75.96004024856218</v>
      </c>
      <c r="O757" s="201">
        <v>76.5</v>
      </c>
      <c r="P757" s="200">
        <v>89.2</v>
      </c>
      <c r="Q757" s="200">
        <v>83.9</v>
      </c>
      <c r="R757" s="200">
        <v>82.7</v>
      </c>
      <c r="S757" s="201">
        <v>96.6</v>
      </c>
      <c r="T757" s="196"/>
      <c r="U757" s="197"/>
      <c r="V757" s="197"/>
      <c r="W757" s="197"/>
      <c r="X757" s="197"/>
      <c r="Y757" s="197"/>
      <c r="Z757" s="197"/>
      <c r="AA757" s="197"/>
      <c r="AB757" s="197"/>
      <c r="AC757" s="197"/>
      <c r="AD757" s="197"/>
      <c r="AE757" s="197"/>
      <c r="AF757" s="197"/>
      <c r="AG757" s="197"/>
      <c r="AH757" s="197"/>
      <c r="AI757" s="197"/>
      <c r="AJ757" s="197"/>
      <c r="AK757" s="197"/>
      <c r="AL757" s="197"/>
      <c r="AM757" s="197"/>
      <c r="AN757" s="197"/>
      <c r="AO757" s="197"/>
      <c r="AP757" s="197"/>
      <c r="AQ757" s="197"/>
      <c r="AR757" s="197"/>
      <c r="AS757" s="197"/>
      <c r="AT757" s="197"/>
      <c r="AU757" s="197"/>
      <c r="AV757" s="197"/>
      <c r="AW757" s="197"/>
      <c r="AX757" s="197"/>
      <c r="AY757" s="197"/>
      <c r="AZ757" s="197"/>
      <c r="BA757" s="197"/>
      <c r="BB757" s="197"/>
      <c r="BC757" s="197"/>
      <c r="BD757" s="197"/>
      <c r="BE757" s="197"/>
      <c r="BF757" s="197"/>
      <c r="BG757" s="197"/>
      <c r="BH757" s="197"/>
      <c r="BI757" s="197"/>
      <c r="BJ757" s="197"/>
      <c r="BK757" s="197"/>
      <c r="BL757" s="197"/>
      <c r="BM757" s="198">
        <v>16</v>
      </c>
    </row>
    <row r="758" spans="1:65">
      <c r="A758" s="29"/>
      <c r="B758" s="19">
        <v>1</v>
      </c>
      <c r="C758" s="9">
        <v>4</v>
      </c>
      <c r="D758" s="200">
        <v>83.7</v>
      </c>
      <c r="E758" s="200">
        <v>88.5</v>
      </c>
      <c r="F758" s="200">
        <v>86.4</v>
      </c>
      <c r="G758" s="202">
        <v>95.4</v>
      </c>
      <c r="H758" s="200">
        <v>89</v>
      </c>
      <c r="I758" s="200">
        <v>82.2</v>
      </c>
      <c r="J758" s="200">
        <v>84.35</v>
      </c>
      <c r="K758" s="200">
        <v>84.749291987152802</v>
      </c>
      <c r="L758" s="200">
        <v>82.6</v>
      </c>
      <c r="M758" s="200">
        <v>82.2</v>
      </c>
      <c r="N758" s="200">
        <v>80.654164154911825</v>
      </c>
      <c r="O758" s="201">
        <v>74.599999999999994</v>
      </c>
      <c r="P758" s="200">
        <v>83.1</v>
      </c>
      <c r="Q758" s="200">
        <v>85.1</v>
      </c>
      <c r="R758" s="200">
        <v>83.8</v>
      </c>
      <c r="S758" s="201">
        <v>96.8</v>
      </c>
      <c r="T758" s="196"/>
      <c r="U758" s="197"/>
      <c r="V758" s="197"/>
      <c r="W758" s="197"/>
      <c r="X758" s="197"/>
      <c r="Y758" s="197"/>
      <c r="Z758" s="197"/>
      <c r="AA758" s="197"/>
      <c r="AB758" s="197"/>
      <c r="AC758" s="197"/>
      <c r="AD758" s="197"/>
      <c r="AE758" s="197"/>
      <c r="AF758" s="197"/>
      <c r="AG758" s="197"/>
      <c r="AH758" s="197"/>
      <c r="AI758" s="197"/>
      <c r="AJ758" s="197"/>
      <c r="AK758" s="197"/>
      <c r="AL758" s="197"/>
      <c r="AM758" s="197"/>
      <c r="AN758" s="197"/>
      <c r="AO758" s="197"/>
      <c r="AP758" s="197"/>
      <c r="AQ758" s="197"/>
      <c r="AR758" s="197"/>
      <c r="AS758" s="197"/>
      <c r="AT758" s="197"/>
      <c r="AU758" s="197"/>
      <c r="AV758" s="197"/>
      <c r="AW758" s="197"/>
      <c r="AX758" s="197"/>
      <c r="AY758" s="197"/>
      <c r="AZ758" s="197"/>
      <c r="BA758" s="197"/>
      <c r="BB758" s="197"/>
      <c r="BC758" s="197"/>
      <c r="BD758" s="197"/>
      <c r="BE758" s="197"/>
      <c r="BF758" s="197"/>
      <c r="BG758" s="197"/>
      <c r="BH758" s="197"/>
      <c r="BI758" s="197"/>
      <c r="BJ758" s="197"/>
      <c r="BK758" s="197"/>
      <c r="BL758" s="197"/>
      <c r="BM758" s="198">
        <v>84.267666731129495</v>
      </c>
    </row>
    <row r="759" spans="1:65">
      <c r="A759" s="29"/>
      <c r="B759" s="19">
        <v>1</v>
      </c>
      <c r="C759" s="9">
        <v>5</v>
      </c>
      <c r="D759" s="200">
        <v>84.5</v>
      </c>
      <c r="E759" s="200">
        <v>86.1</v>
      </c>
      <c r="F759" s="200">
        <v>87.3</v>
      </c>
      <c r="G759" s="200">
        <v>88.2</v>
      </c>
      <c r="H759" s="200">
        <v>86.8</v>
      </c>
      <c r="I759" s="200">
        <v>83.1</v>
      </c>
      <c r="J759" s="200">
        <v>84.59</v>
      </c>
      <c r="K759" s="200">
        <v>82.885350035153436</v>
      </c>
      <c r="L759" s="200">
        <v>83.5</v>
      </c>
      <c r="M759" s="200">
        <v>84.8</v>
      </c>
      <c r="N759" s="200">
        <v>77.428970758519441</v>
      </c>
      <c r="O759" s="201">
        <v>75.099999999999994</v>
      </c>
      <c r="P759" s="200">
        <v>86.4</v>
      </c>
      <c r="Q759" s="200">
        <v>81.099999999999994</v>
      </c>
      <c r="R759" s="200">
        <v>82.9</v>
      </c>
      <c r="S759" s="201">
        <v>97.5</v>
      </c>
      <c r="T759" s="196"/>
      <c r="U759" s="197"/>
      <c r="V759" s="197"/>
      <c r="W759" s="197"/>
      <c r="X759" s="197"/>
      <c r="Y759" s="197"/>
      <c r="Z759" s="197"/>
      <c r="AA759" s="197"/>
      <c r="AB759" s="197"/>
      <c r="AC759" s="197"/>
      <c r="AD759" s="197"/>
      <c r="AE759" s="197"/>
      <c r="AF759" s="197"/>
      <c r="AG759" s="197"/>
      <c r="AH759" s="197"/>
      <c r="AI759" s="197"/>
      <c r="AJ759" s="197"/>
      <c r="AK759" s="197"/>
      <c r="AL759" s="197"/>
      <c r="AM759" s="197"/>
      <c r="AN759" s="197"/>
      <c r="AO759" s="197"/>
      <c r="AP759" s="197"/>
      <c r="AQ759" s="197"/>
      <c r="AR759" s="197"/>
      <c r="AS759" s="197"/>
      <c r="AT759" s="197"/>
      <c r="AU759" s="197"/>
      <c r="AV759" s="197"/>
      <c r="AW759" s="197"/>
      <c r="AX759" s="197"/>
      <c r="AY759" s="197"/>
      <c r="AZ759" s="197"/>
      <c r="BA759" s="197"/>
      <c r="BB759" s="197"/>
      <c r="BC759" s="197"/>
      <c r="BD759" s="197"/>
      <c r="BE759" s="197"/>
      <c r="BF759" s="197"/>
      <c r="BG759" s="197"/>
      <c r="BH759" s="197"/>
      <c r="BI759" s="197"/>
      <c r="BJ759" s="197"/>
      <c r="BK759" s="197"/>
      <c r="BL759" s="197"/>
      <c r="BM759" s="198">
        <v>102</v>
      </c>
    </row>
    <row r="760" spans="1:65">
      <c r="A760" s="29"/>
      <c r="B760" s="19">
        <v>1</v>
      </c>
      <c r="C760" s="9">
        <v>6</v>
      </c>
      <c r="D760" s="200">
        <v>84</v>
      </c>
      <c r="E760" s="200">
        <v>86.4</v>
      </c>
      <c r="F760" s="200">
        <v>82.8</v>
      </c>
      <c r="G760" s="200">
        <v>87.9</v>
      </c>
      <c r="H760" s="200">
        <v>88.2</v>
      </c>
      <c r="I760" s="202">
        <v>86.8</v>
      </c>
      <c r="J760" s="200">
        <v>84.91</v>
      </c>
      <c r="K760" s="200">
        <v>82.717171459597523</v>
      </c>
      <c r="L760" s="200">
        <v>79.599999999999994</v>
      </c>
      <c r="M760" s="200">
        <v>80.599999999999994</v>
      </c>
      <c r="N760" s="200">
        <v>77.432757203369107</v>
      </c>
      <c r="O760" s="201">
        <v>76.900000000000006</v>
      </c>
      <c r="P760" s="200">
        <v>88</v>
      </c>
      <c r="Q760" s="200">
        <v>87.2</v>
      </c>
      <c r="R760" s="200">
        <v>83.7</v>
      </c>
      <c r="S760" s="201">
        <v>96.6</v>
      </c>
      <c r="T760" s="196"/>
      <c r="U760" s="197"/>
      <c r="V760" s="197"/>
      <c r="W760" s="197"/>
      <c r="X760" s="197"/>
      <c r="Y760" s="197"/>
      <c r="Z760" s="197"/>
      <c r="AA760" s="197"/>
      <c r="AB760" s="197"/>
      <c r="AC760" s="197"/>
      <c r="AD760" s="197"/>
      <c r="AE760" s="197"/>
      <c r="AF760" s="197"/>
      <c r="AG760" s="197"/>
      <c r="AH760" s="197"/>
      <c r="AI760" s="197"/>
      <c r="AJ760" s="197"/>
      <c r="AK760" s="197"/>
      <c r="AL760" s="197"/>
      <c r="AM760" s="197"/>
      <c r="AN760" s="197"/>
      <c r="AO760" s="197"/>
      <c r="AP760" s="197"/>
      <c r="AQ760" s="197"/>
      <c r="AR760" s="197"/>
      <c r="AS760" s="197"/>
      <c r="AT760" s="197"/>
      <c r="AU760" s="197"/>
      <c r="AV760" s="197"/>
      <c r="AW760" s="197"/>
      <c r="AX760" s="197"/>
      <c r="AY760" s="197"/>
      <c r="AZ760" s="197"/>
      <c r="BA760" s="197"/>
      <c r="BB760" s="197"/>
      <c r="BC760" s="197"/>
      <c r="BD760" s="197"/>
      <c r="BE760" s="197"/>
      <c r="BF760" s="197"/>
      <c r="BG760" s="197"/>
      <c r="BH760" s="197"/>
      <c r="BI760" s="197"/>
      <c r="BJ760" s="197"/>
      <c r="BK760" s="197"/>
      <c r="BL760" s="197"/>
      <c r="BM760" s="203"/>
    </row>
    <row r="761" spans="1:65">
      <c r="A761" s="29"/>
      <c r="B761" s="20" t="s">
        <v>263</v>
      </c>
      <c r="C761" s="12"/>
      <c r="D761" s="204">
        <v>84.533333333333331</v>
      </c>
      <c r="E761" s="204">
        <v>86.466666666666654</v>
      </c>
      <c r="F761" s="204">
        <v>86.5</v>
      </c>
      <c r="G761" s="204">
        <v>88.850000000000009</v>
      </c>
      <c r="H761" s="204">
        <v>89.316666666666663</v>
      </c>
      <c r="I761" s="204">
        <v>83.016666666666666</v>
      </c>
      <c r="J761" s="204">
        <v>84.686666666666667</v>
      </c>
      <c r="K761" s="204">
        <v>83.426974736109088</v>
      </c>
      <c r="L761" s="204">
        <v>82.25</v>
      </c>
      <c r="M761" s="204">
        <v>81.416666666666671</v>
      </c>
      <c r="N761" s="204">
        <v>78.317026166370894</v>
      </c>
      <c r="O761" s="204">
        <v>75.516666666666666</v>
      </c>
      <c r="P761" s="204">
        <v>86</v>
      </c>
      <c r="Q761" s="204">
        <v>83.683333333333323</v>
      </c>
      <c r="R761" s="204">
        <v>83.35</v>
      </c>
      <c r="S761" s="204">
        <v>96.383333333333326</v>
      </c>
      <c r="T761" s="196"/>
      <c r="U761" s="197"/>
      <c r="V761" s="197"/>
      <c r="W761" s="197"/>
      <c r="X761" s="197"/>
      <c r="Y761" s="197"/>
      <c r="Z761" s="197"/>
      <c r="AA761" s="197"/>
      <c r="AB761" s="197"/>
      <c r="AC761" s="197"/>
      <c r="AD761" s="197"/>
      <c r="AE761" s="197"/>
      <c r="AF761" s="197"/>
      <c r="AG761" s="197"/>
      <c r="AH761" s="197"/>
      <c r="AI761" s="197"/>
      <c r="AJ761" s="197"/>
      <c r="AK761" s="197"/>
      <c r="AL761" s="197"/>
      <c r="AM761" s="197"/>
      <c r="AN761" s="197"/>
      <c r="AO761" s="197"/>
      <c r="AP761" s="197"/>
      <c r="AQ761" s="197"/>
      <c r="AR761" s="197"/>
      <c r="AS761" s="197"/>
      <c r="AT761" s="197"/>
      <c r="AU761" s="197"/>
      <c r="AV761" s="197"/>
      <c r="AW761" s="197"/>
      <c r="AX761" s="197"/>
      <c r="AY761" s="197"/>
      <c r="AZ761" s="197"/>
      <c r="BA761" s="197"/>
      <c r="BB761" s="197"/>
      <c r="BC761" s="197"/>
      <c r="BD761" s="197"/>
      <c r="BE761" s="197"/>
      <c r="BF761" s="197"/>
      <c r="BG761" s="197"/>
      <c r="BH761" s="197"/>
      <c r="BI761" s="197"/>
      <c r="BJ761" s="197"/>
      <c r="BK761" s="197"/>
      <c r="BL761" s="197"/>
      <c r="BM761" s="203"/>
    </row>
    <row r="762" spans="1:65">
      <c r="A762" s="29"/>
      <c r="B762" s="3" t="s">
        <v>264</v>
      </c>
      <c r="C762" s="28"/>
      <c r="D762" s="200">
        <v>84.3</v>
      </c>
      <c r="E762" s="200">
        <v>86.25</v>
      </c>
      <c r="F762" s="200">
        <v>86.85</v>
      </c>
      <c r="G762" s="200">
        <v>88.050000000000011</v>
      </c>
      <c r="H762" s="200">
        <v>89.6</v>
      </c>
      <c r="I762" s="200">
        <v>82.4</v>
      </c>
      <c r="J762" s="200">
        <v>84.75</v>
      </c>
      <c r="K762" s="200">
        <v>82.985820253590362</v>
      </c>
      <c r="L762" s="200">
        <v>82.4</v>
      </c>
      <c r="M762" s="200">
        <v>81.400000000000006</v>
      </c>
      <c r="N762" s="200">
        <v>77.990118272467868</v>
      </c>
      <c r="O762" s="200">
        <v>75.3</v>
      </c>
      <c r="P762" s="200">
        <v>86</v>
      </c>
      <c r="Q762" s="200">
        <v>83.45</v>
      </c>
      <c r="R762" s="200">
        <v>83.300000000000011</v>
      </c>
      <c r="S762" s="200">
        <v>96.699999999999989</v>
      </c>
      <c r="T762" s="196"/>
      <c r="U762" s="197"/>
      <c r="V762" s="197"/>
      <c r="W762" s="197"/>
      <c r="X762" s="197"/>
      <c r="Y762" s="197"/>
      <c r="Z762" s="197"/>
      <c r="AA762" s="197"/>
      <c r="AB762" s="197"/>
      <c r="AC762" s="197"/>
      <c r="AD762" s="197"/>
      <c r="AE762" s="197"/>
      <c r="AF762" s="197"/>
      <c r="AG762" s="197"/>
      <c r="AH762" s="197"/>
      <c r="AI762" s="197"/>
      <c r="AJ762" s="197"/>
      <c r="AK762" s="197"/>
      <c r="AL762" s="197"/>
      <c r="AM762" s="197"/>
      <c r="AN762" s="197"/>
      <c r="AO762" s="197"/>
      <c r="AP762" s="197"/>
      <c r="AQ762" s="197"/>
      <c r="AR762" s="197"/>
      <c r="AS762" s="197"/>
      <c r="AT762" s="197"/>
      <c r="AU762" s="197"/>
      <c r="AV762" s="197"/>
      <c r="AW762" s="197"/>
      <c r="AX762" s="197"/>
      <c r="AY762" s="197"/>
      <c r="AZ762" s="197"/>
      <c r="BA762" s="197"/>
      <c r="BB762" s="197"/>
      <c r="BC762" s="197"/>
      <c r="BD762" s="197"/>
      <c r="BE762" s="197"/>
      <c r="BF762" s="197"/>
      <c r="BG762" s="197"/>
      <c r="BH762" s="197"/>
      <c r="BI762" s="197"/>
      <c r="BJ762" s="197"/>
      <c r="BK762" s="197"/>
      <c r="BL762" s="197"/>
      <c r="BM762" s="203"/>
    </row>
    <row r="763" spans="1:65">
      <c r="A763" s="29"/>
      <c r="B763" s="3" t="s">
        <v>265</v>
      </c>
      <c r="C763" s="28"/>
      <c r="D763" s="205">
        <v>0.89144078135716265</v>
      </c>
      <c r="E763" s="205">
        <v>1.2785408349625227</v>
      </c>
      <c r="F763" s="205">
        <v>2.076535576386787</v>
      </c>
      <c r="G763" s="205">
        <v>3.7909101809459975</v>
      </c>
      <c r="H763" s="205">
        <v>1.6302351568613229</v>
      </c>
      <c r="I763" s="205">
        <v>1.9395016542057031</v>
      </c>
      <c r="J763" s="205">
        <v>0.79479976514004491</v>
      </c>
      <c r="K763" s="205">
        <v>0.84898542901901619</v>
      </c>
      <c r="L763" s="205">
        <v>2.546958971008368</v>
      </c>
      <c r="M763" s="205">
        <v>2.1600154320436382</v>
      </c>
      <c r="N763" s="205">
        <v>1.7366776264861226</v>
      </c>
      <c r="O763" s="205">
        <v>0.99280746706834999</v>
      </c>
      <c r="P763" s="205">
        <v>2.3773935307390759</v>
      </c>
      <c r="Q763" s="205">
        <v>2.2409075542437433</v>
      </c>
      <c r="R763" s="205">
        <v>0.99146356463563723</v>
      </c>
      <c r="S763" s="205">
        <v>1.4607075910895595</v>
      </c>
      <c r="T763" s="206"/>
      <c r="U763" s="207"/>
      <c r="V763" s="207"/>
      <c r="W763" s="207"/>
      <c r="X763" s="207"/>
      <c r="Y763" s="207"/>
      <c r="Z763" s="207"/>
      <c r="AA763" s="207"/>
      <c r="AB763" s="207"/>
      <c r="AC763" s="207"/>
      <c r="AD763" s="207"/>
      <c r="AE763" s="207"/>
      <c r="AF763" s="207"/>
      <c r="AG763" s="207"/>
      <c r="AH763" s="207"/>
      <c r="AI763" s="207"/>
      <c r="AJ763" s="207"/>
      <c r="AK763" s="207"/>
      <c r="AL763" s="207"/>
      <c r="AM763" s="207"/>
      <c r="AN763" s="207"/>
      <c r="AO763" s="207"/>
      <c r="AP763" s="207"/>
      <c r="AQ763" s="207"/>
      <c r="AR763" s="207"/>
      <c r="AS763" s="207"/>
      <c r="AT763" s="207"/>
      <c r="AU763" s="207"/>
      <c r="AV763" s="207"/>
      <c r="AW763" s="207"/>
      <c r="AX763" s="207"/>
      <c r="AY763" s="207"/>
      <c r="AZ763" s="207"/>
      <c r="BA763" s="207"/>
      <c r="BB763" s="207"/>
      <c r="BC763" s="207"/>
      <c r="BD763" s="207"/>
      <c r="BE763" s="207"/>
      <c r="BF763" s="207"/>
      <c r="BG763" s="207"/>
      <c r="BH763" s="207"/>
      <c r="BI763" s="207"/>
      <c r="BJ763" s="207"/>
      <c r="BK763" s="207"/>
      <c r="BL763" s="207"/>
      <c r="BM763" s="208"/>
    </row>
    <row r="764" spans="1:65">
      <c r="A764" s="29"/>
      <c r="B764" s="3" t="s">
        <v>87</v>
      </c>
      <c r="C764" s="28"/>
      <c r="D764" s="13">
        <v>1.0545435110691987E-2</v>
      </c>
      <c r="E764" s="13">
        <v>1.4786516981062332E-2</v>
      </c>
      <c r="F764" s="13">
        <v>2.4006191634529328E-2</v>
      </c>
      <c r="G764" s="13">
        <v>4.2666406088306102E-2</v>
      </c>
      <c r="H764" s="13">
        <v>1.8252306290666053E-2</v>
      </c>
      <c r="I764" s="13">
        <v>2.3362798484710335E-2</v>
      </c>
      <c r="J764" s="13">
        <v>9.3851818287811334E-3</v>
      </c>
      <c r="K764" s="13">
        <v>1.0176389971043216E-2</v>
      </c>
      <c r="L764" s="13">
        <v>3.0966066516819064E-2</v>
      </c>
      <c r="M764" s="13">
        <v>2.6530384016912649E-2</v>
      </c>
      <c r="N764" s="13">
        <v>2.217496898818468E-2</v>
      </c>
      <c r="O764" s="13">
        <v>1.3146865597903554E-2</v>
      </c>
      <c r="P764" s="13">
        <v>2.7644110822547394E-2</v>
      </c>
      <c r="Q764" s="13">
        <v>2.6778421281542446E-2</v>
      </c>
      <c r="R764" s="13">
        <v>1.1895183738879872E-2</v>
      </c>
      <c r="S764" s="13">
        <v>1.5155188563958772E-2</v>
      </c>
      <c r="T764" s="14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53"/>
    </row>
    <row r="765" spans="1:65">
      <c r="A765" s="29"/>
      <c r="B765" s="3" t="s">
        <v>266</v>
      </c>
      <c r="C765" s="28"/>
      <c r="D765" s="13">
        <v>3.1526516932229853E-3</v>
      </c>
      <c r="E765" s="13">
        <v>2.6095417386521991E-2</v>
      </c>
      <c r="F765" s="13">
        <v>2.6490982312268763E-2</v>
      </c>
      <c r="G765" s="13">
        <v>5.4378309577399753E-2</v>
      </c>
      <c r="H765" s="13">
        <v>5.9916218537851229E-2</v>
      </c>
      <c r="I765" s="13">
        <v>-1.4845552428244591E-2</v>
      </c>
      <c r="J765" s="13">
        <v>4.9722503516569372E-3</v>
      </c>
      <c r="K765" s="13">
        <v>-9.9764479975786857E-3</v>
      </c>
      <c r="L765" s="13">
        <v>-2.3943545720415016E-2</v>
      </c>
      <c r="M765" s="13">
        <v>-3.383266886407843E-2</v>
      </c>
      <c r="N765" s="13">
        <v>-7.0615940794292342E-2</v>
      </c>
      <c r="O765" s="13">
        <v>-0.10384766072121587</v>
      </c>
      <c r="P765" s="13">
        <v>2.0557508426070514E-2</v>
      </c>
      <c r="Q765" s="13">
        <v>-6.9342539133139258E-3</v>
      </c>
      <c r="R765" s="13">
        <v>-1.0889903170779314E-2</v>
      </c>
      <c r="S765" s="13">
        <v>0.14377598279611736</v>
      </c>
      <c r="T765" s="14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53"/>
    </row>
    <row r="766" spans="1:65">
      <c r="A766" s="29"/>
      <c r="B766" s="45" t="s">
        <v>267</v>
      </c>
      <c r="C766" s="46"/>
      <c r="D766" s="44">
        <v>0.13</v>
      </c>
      <c r="E766" s="44">
        <v>0.75</v>
      </c>
      <c r="F766" s="44">
        <v>0.76</v>
      </c>
      <c r="G766" s="44">
        <v>1.5</v>
      </c>
      <c r="H766" s="44">
        <v>1.65</v>
      </c>
      <c r="I766" s="44">
        <v>0.35</v>
      </c>
      <c r="J766" s="44">
        <v>0.18</v>
      </c>
      <c r="K766" s="44">
        <v>0.22</v>
      </c>
      <c r="L766" s="44">
        <v>0.59</v>
      </c>
      <c r="M766" s="44">
        <v>0.85</v>
      </c>
      <c r="N766" s="44">
        <v>1.84</v>
      </c>
      <c r="O766" s="44">
        <v>2.73</v>
      </c>
      <c r="P766" s="44">
        <v>0.6</v>
      </c>
      <c r="Q766" s="44">
        <v>0.13</v>
      </c>
      <c r="R766" s="44">
        <v>0.24</v>
      </c>
      <c r="S766" s="44">
        <v>3.9</v>
      </c>
      <c r="T766" s="14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53"/>
    </row>
    <row r="767" spans="1:65">
      <c r="B767" s="3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BM767" s="53"/>
    </row>
    <row r="768" spans="1:65" ht="15">
      <c r="B768" s="8" t="s">
        <v>534</v>
      </c>
      <c r="BM768" s="27" t="s">
        <v>67</v>
      </c>
    </row>
    <row r="769" spans="1:65" ht="15">
      <c r="A769" s="24" t="s">
        <v>59</v>
      </c>
      <c r="B769" s="18" t="s">
        <v>110</v>
      </c>
      <c r="C769" s="15" t="s">
        <v>111</v>
      </c>
      <c r="D769" s="16" t="s">
        <v>226</v>
      </c>
      <c r="E769" s="17" t="s">
        <v>226</v>
      </c>
      <c r="F769" s="17" t="s">
        <v>226</v>
      </c>
      <c r="G769" s="17" t="s">
        <v>226</v>
      </c>
      <c r="H769" s="17" t="s">
        <v>226</v>
      </c>
      <c r="I769" s="17" t="s">
        <v>226</v>
      </c>
      <c r="J769" s="17" t="s">
        <v>226</v>
      </c>
      <c r="K769" s="17" t="s">
        <v>226</v>
      </c>
      <c r="L769" s="17" t="s">
        <v>226</v>
      </c>
      <c r="M769" s="17" t="s">
        <v>226</v>
      </c>
      <c r="N769" s="17" t="s">
        <v>226</v>
      </c>
      <c r="O769" s="17" t="s">
        <v>226</v>
      </c>
      <c r="P769" s="17" t="s">
        <v>226</v>
      </c>
      <c r="Q769" s="17" t="s">
        <v>226</v>
      </c>
      <c r="R769" s="14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7">
        <v>1</v>
      </c>
    </row>
    <row r="770" spans="1:65">
      <c r="A770" s="29"/>
      <c r="B770" s="19" t="s">
        <v>227</v>
      </c>
      <c r="C770" s="9" t="s">
        <v>227</v>
      </c>
      <c r="D770" s="141" t="s">
        <v>229</v>
      </c>
      <c r="E770" s="142" t="s">
        <v>233</v>
      </c>
      <c r="F770" s="142" t="s">
        <v>234</v>
      </c>
      <c r="G770" s="142" t="s">
        <v>235</v>
      </c>
      <c r="H770" s="142" t="s">
        <v>236</v>
      </c>
      <c r="I770" s="142" t="s">
        <v>237</v>
      </c>
      <c r="J770" s="142" t="s">
        <v>240</v>
      </c>
      <c r="K770" s="142" t="s">
        <v>245</v>
      </c>
      <c r="L770" s="142" t="s">
        <v>246</v>
      </c>
      <c r="M770" s="142" t="s">
        <v>247</v>
      </c>
      <c r="N770" s="142" t="s">
        <v>271</v>
      </c>
      <c r="O770" s="142" t="s">
        <v>248</v>
      </c>
      <c r="P770" s="142" t="s">
        <v>254</v>
      </c>
      <c r="Q770" s="142" t="s">
        <v>255</v>
      </c>
      <c r="R770" s="14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7" t="s">
        <v>3</v>
      </c>
    </row>
    <row r="771" spans="1:65">
      <c r="A771" s="29"/>
      <c r="B771" s="19"/>
      <c r="C771" s="9"/>
      <c r="D771" s="10" t="s">
        <v>274</v>
      </c>
      <c r="E771" s="11" t="s">
        <v>273</v>
      </c>
      <c r="F771" s="11" t="s">
        <v>273</v>
      </c>
      <c r="G771" s="11" t="s">
        <v>273</v>
      </c>
      <c r="H771" s="11" t="s">
        <v>273</v>
      </c>
      <c r="I771" s="11" t="s">
        <v>273</v>
      </c>
      <c r="J771" s="11" t="s">
        <v>274</v>
      </c>
      <c r="K771" s="11" t="s">
        <v>274</v>
      </c>
      <c r="L771" s="11" t="s">
        <v>274</v>
      </c>
      <c r="M771" s="11" t="s">
        <v>273</v>
      </c>
      <c r="N771" s="11" t="s">
        <v>273</v>
      </c>
      <c r="O771" s="11" t="s">
        <v>273</v>
      </c>
      <c r="P771" s="11" t="s">
        <v>274</v>
      </c>
      <c r="Q771" s="11" t="s">
        <v>274</v>
      </c>
      <c r="R771" s="14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7">
        <v>3</v>
      </c>
    </row>
    <row r="772" spans="1:65">
      <c r="A772" s="29"/>
      <c r="B772" s="19"/>
      <c r="C772" s="9"/>
      <c r="D772" s="25" t="s">
        <v>295</v>
      </c>
      <c r="E772" s="25" t="s">
        <v>296</v>
      </c>
      <c r="F772" s="25" t="s">
        <v>296</v>
      </c>
      <c r="G772" s="25" t="s">
        <v>296</v>
      </c>
      <c r="H772" s="25" t="s">
        <v>296</v>
      </c>
      <c r="I772" s="25" t="s">
        <v>296</v>
      </c>
      <c r="J772" s="25" t="s">
        <v>296</v>
      </c>
      <c r="K772" s="25" t="s">
        <v>297</v>
      </c>
      <c r="L772" s="25" t="s">
        <v>295</v>
      </c>
      <c r="M772" s="25" t="s">
        <v>298</v>
      </c>
      <c r="N772" s="25" t="s">
        <v>296</v>
      </c>
      <c r="O772" s="25" t="s">
        <v>296</v>
      </c>
      <c r="P772" s="25" t="s">
        <v>297</v>
      </c>
      <c r="Q772" s="25" t="s">
        <v>297</v>
      </c>
      <c r="R772" s="14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7">
        <v>3</v>
      </c>
    </row>
    <row r="773" spans="1:65">
      <c r="A773" s="29"/>
      <c r="B773" s="18">
        <v>1</v>
      </c>
      <c r="C773" s="14">
        <v>1</v>
      </c>
      <c r="D773" s="209">
        <v>0.05</v>
      </c>
      <c r="E773" s="210">
        <v>5.7000000000000002E-2</v>
      </c>
      <c r="F773" s="210">
        <v>5.6000000000000001E-2</v>
      </c>
      <c r="G773" s="210">
        <v>5.6000000000000001E-2</v>
      </c>
      <c r="H773" s="210">
        <v>5.6000000000000001E-2</v>
      </c>
      <c r="I773" s="210">
        <v>5.8000000000000003E-2</v>
      </c>
      <c r="J773" s="210">
        <v>5.1999999999999998E-2</v>
      </c>
      <c r="K773" s="209">
        <v>7.0000000000000007E-2</v>
      </c>
      <c r="L773" s="211">
        <v>5.6598608816254677E-2</v>
      </c>
      <c r="M773" s="210">
        <v>5.8999999999999997E-2</v>
      </c>
      <c r="N773" s="210">
        <v>5.5E-2</v>
      </c>
      <c r="O773" s="210">
        <v>5.3999999999999999E-2</v>
      </c>
      <c r="P773" s="210">
        <v>5.7000000000000002E-2</v>
      </c>
      <c r="Q773" s="211">
        <v>6.4000000000000001E-2</v>
      </c>
      <c r="R773" s="212"/>
      <c r="S773" s="213"/>
      <c r="T773" s="213"/>
      <c r="U773" s="213"/>
      <c r="V773" s="213"/>
      <c r="W773" s="213"/>
      <c r="X773" s="213"/>
      <c r="Y773" s="213"/>
      <c r="Z773" s="213"/>
      <c r="AA773" s="213"/>
      <c r="AB773" s="213"/>
      <c r="AC773" s="213"/>
      <c r="AD773" s="213"/>
      <c r="AE773" s="213"/>
      <c r="AF773" s="213"/>
      <c r="AG773" s="213"/>
      <c r="AH773" s="213"/>
      <c r="AI773" s="213"/>
      <c r="AJ773" s="213"/>
      <c r="AK773" s="213"/>
      <c r="AL773" s="213"/>
      <c r="AM773" s="213"/>
      <c r="AN773" s="213"/>
      <c r="AO773" s="213"/>
      <c r="AP773" s="213"/>
      <c r="AQ773" s="213"/>
      <c r="AR773" s="213"/>
      <c r="AS773" s="213"/>
      <c r="AT773" s="213"/>
      <c r="AU773" s="213"/>
      <c r="AV773" s="213"/>
      <c r="AW773" s="213"/>
      <c r="AX773" s="213"/>
      <c r="AY773" s="213"/>
      <c r="AZ773" s="213"/>
      <c r="BA773" s="213"/>
      <c r="BB773" s="213"/>
      <c r="BC773" s="213"/>
      <c r="BD773" s="213"/>
      <c r="BE773" s="213"/>
      <c r="BF773" s="213"/>
      <c r="BG773" s="213"/>
      <c r="BH773" s="213"/>
      <c r="BI773" s="213"/>
      <c r="BJ773" s="213"/>
      <c r="BK773" s="213"/>
      <c r="BL773" s="213"/>
      <c r="BM773" s="214">
        <v>1</v>
      </c>
    </row>
    <row r="774" spans="1:65">
      <c r="A774" s="29"/>
      <c r="B774" s="19">
        <v>1</v>
      </c>
      <c r="C774" s="9">
        <v>2</v>
      </c>
      <c r="D774" s="215">
        <v>0.05</v>
      </c>
      <c r="E774" s="23">
        <v>5.2999999999999999E-2</v>
      </c>
      <c r="F774" s="23">
        <v>5.7000000000000002E-2</v>
      </c>
      <c r="G774" s="23">
        <v>5.3999999999999999E-2</v>
      </c>
      <c r="H774" s="23">
        <v>5.5E-2</v>
      </c>
      <c r="I774" s="23">
        <v>5.8000000000000003E-2</v>
      </c>
      <c r="J774" s="216">
        <v>6.7000000000000004E-2</v>
      </c>
      <c r="K774" s="215">
        <v>7.0000000000000007E-2</v>
      </c>
      <c r="L774" s="23">
        <v>5.2602303900225772E-2</v>
      </c>
      <c r="M774" s="23">
        <v>5.8999999999999997E-2</v>
      </c>
      <c r="N774" s="23">
        <v>5.8000000000000003E-2</v>
      </c>
      <c r="O774" s="23">
        <v>5.3999999999999999E-2</v>
      </c>
      <c r="P774" s="23">
        <v>5.5E-2</v>
      </c>
      <c r="Q774" s="23">
        <v>5.1999999999999998E-2</v>
      </c>
      <c r="R774" s="212"/>
      <c r="S774" s="213"/>
      <c r="T774" s="213"/>
      <c r="U774" s="213"/>
      <c r="V774" s="213"/>
      <c r="W774" s="213"/>
      <c r="X774" s="213"/>
      <c r="Y774" s="213"/>
      <c r="Z774" s="213"/>
      <c r="AA774" s="213"/>
      <c r="AB774" s="213"/>
      <c r="AC774" s="213"/>
      <c r="AD774" s="213"/>
      <c r="AE774" s="213"/>
      <c r="AF774" s="213"/>
      <c r="AG774" s="213"/>
      <c r="AH774" s="213"/>
      <c r="AI774" s="213"/>
      <c r="AJ774" s="213"/>
      <c r="AK774" s="213"/>
      <c r="AL774" s="213"/>
      <c r="AM774" s="213"/>
      <c r="AN774" s="213"/>
      <c r="AO774" s="213"/>
      <c r="AP774" s="213"/>
      <c r="AQ774" s="213"/>
      <c r="AR774" s="213"/>
      <c r="AS774" s="213"/>
      <c r="AT774" s="213"/>
      <c r="AU774" s="213"/>
      <c r="AV774" s="213"/>
      <c r="AW774" s="213"/>
      <c r="AX774" s="213"/>
      <c r="AY774" s="213"/>
      <c r="AZ774" s="213"/>
      <c r="BA774" s="213"/>
      <c r="BB774" s="213"/>
      <c r="BC774" s="213"/>
      <c r="BD774" s="213"/>
      <c r="BE774" s="213"/>
      <c r="BF774" s="213"/>
      <c r="BG774" s="213"/>
      <c r="BH774" s="213"/>
      <c r="BI774" s="213"/>
      <c r="BJ774" s="213"/>
      <c r="BK774" s="213"/>
      <c r="BL774" s="213"/>
      <c r="BM774" s="214">
        <v>38</v>
      </c>
    </row>
    <row r="775" spans="1:65">
      <c r="A775" s="29"/>
      <c r="B775" s="19">
        <v>1</v>
      </c>
      <c r="C775" s="9">
        <v>3</v>
      </c>
      <c r="D775" s="215" t="s">
        <v>286</v>
      </c>
      <c r="E775" s="23">
        <v>5.5E-2</v>
      </c>
      <c r="F775" s="23">
        <v>5.8000000000000003E-2</v>
      </c>
      <c r="G775" s="23">
        <v>5.7000000000000002E-2</v>
      </c>
      <c r="H775" s="23">
        <v>5.3999999999999999E-2</v>
      </c>
      <c r="I775" s="23">
        <v>5.8000000000000003E-2</v>
      </c>
      <c r="J775" s="23">
        <v>5.8000000000000003E-2</v>
      </c>
      <c r="K775" s="215">
        <v>7.0000000000000007E-2</v>
      </c>
      <c r="L775" s="215" t="s">
        <v>286</v>
      </c>
      <c r="M775" s="23">
        <v>6.1000000000000006E-2</v>
      </c>
      <c r="N775" s="23">
        <v>5.2999999999999999E-2</v>
      </c>
      <c r="O775" s="23">
        <v>5.5E-2</v>
      </c>
      <c r="P775" s="23">
        <v>5.6000000000000001E-2</v>
      </c>
      <c r="Q775" s="23">
        <v>5.7000000000000002E-2</v>
      </c>
      <c r="R775" s="212"/>
      <c r="S775" s="213"/>
      <c r="T775" s="213"/>
      <c r="U775" s="213"/>
      <c r="V775" s="213"/>
      <c r="W775" s="213"/>
      <c r="X775" s="213"/>
      <c r="Y775" s="213"/>
      <c r="Z775" s="213"/>
      <c r="AA775" s="213"/>
      <c r="AB775" s="213"/>
      <c r="AC775" s="213"/>
      <c r="AD775" s="213"/>
      <c r="AE775" s="213"/>
      <c r="AF775" s="213"/>
      <c r="AG775" s="213"/>
      <c r="AH775" s="213"/>
      <c r="AI775" s="213"/>
      <c r="AJ775" s="213"/>
      <c r="AK775" s="213"/>
      <c r="AL775" s="213"/>
      <c r="AM775" s="213"/>
      <c r="AN775" s="213"/>
      <c r="AO775" s="213"/>
      <c r="AP775" s="213"/>
      <c r="AQ775" s="213"/>
      <c r="AR775" s="213"/>
      <c r="AS775" s="213"/>
      <c r="AT775" s="213"/>
      <c r="AU775" s="213"/>
      <c r="AV775" s="213"/>
      <c r="AW775" s="213"/>
      <c r="AX775" s="213"/>
      <c r="AY775" s="213"/>
      <c r="AZ775" s="213"/>
      <c r="BA775" s="213"/>
      <c r="BB775" s="213"/>
      <c r="BC775" s="213"/>
      <c r="BD775" s="213"/>
      <c r="BE775" s="213"/>
      <c r="BF775" s="213"/>
      <c r="BG775" s="213"/>
      <c r="BH775" s="213"/>
      <c r="BI775" s="213"/>
      <c r="BJ775" s="213"/>
      <c r="BK775" s="213"/>
      <c r="BL775" s="213"/>
      <c r="BM775" s="214">
        <v>16</v>
      </c>
    </row>
    <row r="776" spans="1:65">
      <c r="A776" s="29"/>
      <c r="B776" s="19">
        <v>1</v>
      </c>
      <c r="C776" s="9">
        <v>4</v>
      </c>
      <c r="D776" s="215" t="s">
        <v>286</v>
      </c>
      <c r="E776" s="23">
        <v>5.8000000000000003E-2</v>
      </c>
      <c r="F776" s="216">
        <v>6.3E-2</v>
      </c>
      <c r="G776" s="23">
        <v>5.7000000000000002E-2</v>
      </c>
      <c r="H776" s="23">
        <v>5.7000000000000002E-2</v>
      </c>
      <c r="I776" s="23">
        <v>5.7000000000000002E-2</v>
      </c>
      <c r="J776" s="23">
        <v>6.3E-2</v>
      </c>
      <c r="K776" s="215">
        <v>7.0000000000000007E-2</v>
      </c>
      <c r="L776" s="23">
        <v>5.2408059599629776E-2</v>
      </c>
      <c r="M776" s="23">
        <v>5.7000000000000002E-2</v>
      </c>
      <c r="N776" s="23">
        <v>5.5E-2</v>
      </c>
      <c r="O776" s="23">
        <v>5.5E-2</v>
      </c>
      <c r="P776" s="23">
        <v>5.3999999999999999E-2</v>
      </c>
      <c r="Q776" s="23">
        <v>5.5E-2</v>
      </c>
      <c r="R776" s="212"/>
      <c r="S776" s="213"/>
      <c r="T776" s="213"/>
      <c r="U776" s="213"/>
      <c r="V776" s="213"/>
      <c r="W776" s="213"/>
      <c r="X776" s="213"/>
      <c r="Y776" s="213"/>
      <c r="Z776" s="213"/>
      <c r="AA776" s="213"/>
      <c r="AB776" s="213"/>
      <c r="AC776" s="213"/>
      <c r="AD776" s="213"/>
      <c r="AE776" s="213"/>
      <c r="AF776" s="213"/>
      <c r="AG776" s="213"/>
      <c r="AH776" s="213"/>
      <c r="AI776" s="213"/>
      <c r="AJ776" s="213"/>
      <c r="AK776" s="213"/>
      <c r="AL776" s="213"/>
      <c r="AM776" s="213"/>
      <c r="AN776" s="213"/>
      <c r="AO776" s="213"/>
      <c r="AP776" s="213"/>
      <c r="AQ776" s="213"/>
      <c r="AR776" s="213"/>
      <c r="AS776" s="213"/>
      <c r="AT776" s="213"/>
      <c r="AU776" s="213"/>
      <c r="AV776" s="213"/>
      <c r="AW776" s="213"/>
      <c r="AX776" s="213"/>
      <c r="AY776" s="213"/>
      <c r="AZ776" s="213"/>
      <c r="BA776" s="213"/>
      <c r="BB776" s="213"/>
      <c r="BC776" s="213"/>
      <c r="BD776" s="213"/>
      <c r="BE776" s="213"/>
      <c r="BF776" s="213"/>
      <c r="BG776" s="213"/>
      <c r="BH776" s="213"/>
      <c r="BI776" s="213"/>
      <c r="BJ776" s="213"/>
      <c r="BK776" s="213"/>
      <c r="BL776" s="213"/>
      <c r="BM776" s="214">
        <v>5.5784430820728169E-2</v>
      </c>
    </row>
    <row r="777" spans="1:65">
      <c r="A777" s="29"/>
      <c r="B777" s="19">
        <v>1</v>
      </c>
      <c r="C777" s="9">
        <v>5</v>
      </c>
      <c r="D777" s="215">
        <v>0.05</v>
      </c>
      <c r="E777" s="23">
        <v>5.8999999999999997E-2</v>
      </c>
      <c r="F777" s="23">
        <v>5.6000000000000001E-2</v>
      </c>
      <c r="G777" s="23">
        <v>5.5E-2</v>
      </c>
      <c r="H777" s="216">
        <v>6.4000000000000001E-2</v>
      </c>
      <c r="I777" s="23">
        <v>5.7000000000000002E-2</v>
      </c>
      <c r="J777" s="23">
        <v>5.5E-2</v>
      </c>
      <c r="K777" s="215">
        <v>7.0000000000000007E-2</v>
      </c>
      <c r="L777" s="23">
        <v>5.1840985103422076E-2</v>
      </c>
      <c r="M777" s="23">
        <v>0.06</v>
      </c>
      <c r="N777" s="23">
        <v>5.3999999999999999E-2</v>
      </c>
      <c r="O777" s="23">
        <v>5.5E-2</v>
      </c>
      <c r="P777" s="23">
        <v>5.6000000000000001E-2</v>
      </c>
      <c r="Q777" s="23">
        <v>5.2999999999999999E-2</v>
      </c>
      <c r="R777" s="212"/>
      <c r="S777" s="213"/>
      <c r="T777" s="213"/>
      <c r="U777" s="213"/>
      <c r="V777" s="213"/>
      <c r="W777" s="213"/>
      <c r="X777" s="213"/>
      <c r="Y777" s="213"/>
      <c r="Z777" s="213"/>
      <c r="AA777" s="213"/>
      <c r="AB777" s="213"/>
      <c r="AC777" s="213"/>
      <c r="AD777" s="213"/>
      <c r="AE777" s="213"/>
      <c r="AF777" s="213"/>
      <c r="AG777" s="213"/>
      <c r="AH777" s="213"/>
      <c r="AI777" s="213"/>
      <c r="AJ777" s="213"/>
      <c r="AK777" s="213"/>
      <c r="AL777" s="213"/>
      <c r="AM777" s="213"/>
      <c r="AN777" s="213"/>
      <c r="AO777" s="213"/>
      <c r="AP777" s="213"/>
      <c r="AQ777" s="213"/>
      <c r="AR777" s="213"/>
      <c r="AS777" s="213"/>
      <c r="AT777" s="213"/>
      <c r="AU777" s="213"/>
      <c r="AV777" s="213"/>
      <c r="AW777" s="213"/>
      <c r="AX777" s="213"/>
      <c r="AY777" s="213"/>
      <c r="AZ777" s="213"/>
      <c r="BA777" s="213"/>
      <c r="BB777" s="213"/>
      <c r="BC777" s="213"/>
      <c r="BD777" s="213"/>
      <c r="BE777" s="213"/>
      <c r="BF777" s="213"/>
      <c r="BG777" s="213"/>
      <c r="BH777" s="213"/>
      <c r="BI777" s="213"/>
      <c r="BJ777" s="213"/>
      <c r="BK777" s="213"/>
      <c r="BL777" s="213"/>
      <c r="BM777" s="214">
        <v>103</v>
      </c>
    </row>
    <row r="778" spans="1:65">
      <c r="A778" s="29"/>
      <c r="B778" s="19">
        <v>1</v>
      </c>
      <c r="C778" s="9">
        <v>6</v>
      </c>
      <c r="D778" s="215" t="s">
        <v>286</v>
      </c>
      <c r="E778" s="23">
        <v>4.7E-2</v>
      </c>
      <c r="F778" s="23">
        <v>5.8000000000000003E-2</v>
      </c>
      <c r="G778" s="23">
        <v>5.8999999999999997E-2</v>
      </c>
      <c r="H778" s="23">
        <v>5.6000000000000001E-2</v>
      </c>
      <c r="I778" s="23">
        <v>5.7000000000000002E-2</v>
      </c>
      <c r="J778" s="216">
        <v>3.7999999999999999E-2</v>
      </c>
      <c r="K778" s="215">
        <v>7.0000000000000007E-2</v>
      </c>
      <c r="L778" s="23">
        <v>5.4267997458340177E-2</v>
      </c>
      <c r="M778" s="23">
        <v>0.06</v>
      </c>
      <c r="N778" s="23">
        <v>5.1999999999999998E-2</v>
      </c>
      <c r="O778" s="23">
        <v>5.7000000000000002E-2</v>
      </c>
      <c r="P778" s="23">
        <v>5.3999999999999999E-2</v>
      </c>
      <c r="Q778" s="23">
        <v>5.3999999999999999E-2</v>
      </c>
      <c r="R778" s="212"/>
      <c r="S778" s="213"/>
      <c r="T778" s="213"/>
      <c r="U778" s="213"/>
      <c r="V778" s="213"/>
      <c r="W778" s="213"/>
      <c r="X778" s="213"/>
      <c r="Y778" s="213"/>
      <c r="Z778" s="213"/>
      <c r="AA778" s="213"/>
      <c r="AB778" s="213"/>
      <c r="AC778" s="213"/>
      <c r="AD778" s="213"/>
      <c r="AE778" s="213"/>
      <c r="AF778" s="213"/>
      <c r="AG778" s="213"/>
      <c r="AH778" s="213"/>
      <c r="AI778" s="213"/>
      <c r="AJ778" s="213"/>
      <c r="AK778" s="213"/>
      <c r="AL778" s="213"/>
      <c r="AM778" s="213"/>
      <c r="AN778" s="213"/>
      <c r="AO778" s="213"/>
      <c r="AP778" s="213"/>
      <c r="AQ778" s="213"/>
      <c r="AR778" s="213"/>
      <c r="AS778" s="213"/>
      <c r="AT778" s="213"/>
      <c r="AU778" s="213"/>
      <c r="AV778" s="213"/>
      <c r="AW778" s="213"/>
      <c r="AX778" s="213"/>
      <c r="AY778" s="213"/>
      <c r="AZ778" s="213"/>
      <c r="BA778" s="213"/>
      <c r="BB778" s="213"/>
      <c r="BC778" s="213"/>
      <c r="BD778" s="213"/>
      <c r="BE778" s="213"/>
      <c r="BF778" s="213"/>
      <c r="BG778" s="213"/>
      <c r="BH778" s="213"/>
      <c r="BI778" s="213"/>
      <c r="BJ778" s="213"/>
      <c r="BK778" s="213"/>
      <c r="BL778" s="213"/>
      <c r="BM778" s="54"/>
    </row>
    <row r="779" spans="1:65">
      <c r="A779" s="29"/>
      <c r="B779" s="20" t="s">
        <v>263</v>
      </c>
      <c r="C779" s="12"/>
      <c r="D779" s="217">
        <v>5.000000000000001E-2</v>
      </c>
      <c r="E779" s="217">
        <v>5.4833333333333338E-2</v>
      </c>
      <c r="F779" s="217">
        <v>5.8000000000000003E-2</v>
      </c>
      <c r="G779" s="217">
        <v>5.6333333333333339E-2</v>
      </c>
      <c r="H779" s="217">
        <v>5.7000000000000002E-2</v>
      </c>
      <c r="I779" s="217">
        <v>5.7500000000000002E-2</v>
      </c>
      <c r="J779" s="217">
        <v>5.5499999999999994E-2</v>
      </c>
      <c r="K779" s="217">
        <v>7.0000000000000007E-2</v>
      </c>
      <c r="L779" s="217">
        <v>5.3543590975574498E-2</v>
      </c>
      <c r="M779" s="217">
        <v>5.9333333333333328E-2</v>
      </c>
      <c r="N779" s="217">
        <v>5.45E-2</v>
      </c>
      <c r="O779" s="217">
        <v>5.5E-2</v>
      </c>
      <c r="P779" s="217">
        <v>5.5333333333333339E-2</v>
      </c>
      <c r="Q779" s="217">
        <v>5.5833333333333325E-2</v>
      </c>
      <c r="R779" s="212"/>
      <c r="S779" s="213"/>
      <c r="T779" s="213"/>
      <c r="U779" s="213"/>
      <c r="V779" s="213"/>
      <c r="W779" s="213"/>
      <c r="X779" s="213"/>
      <c r="Y779" s="213"/>
      <c r="Z779" s="213"/>
      <c r="AA779" s="213"/>
      <c r="AB779" s="213"/>
      <c r="AC779" s="213"/>
      <c r="AD779" s="213"/>
      <c r="AE779" s="213"/>
      <c r="AF779" s="213"/>
      <c r="AG779" s="213"/>
      <c r="AH779" s="213"/>
      <c r="AI779" s="213"/>
      <c r="AJ779" s="213"/>
      <c r="AK779" s="213"/>
      <c r="AL779" s="213"/>
      <c r="AM779" s="213"/>
      <c r="AN779" s="213"/>
      <c r="AO779" s="213"/>
      <c r="AP779" s="213"/>
      <c r="AQ779" s="213"/>
      <c r="AR779" s="213"/>
      <c r="AS779" s="213"/>
      <c r="AT779" s="213"/>
      <c r="AU779" s="213"/>
      <c r="AV779" s="213"/>
      <c r="AW779" s="213"/>
      <c r="AX779" s="213"/>
      <c r="AY779" s="213"/>
      <c r="AZ779" s="213"/>
      <c r="BA779" s="213"/>
      <c r="BB779" s="213"/>
      <c r="BC779" s="213"/>
      <c r="BD779" s="213"/>
      <c r="BE779" s="213"/>
      <c r="BF779" s="213"/>
      <c r="BG779" s="213"/>
      <c r="BH779" s="213"/>
      <c r="BI779" s="213"/>
      <c r="BJ779" s="213"/>
      <c r="BK779" s="213"/>
      <c r="BL779" s="213"/>
      <c r="BM779" s="54"/>
    </row>
    <row r="780" spans="1:65">
      <c r="A780" s="29"/>
      <c r="B780" s="3" t="s">
        <v>264</v>
      </c>
      <c r="C780" s="28"/>
      <c r="D780" s="23">
        <v>0.05</v>
      </c>
      <c r="E780" s="23">
        <v>5.6000000000000001E-2</v>
      </c>
      <c r="F780" s="23">
        <v>5.7500000000000002E-2</v>
      </c>
      <c r="G780" s="23">
        <v>5.6500000000000002E-2</v>
      </c>
      <c r="H780" s="23">
        <v>5.6000000000000001E-2</v>
      </c>
      <c r="I780" s="23">
        <v>5.7500000000000002E-2</v>
      </c>
      <c r="J780" s="23">
        <v>5.6500000000000002E-2</v>
      </c>
      <c r="K780" s="23">
        <v>7.0000000000000007E-2</v>
      </c>
      <c r="L780" s="23">
        <v>5.2602303900225772E-2</v>
      </c>
      <c r="M780" s="23">
        <v>5.9499999999999997E-2</v>
      </c>
      <c r="N780" s="23">
        <v>5.45E-2</v>
      </c>
      <c r="O780" s="23">
        <v>5.5E-2</v>
      </c>
      <c r="P780" s="23">
        <v>5.5500000000000001E-2</v>
      </c>
      <c r="Q780" s="23">
        <v>5.45E-2</v>
      </c>
      <c r="R780" s="212"/>
      <c r="S780" s="213"/>
      <c r="T780" s="213"/>
      <c r="U780" s="213"/>
      <c r="V780" s="213"/>
      <c r="W780" s="213"/>
      <c r="X780" s="213"/>
      <c r="Y780" s="213"/>
      <c r="Z780" s="213"/>
      <c r="AA780" s="213"/>
      <c r="AB780" s="213"/>
      <c r="AC780" s="213"/>
      <c r="AD780" s="213"/>
      <c r="AE780" s="213"/>
      <c r="AF780" s="213"/>
      <c r="AG780" s="213"/>
      <c r="AH780" s="213"/>
      <c r="AI780" s="213"/>
      <c r="AJ780" s="213"/>
      <c r="AK780" s="213"/>
      <c r="AL780" s="213"/>
      <c r="AM780" s="213"/>
      <c r="AN780" s="213"/>
      <c r="AO780" s="213"/>
      <c r="AP780" s="213"/>
      <c r="AQ780" s="213"/>
      <c r="AR780" s="213"/>
      <c r="AS780" s="213"/>
      <c r="AT780" s="213"/>
      <c r="AU780" s="213"/>
      <c r="AV780" s="213"/>
      <c r="AW780" s="213"/>
      <c r="AX780" s="213"/>
      <c r="AY780" s="213"/>
      <c r="AZ780" s="213"/>
      <c r="BA780" s="213"/>
      <c r="BB780" s="213"/>
      <c r="BC780" s="213"/>
      <c r="BD780" s="213"/>
      <c r="BE780" s="213"/>
      <c r="BF780" s="213"/>
      <c r="BG780" s="213"/>
      <c r="BH780" s="213"/>
      <c r="BI780" s="213"/>
      <c r="BJ780" s="213"/>
      <c r="BK780" s="213"/>
      <c r="BL780" s="213"/>
      <c r="BM780" s="54"/>
    </row>
    <row r="781" spans="1:65">
      <c r="A781" s="29"/>
      <c r="B781" s="3" t="s">
        <v>265</v>
      </c>
      <c r="C781" s="28"/>
      <c r="D781" s="23">
        <v>8.4983747219407389E-18</v>
      </c>
      <c r="E781" s="23">
        <v>4.4007575105505037E-3</v>
      </c>
      <c r="F781" s="23">
        <v>2.6076809620810592E-3</v>
      </c>
      <c r="G781" s="23">
        <v>1.7511900715418258E-3</v>
      </c>
      <c r="H781" s="23">
        <v>3.5777087639996641E-3</v>
      </c>
      <c r="I781" s="23">
        <v>5.4772255750516665E-4</v>
      </c>
      <c r="J781" s="23">
        <v>1.0134100848126656E-2</v>
      </c>
      <c r="K781" s="23">
        <v>0</v>
      </c>
      <c r="L781" s="23">
        <v>1.9321114343515816E-3</v>
      </c>
      <c r="M781" s="23">
        <v>1.3662601021279469E-3</v>
      </c>
      <c r="N781" s="23">
        <v>2.073644135332774E-3</v>
      </c>
      <c r="O781" s="23">
        <v>1.0954451150103333E-3</v>
      </c>
      <c r="P781" s="23">
        <v>1.2110601416389978E-3</v>
      </c>
      <c r="Q781" s="23">
        <v>4.3550736694878854E-3</v>
      </c>
      <c r="R781" s="212"/>
      <c r="S781" s="213"/>
      <c r="T781" s="213"/>
      <c r="U781" s="213"/>
      <c r="V781" s="213"/>
      <c r="W781" s="213"/>
      <c r="X781" s="213"/>
      <c r="Y781" s="213"/>
      <c r="Z781" s="213"/>
      <c r="AA781" s="213"/>
      <c r="AB781" s="213"/>
      <c r="AC781" s="213"/>
      <c r="AD781" s="213"/>
      <c r="AE781" s="213"/>
      <c r="AF781" s="213"/>
      <c r="AG781" s="213"/>
      <c r="AH781" s="213"/>
      <c r="AI781" s="213"/>
      <c r="AJ781" s="213"/>
      <c r="AK781" s="213"/>
      <c r="AL781" s="213"/>
      <c r="AM781" s="213"/>
      <c r="AN781" s="213"/>
      <c r="AO781" s="213"/>
      <c r="AP781" s="213"/>
      <c r="AQ781" s="213"/>
      <c r="AR781" s="213"/>
      <c r="AS781" s="213"/>
      <c r="AT781" s="213"/>
      <c r="AU781" s="213"/>
      <c r="AV781" s="213"/>
      <c r="AW781" s="213"/>
      <c r="AX781" s="213"/>
      <c r="AY781" s="213"/>
      <c r="AZ781" s="213"/>
      <c r="BA781" s="213"/>
      <c r="BB781" s="213"/>
      <c r="BC781" s="213"/>
      <c r="BD781" s="213"/>
      <c r="BE781" s="213"/>
      <c r="BF781" s="213"/>
      <c r="BG781" s="213"/>
      <c r="BH781" s="213"/>
      <c r="BI781" s="213"/>
      <c r="BJ781" s="213"/>
      <c r="BK781" s="213"/>
      <c r="BL781" s="213"/>
      <c r="BM781" s="54"/>
    </row>
    <row r="782" spans="1:65">
      <c r="A782" s="29"/>
      <c r="B782" s="3" t="s">
        <v>87</v>
      </c>
      <c r="C782" s="28"/>
      <c r="D782" s="13">
        <v>1.6996749443881474E-16</v>
      </c>
      <c r="E782" s="13">
        <v>8.0256975876300971E-2</v>
      </c>
      <c r="F782" s="13">
        <v>4.4960016587604464E-2</v>
      </c>
      <c r="G782" s="13">
        <v>3.1086214287724713E-2</v>
      </c>
      <c r="H782" s="13">
        <v>6.276682042104674E-2</v>
      </c>
      <c r="I782" s="13">
        <v>9.5256096957420291E-3</v>
      </c>
      <c r="J782" s="13">
        <v>0.18259641167795779</v>
      </c>
      <c r="K782" s="13">
        <v>0</v>
      </c>
      <c r="L782" s="13">
        <v>3.6084831053505018E-2</v>
      </c>
      <c r="M782" s="13">
        <v>2.3026855653841806E-2</v>
      </c>
      <c r="N782" s="13">
        <v>3.8048516244638057E-2</v>
      </c>
      <c r="O782" s="13">
        <v>1.9917183909278786E-2</v>
      </c>
      <c r="P782" s="13">
        <v>2.1886629065765016E-2</v>
      </c>
      <c r="Q782" s="13">
        <v>7.8001319453514378E-2</v>
      </c>
      <c r="R782" s="14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3"/>
    </row>
    <row r="783" spans="1:65">
      <c r="A783" s="29"/>
      <c r="B783" s="3" t="s">
        <v>266</v>
      </c>
      <c r="C783" s="28"/>
      <c r="D783" s="13">
        <v>-0.10369256682598982</v>
      </c>
      <c r="E783" s="13">
        <v>-1.7049514952502176E-2</v>
      </c>
      <c r="F783" s="13">
        <v>3.9716622481851704E-2</v>
      </c>
      <c r="G783" s="13">
        <v>9.8397080427181649E-3</v>
      </c>
      <c r="H783" s="13">
        <v>2.1790473818371403E-2</v>
      </c>
      <c r="I783" s="13">
        <v>3.0753548150111554E-2</v>
      </c>
      <c r="J783" s="13">
        <v>-5.0987491768489379E-3</v>
      </c>
      <c r="K783" s="13">
        <v>0.25483040644361421</v>
      </c>
      <c r="L783" s="13">
        <v>-4.0169628195274698E-2</v>
      </c>
      <c r="M783" s="13">
        <v>6.3618154033158403E-2</v>
      </c>
      <c r="N783" s="13">
        <v>-2.3024897840329017E-2</v>
      </c>
      <c r="O783" s="13">
        <v>-1.4061823508588978E-2</v>
      </c>
      <c r="P783" s="13">
        <v>-8.0864406207621364E-3</v>
      </c>
      <c r="Q783" s="13">
        <v>8.7663371097779219E-4</v>
      </c>
      <c r="R783" s="14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53"/>
    </row>
    <row r="784" spans="1:65">
      <c r="A784" s="29"/>
      <c r="B784" s="45" t="s">
        <v>267</v>
      </c>
      <c r="C784" s="46"/>
      <c r="D784" s="44">
        <v>9.8000000000000007</v>
      </c>
      <c r="E784" s="44">
        <v>0.45</v>
      </c>
      <c r="F784" s="44">
        <v>1.26</v>
      </c>
      <c r="G784" s="44">
        <v>0.36</v>
      </c>
      <c r="H784" s="44">
        <v>0.72</v>
      </c>
      <c r="I784" s="44">
        <v>0.99</v>
      </c>
      <c r="J784" s="44">
        <v>0.09</v>
      </c>
      <c r="K784" s="44">
        <v>7.73</v>
      </c>
      <c r="L784" s="44">
        <v>3.71</v>
      </c>
      <c r="M784" s="44">
        <v>1.98</v>
      </c>
      <c r="N784" s="44">
        <v>0.63</v>
      </c>
      <c r="O784" s="44">
        <v>0.36</v>
      </c>
      <c r="P784" s="44">
        <v>0.18</v>
      </c>
      <c r="Q784" s="44">
        <v>0.09</v>
      </c>
      <c r="R784" s="14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53"/>
    </row>
    <row r="785" spans="1:65">
      <c r="B785" s="3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BM785" s="53"/>
    </row>
    <row r="786" spans="1:65" ht="15">
      <c r="B786" s="8" t="s">
        <v>535</v>
      </c>
      <c r="BM786" s="27" t="s">
        <v>67</v>
      </c>
    </row>
    <row r="787" spans="1:65" ht="15">
      <c r="A787" s="24" t="s">
        <v>60</v>
      </c>
      <c r="B787" s="18" t="s">
        <v>110</v>
      </c>
      <c r="C787" s="15" t="s">
        <v>111</v>
      </c>
      <c r="D787" s="16" t="s">
        <v>226</v>
      </c>
      <c r="E787" s="17" t="s">
        <v>226</v>
      </c>
      <c r="F787" s="17" t="s">
        <v>226</v>
      </c>
      <c r="G787" s="17" t="s">
        <v>226</v>
      </c>
      <c r="H787" s="17" t="s">
        <v>226</v>
      </c>
      <c r="I787" s="17" t="s">
        <v>226</v>
      </c>
      <c r="J787" s="17" t="s">
        <v>226</v>
      </c>
      <c r="K787" s="17" t="s">
        <v>226</v>
      </c>
      <c r="L787" s="17" t="s">
        <v>226</v>
      </c>
      <c r="M787" s="17" t="s">
        <v>226</v>
      </c>
      <c r="N787" s="17" t="s">
        <v>226</v>
      </c>
      <c r="O787" s="17" t="s">
        <v>226</v>
      </c>
      <c r="P787" s="17" t="s">
        <v>226</v>
      </c>
      <c r="Q787" s="17" t="s">
        <v>226</v>
      </c>
      <c r="R787" s="17" t="s">
        <v>226</v>
      </c>
      <c r="S787" s="17" t="s">
        <v>226</v>
      </c>
      <c r="T787" s="17" t="s">
        <v>226</v>
      </c>
      <c r="U787" s="17" t="s">
        <v>226</v>
      </c>
      <c r="V787" s="17" t="s">
        <v>226</v>
      </c>
      <c r="W787" s="17" t="s">
        <v>226</v>
      </c>
      <c r="X787" s="17" t="s">
        <v>226</v>
      </c>
      <c r="Y787" s="17" t="s">
        <v>226</v>
      </c>
      <c r="Z787" s="17" t="s">
        <v>226</v>
      </c>
      <c r="AA787" s="17" t="s">
        <v>226</v>
      </c>
      <c r="AB787" s="17" t="s">
        <v>226</v>
      </c>
      <c r="AC787" s="14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7">
        <v>1</v>
      </c>
    </row>
    <row r="788" spans="1:65">
      <c r="A788" s="29"/>
      <c r="B788" s="19" t="s">
        <v>227</v>
      </c>
      <c r="C788" s="9" t="s">
        <v>227</v>
      </c>
      <c r="D788" s="141" t="s">
        <v>229</v>
      </c>
      <c r="E788" s="142" t="s">
        <v>230</v>
      </c>
      <c r="F788" s="142" t="s">
        <v>231</v>
      </c>
      <c r="G788" s="142" t="s">
        <v>232</v>
      </c>
      <c r="H788" s="142" t="s">
        <v>233</v>
      </c>
      <c r="I788" s="142" t="s">
        <v>234</v>
      </c>
      <c r="J788" s="142" t="s">
        <v>235</v>
      </c>
      <c r="K788" s="142" t="s">
        <v>236</v>
      </c>
      <c r="L788" s="142" t="s">
        <v>237</v>
      </c>
      <c r="M788" s="142" t="s">
        <v>238</v>
      </c>
      <c r="N788" s="142" t="s">
        <v>239</v>
      </c>
      <c r="O788" s="142" t="s">
        <v>240</v>
      </c>
      <c r="P788" s="142" t="s">
        <v>244</v>
      </c>
      <c r="Q788" s="142" t="s">
        <v>245</v>
      </c>
      <c r="R788" s="142" t="s">
        <v>246</v>
      </c>
      <c r="S788" s="142" t="s">
        <v>247</v>
      </c>
      <c r="T788" s="142" t="s">
        <v>271</v>
      </c>
      <c r="U788" s="142" t="s">
        <v>248</v>
      </c>
      <c r="V788" s="142" t="s">
        <v>249</v>
      </c>
      <c r="W788" s="142" t="s">
        <v>250</v>
      </c>
      <c r="X788" s="142" t="s">
        <v>251</v>
      </c>
      <c r="Y788" s="142" t="s">
        <v>253</v>
      </c>
      <c r="Z788" s="142" t="s">
        <v>254</v>
      </c>
      <c r="AA788" s="142" t="s">
        <v>255</v>
      </c>
      <c r="AB788" s="142" t="s">
        <v>256</v>
      </c>
      <c r="AC788" s="14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7" t="s">
        <v>1</v>
      </c>
    </row>
    <row r="789" spans="1:65">
      <c r="A789" s="29"/>
      <c r="B789" s="19"/>
      <c r="C789" s="9"/>
      <c r="D789" s="10" t="s">
        <v>274</v>
      </c>
      <c r="E789" s="11" t="s">
        <v>273</v>
      </c>
      <c r="F789" s="11" t="s">
        <v>273</v>
      </c>
      <c r="G789" s="11" t="s">
        <v>294</v>
      </c>
      <c r="H789" s="11" t="s">
        <v>273</v>
      </c>
      <c r="I789" s="11" t="s">
        <v>273</v>
      </c>
      <c r="J789" s="11" t="s">
        <v>273</v>
      </c>
      <c r="K789" s="11" t="s">
        <v>273</v>
      </c>
      <c r="L789" s="11" t="s">
        <v>273</v>
      </c>
      <c r="M789" s="11" t="s">
        <v>294</v>
      </c>
      <c r="N789" s="11" t="s">
        <v>273</v>
      </c>
      <c r="O789" s="11" t="s">
        <v>274</v>
      </c>
      <c r="P789" s="11" t="s">
        <v>294</v>
      </c>
      <c r="Q789" s="11" t="s">
        <v>274</v>
      </c>
      <c r="R789" s="11" t="s">
        <v>274</v>
      </c>
      <c r="S789" s="11" t="s">
        <v>274</v>
      </c>
      <c r="T789" s="11" t="s">
        <v>273</v>
      </c>
      <c r="U789" s="11" t="s">
        <v>273</v>
      </c>
      <c r="V789" s="11" t="s">
        <v>294</v>
      </c>
      <c r="W789" s="11" t="s">
        <v>274</v>
      </c>
      <c r="X789" s="11" t="s">
        <v>294</v>
      </c>
      <c r="Y789" s="11" t="s">
        <v>274</v>
      </c>
      <c r="Z789" s="11" t="s">
        <v>274</v>
      </c>
      <c r="AA789" s="11" t="s">
        <v>274</v>
      </c>
      <c r="AB789" s="11" t="s">
        <v>294</v>
      </c>
      <c r="AC789" s="14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7">
        <v>3</v>
      </c>
    </row>
    <row r="790" spans="1:65">
      <c r="A790" s="29"/>
      <c r="B790" s="19"/>
      <c r="C790" s="9"/>
      <c r="D790" s="25" t="s">
        <v>295</v>
      </c>
      <c r="E790" s="25" t="s">
        <v>296</v>
      </c>
      <c r="F790" s="25" t="s">
        <v>262</v>
      </c>
      <c r="G790" s="25" t="s">
        <v>297</v>
      </c>
      <c r="H790" s="25" t="s">
        <v>296</v>
      </c>
      <c r="I790" s="25" t="s">
        <v>296</v>
      </c>
      <c r="J790" s="25" t="s">
        <v>296</v>
      </c>
      <c r="K790" s="25" t="s">
        <v>296</v>
      </c>
      <c r="L790" s="25" t="s">
        <v>296</v>
      </c>
      <c r="M790" s="25" t="s">
        <v>296</v>
      </c>
      <c r="N790" s="25" t="s">
        <v>298</v>
      </c>
      <c r="O790" s="25" t="s">
        <v>296</v>
      </c>
      <c r="P790" s="25" t="s">
        <v>295</v>
      </c>
      <c r="Q790" s="25" t="s">
        <v>297</v>
      </c>
      <c r="R790" s="25" t="s">
        <v>295</v>
      </c>
      <c r="S790" s="25" t="s">
        <v>298</v>
      </c>
      <c r="T790" s="25" t="s">
        <v>296</v>
      </c>
      <c r="U790" s="25" t="s">
        <v>296</v>
      </c>
      <c r="V790" s="25" t="s">
        <v>296</v>
      </c>
      <c r="W790" s="25" t="s">
        <v>296</v>
      </c>
      <c r="X790" s="25" t="s">
        <v>297</v>
      </c>
      <c r="Y790" s="25" t="s">
        <v>296</v>
      </c>
      <c r="Z790" s="25" t="s">
        <v>297</v>
      </c>
      <c r="AA790" s="25" t="s">
        <v>297</v>
      </c>
      <c r="AB790" s="25" t="s">
        <v>297</v>
      </c>
      <c r="AC790" s="14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7">
        <v>3</v>
      </c>
    </row>
    <row r="791" spans="1:65">
      <c r="A791" s="29"/>
      <c r="B791" s="18">
        <v>1</v>
      </c>
      <c r="C791" s="14">
        <v>1</v>
      </c>
      <c r="D791" s="210">
        <v>0.61</v>
      </c>
      <c r="E791" s="210">
        <v>0.59</v>
      </c>
      <c r="F791" s="210">
        <v>0.59</v>
      </c>
      <c r="G791" s="209">
        <v>0.72</v>
      </c>
      <c r="H791" s="211">
        <v>0.71</v>
      </c>
      <c r="I791" s="210">
        <v>0.64</v>
      </c>
      <c r="J791" s="210">
        <v>0.61</v>
      </c>
      <c r="K791" s="210">
        <v>0.62</v>
      </c>
      <c r="L791" s="210">
        <v>0.6</v>
      </c>
      <c r="M791" s="210">
        <v>0.58548710000000004</v>
      </c>
      <c r="N791" s="210">
        <v>0.60061445295124005</v>
      </c>
      <c r="O791" s="209">
        <v>0.53</v>
      </c>
      <c r="P791" s="210">
        <v>0.6</v>
      </c>
      <c r="Q791" s="210">
        <v>0.64</v>
      </c>
      <c r="R791" s="210">
        <v>0.60033061497783946</v>
      </c>
      <c r="S791" s="210">
        <v>0.6</v>
      </c>
      <c r="T791" s="210">
        <v>0.64</v>
      </c>
      <c r="U791" s="210">
        <v>0.61</v>
      </c>
      <c r="V791" s="210">
        <v>0.59</v>
      </c>
      <c r="W791" s="210">
        <v>0.64</v>
      </c>
      <c r="X791" s="209">
        <v>0.378</v>
      </c>
      <c r="Y791" s="210">
        <v>0.58366410742000008</v>
      </c>
      <c r="Z791" s="210">
        <v>0.61</v>
      </c>
      <c r="AA791" s="210">
        <v>0.65</v>
      </c>
      <c r="AB791" s="210">
        <v>0.57999999999999996</v>
      </c>
      <c r="AC791" s="212"/>
      <c r="AD791" s="213"/>
      <c r="AE791" s="213"/>
      <c r="AF791" s="213"/>
      <c r="AG791" s="213"/>
      <c r="AH791" s="213"/>
      <c r="AI791" s="213"/>
      <c r="AJ791" s="213"/>
      <c r="AK791" s="213"/>
      <c r="AL791" s="213"/>
      <c r="AM791" s="213"/>
      <c r="AN791" s="213"/>
      <c r="AO791" s="213"/>
      <c r="AP791" s="213"/>
      <c r="AQ791" s="213"/>
      <c r="AR791" s="213"/>
      <c r="AS791" s="213"/>
      <c r="AT791" s="213"/>
      <c r="AU791" s="213"/>
      <c r="AV791" s="213"/>
      <c r="AW791" s="213"/>
      <c r="AX791" s="213"/>
      <c r="AY791" s="213"/>
      <c r="AZ791" s="213"/>
      <c r="BA791" s="213"/>
      <c r="BB791" s="213"/>
      <c r="BC791" s="213"/>
      <c r="BD791" s="213"/>
      <c r="BE791" s="213"/>
      <c r="BF791" s="213"/>
      <c r="BG791" s="213"/>
      <c r="BH791" s="213"/>
      <c r="BI791" s="213"/>
      <c r="BJ791" s="213"/>
      <c r="BK791" s="213"/>
      <c r="BL791" s="213"/>
      <c r="BM791" s="214">
        <v>1</v>
      </c>
    </row>
    <row r="792" spans="1:65">
      <c r="A792" s="29"/>
      <c r="B792" s="19">
        <v>1</v>
      </c>
      <c r="C792" s="9">
        <v>2</v>
      </c>
      <c r="D792" s="23">
        <v>0.61</v>
      </c>
      <c r="E792" s="23">
        <v>0.59</v>
      </c>
      <c r="F792" s="23">
        <v>0.59</v>
      </c>
      <c r="G792" s="215">
        <v>0.7</v>
      </c>
      <c r="H792" s="23">
        <v>0.64</v>
      </c>
      <c r="I792" s="23">
        <v>0.64</v>
      </c>
      <c r="J792" s="23">
        <v>0.61</v>
      </c>
      <c r="K792" s="23">
        <v>0.63</v>
      </c>
      <c r="L792" s="23">
        <v>0.6</v>
      </c>
      <c r="M792" s="23">
        <v>0.58889624000000007</v>
      </c>
      <c r="N792" s="23">
        <v>0.61650772294474998</v>
      </c>
      <c r="O792" s="215">
        <v>0.56999999999999995</v>
      </c>
      <c r="P792" s="23">
        <v>0.6</v>
      </c>
      <c r="Q792" s="23">
        <v>0.64</v>
      </c>
      <c r="R792" s="23">
        <v>0.6137065583582465</v>
      </c>
      <c r="S792" s="23">
        <v>0.59</v>
      </c>
      <c r="T792" s="23">
        <v>0.63</v>
      </c>
      <c r="U792" s="23">
        <v>0.6</v>
      </c>
      <c r="V792" s="23">
        <v>0.59</v>
      </c>
      <c r="W792" s="23">
        <v>0.6</v>
      </c>
      <c r="X792" s="215">
        <v>0.38500000000000001</v>
      </c>
      <c r="Y792" s="23">
        <v>0.58725939373999991</v>
      </c>
      <c r="Z792" s="23">
        <v>0.6</v>
      </c>
      <c r="AA792" s="23">
        <v>0.62</v>
      </c>
      <c r="AB792" s="23">
        <v>0.57999999999999996</v>
      </c>
      <c r="AC792" s="212"/>
      <c r="AD792" s="213"/>
      <c r="AE792" s="213"/>
      <c r="AF792" s="213"/>
      <c r="AG792" s="213"/>
      <c r="AH792" s="213"/>
      <c r="AI792" s="213"/>
      <c r="AJ792" s="213"/>
      <c r="AK792" s="213"/>
      <c r="AL792" s="213"/>
      <c r="AM792" s="213"/>
      <c r="AN792" s="213"/>
      <c r="AO792" s="213"/>
      <c r="AP792" s="213"/>
      <c r="AQ792" s="213"/>
      <c r="AR792" s="213"/>
      <c r="AS792" s="213"/>
      <c r="AT792" s="213"/>
      <c r="AU792" s="213"/>
      <c r="AV792" s="213"/>
      <c r="AW792" s="213"/>
      <c r="AX792" s="213"/>
      <c r="AY792" s="213"/>
      <c r="AZ792" s="213"/>
      <c r="BA792" s="213"/>
      <c r="BB792" s="213"/>
      <c r="BC792" s="213"/>
      <c r="BD792" s="213"/>
      <c r="BE792" s="213"/>
      <c r="BF792" s="213"/>
      <c r="BG792" s="213"/>
      <c r="BH792" s="213"/>
      <c r="BI792" s="213"/>
      <c r="BJ792" s="213"/>
      <c r="BK792" s="213"/>
      <c r="BL792" s="213"/>
      <c r="BM792" s="214">
        <v>23</v>
      </c>
    </row>
    <row r="793" spans="1:65">
      <c r="A793" s="29"/>
      <c r="B793" s="19">
        <v>1</v>
      </c>
      <c r="C793" s="9">
        <v>3</v>
      </c>
      <c r="D793" s="23">
        <v>0.6</v>
      </c>
      <c r="E793" s="23">
        <v>0.6</v>
      </c>
      <c r="F793" s="23">
        <v>0.59</v>
      </c>
      <c r="G793" s="215">
        <v>0.7</v>
      </c>
      <c r="H793" s="23">
        <v>0.64</v>
      </c>
      <c r="I793" s="23">
        <v>0.64</v>
      </c>
      <c r="J793" s="23">
        <v>0.62</v>
      </c>
      <c r="K793" s="23">
        <v>0.63</v>
      </c>
      <c r="L793" s="23">
        <v>0.62</v>
      </c>
      <c r="M793" s="23">
        <v>0.58305056</v>
      </c>
      <c r="N793" s="23">
        <v>0.60873373312479007</v>
      </c>
      <c r="O793" s="215">
        <v>0.55000000000000004</v>
      </c>
      <c r="P793" s="23">
        <v>0.59</v>
      </c>
      <c r="Q793" s="23">
        <v>0.64</v>
      </c>
      <c r="R793" s="23">
        <v>0.60269311384285951</v>
      </c>
      <c r="S793" s="23">
        <v>0.59</v>
      </c>
      <c r="T793" s="23">
        <v>0.61</v>
      </c>
      <c r="U793" s="23">
        <v>0.6</v>
      </c>
      <c r="V793" s="23">
        <v>0.6</v>
      </c>
      <c r="W793" s="23">
        <v>0.61</v>
      </c>
      <c r="X793" s="215">
        <v>0.41900000000000004</v>
      </c>
      <c r="Y793" s="23">
        <v>0.58895822568</v>
      </c>
      <c r="Z793" s="23">
        <v>0.59</v>
      </c>
      <c r="AA793" s="23">
        <v>0.63</v>
      </c>
      <c r="AB793" s="23">
        <v>0.56999999999999995</v>
      </c>
      <c r="AC793" s="212"/>
      <c r="AD793" s="213"/>
      <c r="AE793" s="213"/>
      <c r="AF793" s="213"/>
      <c r="AG793" s="213"/>
      <c r="AH793" s="213"/>
      <c r="AI793" s="213"/>
      <c r="AJ793" s="213"/>
      <c r="AK793" s="213"/>
      <c r="AL793" s="213"/>
      <c r="AM793" s="213"/>
      <c r="AN793" s="213"/>
      <c r="AO793" s="213"/>
      <c r="AP793" s="213"/>
      <c r="AQ793" s="213"/>
      <c r="AR793" s="213"/>
      <c r="AS793" s="213"/>
      <c r="AT793" s="213"/>
      <c r="AU793" s="213"/>
      <c r="AV793" s="213"/>
      <c r="AW793" s="213"/>
      <c r="AX793" s="213"/>
      <c r="AY793" s="213"/>
      <c r="AZ793" s="213"/>
      <c r="BA793" s="213"/>
      <c r="BB793" s="213"/>
      <c r="BC793" s="213"/>
      <c r="BD793" s="213"/>
      <c r="BE793" s="213"/>
      <c r="BF793" s="213"/>
      <c r="BG793" s="213"/>
      <c r="BH793" s="213"/>
      <c r="BI793" s="213"/>
      <c r="BJ793" s="213"/>
      <c r="BK793" s="213"/>
      <c r="BL793" s="213"/>
      <c r="BM793" s="214">
        <v>16</v>
      </c>
    </row>
    <row r="794" spans="1:65">
      <c r="A794" s="29"/>
      <c r="B794" s="19">
        <v>1</v>
      </c>
      <c r="C794" s="9">
        <v>4</v>
      </c>
      <c r="D794" s="23">
        <v>0.61</v>
      </c>
      <c r="E794" s="23">
        <v>0.6</v>
      </c>
      <c r="F794" s="23">
        <v>0.59</v>
      </c>
      <c r="G794" s="215">
        <v>0.7</v>
      </c>
      <c r="H794" s="23">
        <v>0.65</v>
      </c>
      <c r="I794" s="216">
        <v>0.68</v>
      </c>
      <c r="J794" s="23">
        <v>0.61</v>
      </c>
      <c r="K794" s="23">
        <v>0.62</v>
      </c>
      <c r="L794" s="23">
        <v>0.6</v>
      </c>
      <c r="M794" s="23">
        <v>0.57784238999999993</v>
      </c>
      <c r="N794" s="23">
        <v>0.62694235335277004</v>
      </c>
      <c r="O794" s="215">
        <v>0.56000000000000005</v>
      </c>
      <c r="P794" s="23">
        <v>0.59</v>
      </c>
      <c r="Q794" s="23">
        <v>0.63</v>
      </c>
      <c r="R794" s="23">
        <v>0.60330308969747337</v>
      </c>
      <c r="S794" s="23">
        <v>0.59</v>
      </c>
      <c r="T794" s="23">
        <v>0.61</v>
      </c>
      <c r="U794" s="23">
        <v>0.62</v>
      </c>
      <c r="V794" s="23">
        <v>0.62</v>
      </c>
      <c r="W794" s="23">
        <v>0.62</v>
      </c>
      <c r="X794" s="215">
        <v>0.41900000000000004</v>
      </c>
      <c r="Y794" s="23">
        <v>0.58496169873000003</v>
      </c>
      <c r="Z794" s="23">
        <v>0.6</v>
      </c>
      <c r="AA794" s="23">
        <v>0.62</v>
      </c>
      <c r="AB794" s="23">
        <v>0.57999999999999996</v>
      </c>
      <c r="AC794" s="212"/>
      <c r="AD794" s="213"/>
      <c r="AE794" s="213"/>
      <c r="AF794" s="213"/>
      <c r="AG794" s="213"/>
      <c r="AH794" s="213"/>
      <c r="AI794" s="213"/>
      <c r="AJ794" s="213"/>
      <c r="AK794" s="213"/>
      <c r="AL794" s="213"/>
      <c r="AM794" s="213"/>
      <c r="AN794" s="213"/>
      <c r="AO794" s="213"/>
      <c r="AP794" s="213"/>
      <c r="AQ794" s="213"/>
      <c r="AR794" s="213"/>
      <c r="AS794" s="213"/>
      <c r="AT794" s="213"/>
      <c r="AU794" s="213"/>
      <c r="AV794" s="213"/>
      <c r="AW794" s="213"/>
      <c r="AX794" s="213"/>
      <c r="AY794" s="213"/>
      <c r="AZ794" s="213"/>
      <c r="BA794" s="213"/>
      <c r="BB794" s="213"/>
      <c r="BC794" s="213"/>
      <c r="BD794" s="213"/>
      <c r="BE794" s="213"/>
      <c r="BF794" s="213"/>
      <c r="BG794" s="213"/>
      <c r="BH794" s="213"/>
      <c r="BI794" s="213"/>
      <c r="BJ794" s="213"/>
      <c r="BK794" s="213"/>
      <c r="BL794" s="213"/>
      <c r="BM794" s="214">
        <v>0.60736634998881023</v>
      </c>
    </row>
    <row r="795" spans="1:65">
      <c r="A795" s="29"/>
      <c r="B795" s="19">
        <v>1</v>
      </c>
      <c r="C795" s="9">
        <v>5</v>
      </c>
      <c r="D795" s="23">
        <v>0.6</v>
      </c>
      <c r="E795" s="23">
        <v>0.6</v>
      </c>
      <c r="F795" s="23">
        <v>0.57999999999999996</v>
      </c>
      <c r="G795" s="215">
        <v>0.71</v>
      </c>
      <c r="H795" s="23">
        <v>0.64</v>
      </c>
      <c r="I795" s="23">
        <v>0.64</v>
      </c>
      <c r="J795" s="23">
        <v>0.6</v>
      </c>
      <c r="K795" s="23">
        <v>0.62</v>
      </c>
      <c r="L795" s="23">
        <v>0.6</v>
      </c>
      <c r="M795" s="23">
        <v>0.58854306000000001</v>
      </c>
      <c r="N795" s="23">
        <v>0.61051866978830005</v>
      </c>
      <c r="O795" s="215">
        <v>0.56000000000000005</v>
      </c>
      <c r="P795" s="23">
        <v>0.6</v>
      </c>
      <c r="Q795" s="23">
        <v>0.65</v>
      </c>
      <c r="R795" s="23">
        <v>0.58394984551650553</v>
      </c>
      <c r="S795" s="23">
        <v>0.59</v>
      </c>
      <c r="T795" s="23">
        <v>0.61</v>
      </c>
      <c r="U795" s="23">
        <v>0.62</v>
      </c>
      <c r="V795" s="23">
        <v>0.62</v>
      </c>
      <c r="W795" s="23">
        <v>0.62</v>
      </c>
      <c r="X795" s="215">
        <v>0.45399999999999996</v>
      </c>
      <c r="Y795" s="23">
        <v>0.58885931349999987</v>
      </c>
      <c r="Z795" s="23">
        <v>0.59</v>
      </c>
      <c r="AA795" s="23">
        <v>0.65</v>
      </c>
      <c r="AB795" s="23">
        <v>0.56000000000000005</v>
      </c>
      <c r="AC795" s="212"/>
      <c r="AD795" s="213"/>
      <c r="AE795" s="213"/>
      <c r="AF795" s="213"/>
      <c r="AG795" s="213"/>
      <c r="AH795" s="213"/>
      <c r="AI795" s="213"/>
      <c r="AJ795" s="213"/>
      <c r="AK795" s="213"/>
      <c r="AL795" s="213"/>
      <c r="AM795" s="213"/>
      <c r="AN795" s="213"/>
      <c r="AO795" s="213"/>
      <c r="AP795" s="213"/>
      <c r="AQ795" s="213"/>
      <c r="AR795" s="213"/>
      <c r="AS795" s="213"/>
      <c r="AT795" s="213"/>
      <c r="AU795" s="213"/>
      <c r="AV795" s="213"/>
      <c r="AW795" s="213"/>
      <c r="AX795" s="213"/>
      <c r="AY795" s="213"/>
      <c r="AZ795" s="213"/>
      <c r="BA795" s="213"/>
      <c r="BB795" s="213"/>
      <c r="BC795" s="213"/>
      <c r="BD795" s="213"/>
      <c r="BE795" s="213"/>
      <c r="BF795" s="213"/>
      <c r="BG795" s="213"/>
      <c r="BH795" s="213"/>
      <c r="BI795" s="213"/>
      <c r="BJ795" s="213"/>
      <c r="BK795" s="213"/>
      <c r="BL795" s="213"/>
      <c r="BM795" s="214">
        <v>104</v>
      </c>
    </row>
    <row r="796" spans="1:65">
      <c r="A796" s="29"/>
      <c r="B796" s="19">
        <v>1</v>
      </c>
      <c r="C796" s="9">
        <v>6</v>
      </c>
      <c r="D796" s="23">
        <v>0.6</v>
      </c>
      <c r="E796" s="23">
        <v>0.61</v>
      </c>
      <c r="F796" s="23">
        <v>0.59</v>
      </c>
      <c r="G796" s="215">
        <v>0.7</v>
      </c>
      <c r="H796" s="23">
        <v>0.6</v>
      </c>
      <c r="I796" s="23">
        <v>0.64</v>
      </c>
      <c r="J796" s="216">
        <v>0.66</v>
      </c>
      <c r="K796" s="23">
        <v>0.62</v>
      </c>
      <c r="L796" s="23">
        <v>0.61</v>
      </c>
      <c r="M796" s="23">
        <v>0.58876854999999995</v>
      </c>
      <c r="N796" s="23">
        <v>0.59439399617143007</v>
      </c>
      <c r="O796" s="215">
        <v>0.55000000000000004</v>
      </c>
      <c r="P796" s="23">
        <v>0.59</v>
      </c>
      <c r="Q796" s="23">
        <v>0.63</v>
      </c>
      <c r="R796" s="23">
        <v>0.58241171932673563</v>
      </c>
      <c r="S796" s="23">
        <v>0.59</v>
      </c>
      <c r="T796" s="23">
        <v>0.6</v>
      </c>
      <c r="U796" s="23">
        <v>0.6</v>
      </c>
      <c r="V796" s="23">
        <v>0.61</v>
      </c>
      <c r="W796" s="23">
        <v>0.62</v>
      </c>
      <c r="X796" s="215">
        <v>0.45799999999999996</v>
      </c>
      <c r="Y796" s="23">
        <v>0.58796168939999982</v>
      </c>
      <c r="Z796" s="23">
        <v>0.59</v>
      </c>
      <c r="AA796" s="23">
        <v>0.64</v>
      </c>
      <c r="AB796" s="23">
        <v>0.56999999999999995</v>
      </c>
      <c r="AC796" s="212"/>
      <c r="AD796" s="213"/>
      <c r="AE796" s="213"/>
      <c r="AF796" s="213"/>
      <c r="AG796" s="213"/>
      <c r="AH796" s="213"/>
      <c r="AI796" s="213"/>
      <c r="AJ796" s="213"/>
      <c r="AK796" s="213"/>
      <c r="AL796" s="213"/>
      <c r="AM796" s="213"/>
      <c r="AN796" s="213"/>
      <c r="AO796" s="213"/>
      <c r="AP796" s="213"/>
      <c r="AQ796" s="213"/>
      <c r="AR796" s="213"/>
      <c r="AS796" s="213"/>
      <c r="AT796" s="213"/>
      <c r="AU796" s="213"/>
      <c r="AV796" s="213"/>
      <c r="AW796" s="213"/>
      <c r="AX796" s="213"/>
      <c r="AY796" s="213"/>
      <c r="AZ796" s="213"/>
      <c r="BA796" s="213"/>
      <c r="BB796" s="213"/>
      <c r="BC796" s="213"/>
      <c r="BD796" s="213"/>
      <c r="BE796" s="213"/>
      <c r="BF796" s="213"/>
      <c r="BG796" s="213"/>
      <c r="BH796" s="213"/>
      <c r="BI796" s="213"/>
      <c r="BJ796" s="213"/>
      <c r="BK796" s="213"/>
      <c r="BL796" s="213"/>
      <c r="BM796" s="54"/>
    </row>
    <row r="797" spans="1:65">
      <c r="A797" s="29"/>
      <c r="B797" s="20" t="s">
        <v>263</v>
      </c>
      <c r="C797" s="12"/>
      <c r="D797" s="217">
        <v>0.60499999999999998</v>
      </c>
      <c r="E797" s="217">
        <v>0.59833333333333327</v>
      </c>
      <c r="F797" s="217">
        <v>0.58833333333333326</v>
      </c>
      <c r="G797" s="217">
        <v>0.70500000000000007</v>
      </c>
      <c r="H797" s="217">
        <v>0.64666666666666672</v>
      </c>
      <c r="I797" s="217">
        <v>0.64666666666666672</v>
      </c>
      <c r="J797" s="217">
        <v>0.61833333333333329</v>
      </c>
      <c r="K797" s="217">
        <v>0.62333333333333341</v>
      </c>
      <c r="L797" s="217">
        <v>0.60499999999999998</v>
      </c>
      <c r="M797" s="217">
        <v>0.58543131666666659</v>
      </c>
      <c r="N797" s="217">
        <v>0.60961848805554675</v>
      </c>
      <c r="O797" s="217">
        <v>0.55333333333333334</v>
      </c>
      <c r="P797" s="217">
        <v>0.59499999999999997</v>
      </c>
      <c r="Q797" s="217">
        <v>0.63833333333333331</v>
      </c>
      <c r="R797" s="217">
        <v>0.59773249028661002</v>
      </c>
      <c r="S797" s="217">
        <v>0.59166666666666656</v>
      </c>
      <c r="T797" s="217">
        <v>0.61666666666666659</v>
      </c>
      <c r="U797" s="217">
        <v>0.60833333333333339</v>
      </c>
      <c r="V797" s="217">
        <v>0.60499999999999998</v>
      </c>
      <c r="W797" s="217">
        <v>0.6183333333333334</v>
      </c>
      <c r="X797" s="217">
        <v>0.41883333333333334</v>
      </c>
      <c r="Y797" s="217">
        <v>0.5869440714116666</v>
      </c>
      <c r="Z797" s="217">
        <v>0.59666666666666657</v>
      </c>
      <c r="AA797" s="217">
        <v>0.63500000000000001</v>
      </c>
      <c r="AB797" s="217">
        <v>0.57333333333333336</v>
      </c>
      <c r="AC797" s="212"/>
      <c r="AD797" s="213"/>
      <c r="AE797" s="213"/>
      <c r="AF797" s="213"/>
      <c r="AG797" s="213"/>
      <c r="AH797" s="213"/>
      <c r="AI797" s="213"/>
      <c r="AJ797" s="213"/>
      <c r="AK797" s="213"/>
      <c r="AL797" s="213"/>
      <c r="AM797" s="213"/>
      <c r="AN797" s="213"/>
      <c r="AO797" s="213"/>
      <c r="AP797" s="213"/>
      <c r="AQ797" s="213"/>
      <c r="AR797" s="213"/>
      <c r="AS797" s="213"/>
      <c r="AT797" s="213"/>
      <c r="AU797" s="213"/>
      <c r="AV797" s="213"/>
      <c r="AW797" s="213"/>
      <c r="AX797" s="213"/>
      <c r="AY797" s="213"/>
      <c r="AZ797" s="213"/>
      <c r="BA797" s="213"/>
      <c r="BB797" s="213"/>
      <c r="BC797" s="213"/>
      <c r="BD797" s="213"/>
      <c r="BE797" s="213"/>
      <c r="BF797" s="213"/>
      <c r="BG797" s="213"/>
      <c r="BH797" s="213"/>
      <c r="BI797" s="213"/>
      <c r="BJ797" s="213"/>
      <c r="BK797" s="213"/>
      <c r="BL797" s="213"/>
      <c r="BM797" s="54"/>
    </row>
    <row r="798" spans="1:65">
      <c r="A798" s="29"/>
      <c r="B798" s="3" t="s">
        <v>264</v>
      </c>
      <c r="C798" s="28"/>
      <c r="D798" s="23">
        <v>0.60499999999999998</v>
      </c>
      <c r="E798" s="23">
        <v>0.6</v>
      </c>
      <c r="F798" s="23">
        <v>0.59</v>
      </c>
      <c r="G798" s="23">
        <v>0.7</v>
      </c>
      <c r="H798" s="23">
        <v>0.64</v>
      </c>
      <c r="I798" s="23">
        <v>0.64</v>
      </c>
      <c r="J798" s="23">
        <v>0.61</v>
      </c>
      <c r="K798" s="23">
        <v>0.62</v>
      </c>
      <c r="L798" s="23">
        <v>0.6</v>
      </c>
      <c r="M798" s="23">
        <v>0.58701508000000002</v>
      </c>
      <c r="N798" s="23">
        <v>0.609626201456545</v>
      </c>
      <c r="O798" s="23">
        <v>0.55500000000000005</v>
      </c>
      <c r="P798" s="23">
        <v>0.59499999999999997</v>
      </c>
      <c r="Q798" s="23">
        <v>0.64</v>
      </c>
      <c r="R798" s="23">
        <v>0.60151186441034943</v>
      </c>
      <c r="S798" s="23">
        <v>0.59</v>
      </c>
      <c r="T798" s="23">
        <v>0.61</v>
      </c>
      <c r="U798" s="23">
        <v>0.60499999999999998</v>
      </c>
      <c r="V798" s="23">
        <v>0.60499999999999998</v>
      </c>
      <c r="W798" s="23">
        <v>0.62</v>
      </c>
      <c r="X798" s="23">
        <v>0.41900000000000004</v>
      </c>
      <c r="Y798" s="23">
        <v>0.58761054156999992</v>
      </c>
      <c r="Z798" s="23">
        <v>0.59499999999999997</v>
      </c>
      <c r="AA798" s="23">
        <v>0.63500000000000001</v>
      </c>
      <c r="AB798" s="23">
        <v>0.57499999999999996</v>
      </c>
      <c r="AC798" s="212"/>
      <c r="AD798" s="213"/>
      <c r="AE798" s="213"/>
      <c r="AF798" s="213"/>
      <c r="AG798" s="213"/>
      <c r="AH798" s="213"/>
      <c r="AI798" s="213"/>
      <c r="AJ798" s="213"/>
      <c r="AK798" s="213"/>
      <c r="AL798" s="213"/>
      <c r="AM798" s="213"/>
      <c r="AN798" s="213"/>
      <c r="AO798" s="213"/>
      <c r="AP798" s="213"/>
      <c r="AQ798" s="213"/>
      <c r="AR798" s="213"/>
      <c r="AS798" s="213"/>
      <c r="AT798" s="213"/>
      <c r="AU798" s="213"/>
      <c r="AV798" s="213"/>
      <c r="AW798" s="213"/>
      <c r="AX798" s="213"/>
      <c r="AY798" s="213"/>
      <c r="AZ798" s="213"/>
      <c r="BA798" s="213"/>
      <c r="BB798" s="213"/>
      <c r="BC798" s="213"/>
      <c r="BD798" s="213"/>
      <c r="BE798" s="213"/>
      <c r="BF798" s="213"/>
      <c r="BG798" s="213"/>
      <c r="BH798" s="213"/>
      <c r="BI798" s="213"/>
      <c r="BJ798" s="213"/>
      <c r="BK798" s="213"/>
      <c r="BL798" s="213"/>
      <c r="BM798" s="54"/>
    </row>
    <row r="799" spans="1:65">
      <c r="A799" s="29"/>
      <c r="B799" s="3" t="s">
        <v>265</v>
      </c>
      <c r="C799" s="28"/>
      <c r="D799" s="23">
        <v>5.4772255750516656E-3</v>
      </c>
      <c r="E799" s="23">
        <v>7.5277265270908156E-3</v>
      </c>
      <c r="F799" s="23">
        <v>4.0824829046386341E-3</v>
      </c>
      <c r="G799" s="23">
        <v>8.3666002653407616E-3</v>
      </c>
      <c r="H799" s="23">
        <v>3.5590260840104367E-2</v>
      </c>
      <c r="I799" s="23">
        <v>1.6329931618554536E-2</v>
      </c>
      <c r="J799" s="23">
        <v>2.1369760566432826E-2</v>
      </c>
      <c r="K799" s="23">
        <v>5.1639777949432268E-3</v>
      </c>
      <c r="L799" s="23">
        <v>8.3666002653407633E-3</v>
      </c>
      <c r="M799" s="23">
        <v>4.3838040247651264E-3</v>
      </c>
      <c r="N799" s="23">
        <v>1.1506770058739815E-2</v>
      </c>
      <c r="O799" s="23">
        <v>1.366260102127945E-2</v>
      </c>
      <c r="P799" s="23">
        <v>5.4772255750516656E-3</v>
      </c>
      <c r="Q799" s="23">
        <v>7.5277265270908165E-3</v>
      </c>
      <c r="R799" s="23">
        <v>1.2183987739614641E-2</v>
      </c>
      <c r="S799" s="23">
        <v>4.0824829046386332E-3</v>
      </c>
      <c r="T799" s="23">
        <v>1.5055453054181633E-2</v>
      </c>
      <c r="U799" s="23">
        <v>9.8319208025017587E-3</v>
      </c>
      <c r="V799" s="23">
        <v>1.3784048752090234E-2</v>
      </c>
      <c r="W799" s="23">
        <v>1.3291601358251269E-2</v>
      </c>
      <c r="X799" s="23">
        <v>3.3415066462101572E-2</v>
      </c>
      <c r="Y799" s="23">
        <v>2.1701571118304137E-3</v>
      </c>
      <c r="Z799" s="23">
        <v>8.1649658092772665E-3</v>
      </c>
      <c r="AA799" s="23">
        <v>1.3784048752090234E-2</v>
      </c>
      <c r="AB799" s="23">
        <v>8.1649658092772318E-3</v>
      </c>
      <c r="AC799" s="212"/>
      <c r="AD799" s="213"/>
      <c r="AE799" s="213"/>
      <c r="AF799" s="213"/>
      <c r="AG799" s="213"/>
      <c r="AH799" s="213"/>
      <c r="AI799" s="213"/>
      <c r="AJ799" s="213"/>
      <c r="AK799" s="213"/>
      <c r="AL799" s="213"/>
      <c r="AM799" s="213"/>
      <c r="AN799" s="213"/>
      <c r="AO799" s="213"/>
      <c r="AP799" s="213"/>
      <c r="AQ799" s="213"/>
      <c r="AR799" s="213"/>
      <c r="AS799" s="213"/>
      <c r="AT799" s="213"/>
      <c r="AU799" s="213"/>
      <c r="AV799" s="213"/>
      <c r="AW799" s="213"/>
      <c r="AX799" s="213"/>
      <c r="AY799" s="213"/>
      <c r="AZ799" s="213"/>
      <c r="BA799" s="213"/>
      <c r="BB799" s="213"/>
      <c r="BC799" s="213"/>
      <c r="BD799" s="213"/>
      <c r="BE799" s="213"/>
      <c r="BF799" s="213"/>
      <c r="BG799" s="213"/>
      <c r="BH799" s="213"/>
      <c r="BI799" s="213"/>
      <c r="BJ799" s="213"/>
      <c r="BK799" s="213"/>
      <c r="BL799" s="213"/>
      <c r="BM799" s="54"/>
    </row>
    <row r="800" spans="1:65">
      <c r="A800" s="29"/>
      <c r="B800" s="3" t="s">
        <v>87</v>
      </c>
      <c r="C800" s="28"/>
      <c r="D800" s="13">
        <v>9.053265413308538E-3</v>
      </c>
      <c r="E800" s="13">
        <v>1.2581158541098857E-2</v>
      </c>
      <c r="F800" s="13">
        <v>6.9390644271478206E-3</v>
      </c>
      <c r="G800" s="13">
        <v>1.1867518106866327E-2</v>
      </c>
      <c r="H800" s="13">
        <v>5.5036485835212937E-2</v>
      </c>
      <c r="I800" s="13">
        <v>2.5252471575084333E-2</v>
      </c>
      <c r="J800" s="13">
        <v>3.4560259676171691E-2</v>
      </c>
      <c r="K800" s="13">
        <v>8.2844563555238924E-3</v>
      </c>
      <c r="L800" s="13">
        <v>1.3829091347670684E-2</v>
      </c>
      <c r="M800" s="13">
        <v>7.4881611214884505E-3</v>
      </c>
      <c r="N800" s="13">
        <v>1.8875362680423415E-2</v>
      </c>
      <c r="O800" s="13">
        <v>2.4691447628818284E-2</v>
      </c>
      <c r="P800" s="13">
        <v>9.2054211345406148E-3</v>
      </c>
      <c r="Q800" s="13">
        <v>1.1792783071160549E-2</v>
      </c>
      <c r="R800" s="13">
        <v>2.038367988625225E-2</v>
      </c>
      <c r="S800" s="13">
        <v>6.8999711064314942E-3</v>
      </c>
      <c r="T800" s="13">
        <v>2.4414248195970219E-2</v>
      </c>
      <c r="U800" s="13">
        <v>1.6162061593153573E-2</v>
      </c>
      <c r="V800" s="13">
        <v>2.2783551656347496E-2</v>
      </c>
      <c r="W800" s="13">
        <v>2.149585125323655E-2</v>
      </c>
      <c r="X800" s="13">
        <v>7.9781296765861293E-2</v>
      </c>
      <c r="Y800" s="13">
        <v>3.6973831367117164E-3</v>
      </c>
      <c r="Z800" s="13">
        <v>1.3684300239012182E-2</v>
      </c>
      <c r="AA800" s="13">
        <v>2.1707163389118479E-2</v>
      </c>
      <c r="AB800" s="13">
        <v>1.4241219434785868E-2</v>
      </c>
      <c r="AC800" s="14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3"/>
    </row>
    <row r="801" spans="1:65">
      <c r="A801" s="29"/>
      <c r="B801" s="3" t="s">
        <v>266</v>
      </c>
      <c r="C801" s="28"/>
      <c r="D801" s="13">
        <v>-3.8960834574616188E-3</v>
      </c>
      <c r="E801" s="13">
        <v>-1.487243515490011E-2</v>
      </c>
      <c r="F801" s="13">
        <v>-3.1336962701057791E-2</v>
      </c>
      <c r="G801" s="13">
        <v>0.16074919200411508</v>
      </c>
      <c r="H801" s="13">
        <v>6.4706114651528646E-2</v>
      </c>
      <c r="I801" s="13">
        <v>6.4706114651528646E-2</v>
      </c>
      <c r="J801" s="13">
        <v>1.8056619937415253E-2</v>
      </c>
      <c r="K801" s="13">
        <v>2.6288883710494204E-2</v>
      </c>
      <c r="L801" s="13">
        <v>-3.8960834574616188E-3</v>
      </c>
      <c r="M801" s="13">
        <v>-3.6114996035832014E-2</v>
      </c>
      <c r="N801" s="13">
        <v>3.7080389237533762E-3</v>
      </c>
      <c r="O801" s="13">
        <v>-8.8962809112609453E-2</v>
      </c>
      <c r="P801" s="13">
        <v>-2.03606110036193E-2</v>
      </c>
      <c r="Q801" s="13">
        <v>5.0985675029730615E-2</v>
      </c>
      <c r="R801" s="13">
        <v>-1.5861694844269358E-2</v>
      </c>
      <c r="S801" s="13">
        <v>-2.5848786852338601E-2</v>
      </c>
      <c r="T801" s="13">
        <v>1.5312532013055602E-2</v>
      </c>
      <c r="U801" s="13">
        <v>1.5920923912577933E-3</v>
      </c>
      <c r="V801" s="13">
        <v>-3.8960834574616188E-3</v>
      </c>
      <c r="W801" s="13">
        <v>1.8056619937415475E-2</v>
      </c>
      <c r="X801" s="13">
        <v>-0.31041070460843001</v>
      </c>
      <c r="Y801" s="13">
        <v>-3.3624316818868683E-2</v>
      </c>
      <c r="Z801" s="13">
        <v>-1.761652307925976E-2</v>
      </c>
      <c r="AA801" s="13">
        <v>4.5497499181011314E-2</v>
      </c>
      <c r="AB801" s="13">
        <v>-5.6033754020294091E-2</v>
      </c>
      <c r="AC801" s="14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53"/>
    </row>
    <row r="802" spans="1:65">
      <c r="A802" s="29"/>
      <c r="B802" s="45" t="s">
        <v>267</v>
      </c>
      <c r="C802" s="46"/>
      <c r="D802" s="44">
        <v>0</v>
      </c>
      <c r="E802" s="44">
        <v>0.34</v>
      </c>
      <c r="F802" s="44">
        <v>0.84</v>
      </c>
      <c r="G802" s="44">
        <v>5.0599999999999996</v>
      </c>
      <c r="H802" s="44">
        <v>2.11</v>
      </c>
      <c r="I802" s="44">
        <v>2.11</v>
      </c>
      <c r="J802" s="44">
        <v>0.67</v>
      </c>
      <c r="K802" s="44">
        <v>0.93</v>
      </c>
      <c r="L802" s="44">
        <v>0</v>
      </c>
      <c r="M802" s="44">
        <v>0.99</v>
      </c>
      <c r="N802" s="44">
        <v>0.23</v>
      </c>
      <c r="O802" s="44">
        <v>2.61</v>
      </c>
      <c r="P802" s="44">
        <v>0.51</v>
      </c>
      <c r="Q802" s="44">
        <v>1.69</v>
      </c>
      <c r="R802" s="44">
        <v>0.37</v>
      </c>
      <c r="S802" s="44">
        <v>0.67</v>
      </c>
      <c r="T802" s="44">
        <v>0.59</v>
      </c>
      <c r="U802" s="44">
        <v>0.17</v>
      </c>
      <c r="V802" s="44">
        <v>0</v>
      </c>
      <c r="W802" s="44">
        <v>0.67</v>
      </c>
      <c r="X802" s="44">
        <v>9.42</v>
      </c>
      <c r="Y802" s="44">
        <v>0.91</v>
      </c>
      <c r="Z802" s="44">
        <v>0.42</v>
      </c>
      <c r="AA802" s="44">
        <v>1.52</v>
      </c>
      <c r="AB802" s="44">
        <v>1.6</v>
      </c>
      <c r="AC802" s="14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53"/>
    </row>
    <row r="803" spans="1:65">
      <c r="B803" s="3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BM803" s="53"/>
    </row>
    <row r="804" spans="1:65" ht="15">
      <c r="B804" s="8" t="s">
        <v>536</v>
      </c>
      <c r="BM804" s="27" t="s">
        <v>67</v>
      </c>
    </row>
    <row r="805" spans="1:65" ht="15">
      <c r="A805" s="24" t="s">
        <v>6</v>
      </c>
      <c r="B805" s="18" t="s">
        <v>110</v>
      </c>
      <c r="C805" s="15" t="s">
        <v>111</v>
      </c>
      <c r="D805" s="16" t="s">
        <v>226</v>
      </c>
      <c r="E805" s="17" t="s">
        <v>226</v>
      </c>
      <c r="F805" s="17" t="s">
        <v>226</v>
      </c>
      <c r="G805" s="17" t="s">
        <v>226</v>
      </c>
      <c r="H805" s="17" t="s">
        <v>226</v>
      </c>
      <c r="I805" s="17" t="s">
        <v>226</v>
      </c>
      <c r="J805" s="17" t="s">
        <v>226</v>
      </c>
      <c r="K805" s="17" t="s">
        <v>226</v>
      </c>
      <c r="L805" s="17" t="s">
        <v>226</v>
      </c>
      <c r="M805" s="17" t="s">
        <v>226</v>
      </c>
      <c r="N805" s="17" t="s">
        <v>226</v>
      </c>
      <c r="O805" s="17" t="s">
        <v>226</v>
      </c>
      <c r="P805" s="17" t="s">
        <v>226</v>
      </c>
      <c r="Q805" s="17" t="s">
        <v>226</v>
      </c>
      <c r="R805" s="17" t="s">
        <v>226</v>
      </c>
      <c r="S805" s="17" t="s">
        <v>226</v>
      </c>
      <c r="T805" s="17" t="s">
        <v>226</v>
      </c>
      <c r="U805" s="17" t="s">
        <v>226</v>
      </c>
      <c r="V805" s="17" t="s">
        <v>226</v>
      </c>
      <c r="W805" s="17" t="s">
        <v>226</v>
      </c>
      <c r="X805" s="17" t="s">
        <v>226</v>
      </c>
      <c r="Y805" s="17" t="s">
        <v>226</v>
      </c>
      <c r="Z805" s="17" t="s">
        <v>226</v>
      </c>
      <c r="AA805" s="17" t="s">
        <v>226</v>
      </c>
      <c r="AB805" s="17" t="s">
        <v>226</v>
      </c>
      <c r="AC805" s="17" t="s">
        <v>226</v>
      </c>
      <c r="AD805" s="14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7">
        <v>1</v>
      </c>
    </row>
    <row r="806" spans="1:65">
      <c r="A806" s="29"/>
      <c r="B806" s="19" t="s">
        <v>227</v>
      </c>
      <c r="C806" s="9" t="s">
        <v>227</v>
      </c>
      <c r="D806" s="141" t="s">
        <v>229</v>
      </c>
      <c r="E806" s="142" t="s">
        <v>230</v>
      </c>
      <c r="F806" s="142" t="s">
        <v>231</v>
      </c>
      <c r="G806" s="142" t="s">
        <v>232</v>
      </c>
      <c r="H806" s="142" t="s">
        <v>233</v>
      </c>
      <c r="I806" s="142" t="s">
        <v>234</v>
      </c>
      <c r="J806" s="142" t="s">
        <v>235</v>
      </c>
      <c r="K806" s="142" t="s">
        <v>236</v>
      </c>
      <c r="L806" s="142" t="s">
        <v>237</v>
      </c>
      <c r="M806" s="142" t="s">
        <v>238</v>
      </c>
      <c r="N806" s="142" t="s">
        <v>239</v>
      </c>
      <c r="O806" s="142" t="s">
        <v>240</v>
      </c>
      <c r="P806" s="142" t="s">
        <v>241</v>
      </c>
      <c r="Q806" s="142" t="s">
        <v>244</v>
      </c>
      <c r="R806" s="142" t="s">
        <v>245</v>
      </c>
      <c r="S806" s="142" t="s">
        <v>246</v>
      </c>
      <c r="T806" s="142" t="s">
        <v>247</v>
      </c>
      <c r="U806" s="142" t="s">
        <v>271</v>
      </c>
      <c r="V806" s="142" t="s">
        <v>248</v>
      </c>
      <c r="W806" s="142" t="s">
        <v>249</v>
      </c>
      <c r="X806" s="142" t="s">
        <v>250</v>
      </c>
      <c r="Y806" s="142" t="s">
        <v>251</v>
      </c>
      <c r="Z806" s="142" t="s">
        <v>253</v>
      </c>
      <c r="AA806" s="142" t="s">
        <v>254</v>
      </c>
      <c r="AB806" s="142" t="s">
        <v>255</v>
      </c>
      <c r="AC806" s="142" t="s">
        <v>256</v>
      </c>
      <c r="AD806" s="14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7" t="s">
        <v>3</v>
      </c>
    </row>
    <row r="807" spans="1:65">
      <c r="A807" s="29"/>
      <c r="B807" s="19"/>
      <c r="C807" s="9"/>
      <c r="D807" s="10" t="s">
        <v>274</v>
      </c>
      <c r="E807" s="11" t="s">
        <v>273</v>
      </c>
      <c r="F807" s="11" t="s">
        <v>273</v>
      </c>
      <c r="G807" s="11" t="s">
        <v>273</v>
      </c>
      <c r="H807" s="11" t="s">
        <v>273</v>
      </c>
      <c r="I807" s="11" t="s">
        <v>273</v>
      </c>
      <c r="J807" s="11" t="s">
        <v>273</v>
      </c>
      <c r="K807" s="11" t="s">
        <v>273</v>
      </c>
      <c r="L807" s="11" t="s">
        <v>273</v>
      </c>
      <c r="M807" s="11" t="s">
        <v>294</v>
      </c>
      <c r="N807" s="11" t="s">
        <v>273</v>
      </c>
      <c r="O807" s="11" t="s">
        <v>274</v>
      </c>
      <c r="P807" s="11" t="s">
        <v>274</v>
      </c>
      <c r="Q807" s="11" t="s">
        <v>294</v>
      </c>
      <c r="R807" s="11" t="s">
        <v>274</v>
      </c>
      <c r="S807" s="11" t="s">
        <v>274</v>
      </c>
      <c r="T807" s="11" t="s">
        <v>273</v>
      </c>
      <c r="U807" s="11" t="s">
        <v>273</v>
      </c>
      <c r="V807" s="11" t="s">
        <v>273</v>
      </c>
      <c r="W807" s="11" t="s">
        <v>294</v>
      </c>
      <c r="X807" s="11" t="s">
        <v>274</v>
      </c>
      <c r="Y807" s="11" t="s">
        <v>294</v>
      </c>
      <c r="Z807" s="11" t="s">
        <v>274</v>
      </c>
      <c r="AA807" s="11" t="s">
        <v>274</v>
      </c>
      <c r="AB807" s="11" t="s">
        <v>274</v>
      </c>
      <c r="AC807" s="11" t="s">
        <v>294</v>
      </c>
      <c r="AD807" s="14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7">
        <v>2</v>
      </c>
    </row>
    <row r="808" spans="1:65">
      <c r="A808" s="29"/>
      <c r="B808" s="19"/>
      <c r="C808" s="9"/>
      <c r="D808" s="25" t="s">
        <v>295</v>
      </c>
      <c r="E808" s="25" t="s">
        <v>296</v>
      </c>
      <c r="F808" s="25" t="s">
        <v>262</v>
      </c>
      <c r="G808" s="25" t="s">
        <v>297</v>
      </c>
      <c r="H808" s="25" t="s">
        <v>296</v>
      </c>
      <c r="I808" s="25" t="s">
        <v>296</v>
      </c>
      <c r="J808" s="25" t="s">
        <v>296</v>
      </c>
      <c r="K808" s="25" t="s">
        <v>296</v>
      </c>
      <c r="L808" s="25" t="s">
        <v>296</v>
      </c>
      <c r="M808" s="25" t="s">
        <v>296</v>
      </c>
      <c r="N808" s="25" t="s">
        <v>298</v>
      </c>
      <c r="O808" s="25" t="s">
        <v>296</v>
      </c>
      <c r="P808" s="25" t="s">
        <v>296</v>
      </c>
      <c r="Q808" s="25" t="s">
        <v>295</v>
      </c>
      <c r="R808" s="25" t="s">
        <v>297</v>
      </c>
      <c r="S808" s="25" t="s">
        <v>295</v>
      </c>
      <c r="T808" s="25" t="s">
        <v>298</v>
      </c>
      <c r="U808" s="25" t="s">
        <v>296</v>
      </c>
      <c r="V808" s="25" t="s">
        <v>296</v>
      </c>
      <c r="W808" s="25" t="s">
        <v>296</v>
      </c>
      <c r="X808" s="25" t="s">
        <v>296</v>
      </c>
      <c r="Y808" s="25" t="s">
        <v>297</v>
      </c>
      <c r="Z808" s="25" t="s">
        <v>296</v>
      </c>
      <c r="AA808" s="25" t="s">
        <v>297</v>
      </c>
      <c r="AB808" s="25" t="s">
        <v>297</v>
      </c>
      <c r="AC808" s="25" t="s">
        <v>297</v>
      </c>
      <c r="AD808" s="14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7">
        <v>2</v>
      </c>
    </row>
    <row r="809" spans="1:65">
      <c r="A809" s="29"/>
      <c r="B809" s="18">
        <v>1</v>
      </c>
      <c r="C809" s="14">
        <v>1</v>
      </c>
      <c r="D809" s="21">
        <v>0.81</v>
      </c>
      <c r="E809" s="137">
        <v>0.3</v>
      </c>
      <c r="F809" s="21">
        <v>1.01</v>
      </c>
      <c r="G809" s="21">
        <v>0.91</v>
      </c>
      <c r="H809" s="21">
        <v>0.93</v>
      </c>
      <c r="I809" s="21">
        <v>1.1399999999999999</v>
      </c>
      <c r="J809" s="21">
        <v>1.1599999999999999</v>
      </c>
      <c r="K809" s="21">
        <v>1.04</v>
      </c>
      <c r="L809" s="21">
        <v>1.0900000000000001</v>
      </c>
      <c r="M809" s="137" t="s">
        <v>102</v>
      </c>
      <c r="N809" s="137" t="s">
        <v>288</v>
      </c>
      <c r="O809" s="21">
        <v>0.94</v>
      </c>
      <c r="P809" s="21">
        <v>0.6</v>
      </c>
      <c r="Q809" s="137" t="s">
        <v>104</v>
      </c>
      <c r="R809" s="21">
        <v>1.1200000000000001</v>
      </c>
      <c r="S809" s="21">
        <v>0.82859301523093398</v>
      </c>
      <c r="T809" s="21">
        <v>0.9</v>
      </c>
      <c r="U809" s="21">
        <v>0.9900000000000001</v>
      </c>
      <c r="V809" s="21">
        <v>1.1599999999999999</v>
      </c>
      <c r="W809" s="137" t="s">
        <v>104</v>
      </c>
      <c r="X809" s="21">
        <v>1.1100000000000001</v>
      </c>
      <c r="Y809" s="137" t="s">
        <v>104</v>
      </c>
      <c r="Z809" s="21">
        <v>1.2470000000000001</v>
      </c>
      <c r="AA809" s="21">
        <v>1.03</v>
      </c>
      <c r="AB809" s="21">
        <v>0.73</v>
      </c>
      <c r="AC809" s="137" t="s">
        <v>104</v>
      </c>
      <c r="AD809" s="14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7">
        <v>1</v>
      </c>
    </row>
    <row r="810" spans="1:65">
      <c r="A810" s="29"/>
      <c r="B810" s="19">
        <v>1</v>
      </c>
      <c r="C810" s="9">
        <v>2</v>
      </c>
      <c r="D810" s="11">
        <v>0.82</v>
      </c>
      <c r="E810" s="138" t="s">
        <v>105</v>
      </c>
      <c r="F810" s="11">
        <v>0.98</v>
      </c>
      <c r="G810" s="11">
        <v>0.93</v>
      </c>
      <c r="H810" s="11">
        <v>0.94</v>
      </c>
      <c r="I810" s="11">
        <v>1.18</v>
      </c>
      <c r="J810" s="11">
        <v>1.1100000000000001</v>
      </c>
      <c r="K810" s="11">
        <v>1.02</v>
      </c>
      <c r="L810" s="11">
        <v>1.1200000000000001</v>
      </c>
      <c r="M810" s="138" t="s">
        <v>102</v>
      </c>
      <c r="N810" s="138" t="s">
        <v>288</v>
      </c>
      <c r="O810" s="139">
        <v>0.98</v>
      </c>
      <c r="P810" s="138" t="s">
        <v>105</v>
      </c>
      <c r="Q810" s="138" t="s">
        <v>104</v>
      </c>
      <c r="R810" s="11">
        <v>0.95</v>
      </c>
      <c r="S810" s="11">
        <v>0.84540998898770114</v>
      </c>
      <c r="T810" s="11">
        <v>0.88</v>
      </c>
      <c r="U810" s="11">
        <v>0.9900000000000001</v>
      </c>
      <c r="V810" s="11">
        <v>1.1399999999999999</v>
      </c>
      <c r="W810" s="138" t="s">
        <v>104</v>
      </c>
      <c r="X810" s="11">
        <v>1.21</v>
      </c>
      <c r="Y810" s="138" t="s">
        <v>104</v>
      </c>
      <c r="Z810" s="11">
        <v>1.3</v>
      </c>
      <c r="AA810" s="11">
        <v>1.04</v>
      </c>
      <c r="AB810" s="11">
        <v>0.73</v>
      </c>
      <c r="AC810" s="138" t="s">
        <v>104</v>
      </c>
      <c r="AD810" s="14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7">
        <v>39</v>
      </c>
    </row>
    <row r="811" spans="1:65">
      <c r="A811" s="29"/>
      <c r="B811" s="19">
        <v>1</v>
      </c>
      <c r="C811" s="9">
        <v>3</v>
      </c>
      <c r="D811" s="11">
        <v>0.8</v>
      </c>
      <c r="E811" s="138">
        <v>0.4</v>
      </c>
      <c r="F811" s="11">
        <v>0.9900000000000001</v>
      </c>
      <c r="G811" s="11">
        <v>0.95</v>
      </c>
      <c r="H811" s="11">
        <v>0.93</v>
      </c>
      <c r="I811" s="11">
        <v>1.18</v>
      </c>
      <c r="J811" s="11">
        <v>1.18</v>
      </c>
      <c r="K811" s="11">
        <v>1.04</v>
      </c>
      <c r="L811" s="11">
        <v>1.1399999999999999</v>
      </c>
      <c r="M811" s="138" t="s">
        <v>102</v>
      </c>
      <c r="N811" s="138" t="s">
        <v>288</v>
      </c>
      <c r="O811" s="11">
        <v>0.93</v>
      </c>
      <c r="P811" s="138" t="s">
        <v>105</v>
      </c>
      <c r="Q811" s="138" t="s">
        <v>104</v>
      </c>
      <c r="R811" s="11">
        <v>0.9</v>
      </c>
      <c r="S811" s="11">
        <v>0.86568096706458109</v>
      </c>
      <c r="T811" s="11">
        <v>0.86</v>
      </c>
      <c r="U811" s="11">
        <v>1.04</v>
      </c>
      <c r="V811" s="11">
        <v>1.1399999999999999</v>
      </c>
      <c r="W811" s="138" t="s">
        <v>104</v>
      </c>
      <c r="X811" s="11">
        <v>1.1399999999999999</v>
      </c>
      <c r="Y811" s="138" t="s">
        <v>104</v>
      </c>
      <c r="Z811" s="11">
        <v>1.2849999999999999</v>
      </c>
      <c r="AA811" s="11">
        <v>1.01</v>
      </c>
      <c r="AB811" s="11">
        <v>0.75</v>
      </c>
      <c r="AC811" s="138" t="s">
        <v>104</v>
      </c>
      <c r="AD811" s="14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7">
        <v>16</v>
      </c>
    </row>
    <row r="812" spans="1:65">
      <c r="A812" s="29"/>
      <c r="B812" s="19">
        <v>1</v>
      </c>
      <c r="C812" s="9">
        <v>4</v>
      </c>
      <c r="D812" s="11">
        <v>0.8</v>
      </c>
      <c r="E812" s="138">
        <v>0.3</v>
      </c>
      <c r="F812" s="11">
        <v>1</v>
      </c>
      <c r="G812" s="11">
        <v>0.94</v>
      </c>
      <c r="H812" s="11">
        <v>0.89</v>
      </c>
      <c r="I812" s="11">
        <v>1.27</v>
      </c>
      <c r="J812" s="11">
        <v>1.1499999999999999</v>
      </c>
      <c r="K812" s="11">
        <v>1</v>
      </c>
      <c r="L812" s="11">
        <v>1.1599999999999999</v>
      </c>
      <c r="M812" s="138" t="s">
        <v>102</v>
      </c>
      <c r="N812" s="138" t="s">
        <v>288</v>
      </c>
      <c r="O812" s="11">
        <v>0.93</v>
      </c>
      <c r="P812" s="11">
        <v>0.59</v>
      </c>
      <c r="Q812" s="138" t="s">
        <v>104</v>
      </c>
      <c r="R812" s="11">
        <v>1.1599999999999999</v>
      </c>
      <c r="S812" s="11">
        <v>0.96619364725151913</v>
      </c>
      <c r="T812" s="11">
        <v>0.85</v>
      </c>
      <c r="U812" s="11">
        <v>1.01</v>
      </c>
      <c r="V812" s="139">
        <v>1.43</v>
      </c>
      <c r="W812" s="138" t="s">
        <v>104</v>
      </c>
      <c r="X812" s="11">
        <v>1.07</v>
      </c>
      <c r="Y812" s="138" t="s">
        <v>104</v>
      </c>
      <c r="Z812" s="11">
        <v>1.2370000000000001</v>
      </c>
      <c r="AA812" s="11">
        <v>1.04</v>
      </c>
      <c r="AB812" s="11">
        <v>0.73</v>
      </c>
      <c r="AC812" s="138" t="s">
        <v>104</v>
      </c>
      <c r="AD812" s="14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7">
        <v>0.99328362211851517</v>
      </c>
    </row>
    <row r="813" spans="1:65">
      <c r="A813" s="29"/>
      <c r="B813" s="19">
        <v>1</v>
      </c>
      <c r="C813" s="9">
        <v>5</v>
      </c>
      <c r="D813" s="11">
        <v>0.86</v>
      </c>
      <c r="E813" s="138" t="s">
        <v>105</v>
      </c>
      <c r="F813" s="11">
        <v>0.9900000000000001</v>
      </c>
      <c r="G813" s="11">
        <v>0.89</v>
      </c>
      <c r="H813" s="11">
        <v>0.91</v>
      </c>
      <c r="I813" s="11">
        <v>1.1200000000000001</v>
      </c>
      <c r="J813" s="11">
        <v>1.1100000000000001</v>
      </c>
      <c r="K813" s="11">
        <v>1.03</v>
      </c>
      <c r="L813" s="11">
        <v>1.1499999999999999</v>
      </c>
      <c r="M813" s="11">
        <v>1.0793999999999999</v>
      </c>
      <c r="N813" s="138" t="s">
        <v>288</v>
      </c>
      <c r="O813" s="11">
        <v>0.93</v>
      </c>
      <c r="P813" s="138" t="s">
        <v>105</v>
      </c>
      <c r="Q813" s="138" t="s">
        <v>104</v>
      </c>
      <c r="R813" s="11">
        <v>1.08</v>
      </c>
      <c r="S813" s="11">
        <v>0.91710571739204905</v>
      </c>
      <c r="T813" s="11">
        <v>0.86</v>
      </c>
      <c r="U813" s="11">
        <v>1</v>
      </c>
      <c r="V813" s="11">
        <v>1.17</v>
      </c>
      <c r="W813" s="138" t="s">
        <v>104</v>
      </c>
      <c r="X813" s="11">
        <v>1.07</v>
      </c>
      <c r="Y813" s="138" t="s">
        <v>104</v>
      </c>
      <c r="Z813" s="11">
        <v>1.2889999999999999</v>
      </c>
      <c r="AA813" s="11">
        <v>1.02</v>
      </c>
      <c r="AB813" s="11">
        <v>0.74</v>
      </c>
      <c r="AC813" s="138" t="s">
        <v>104</v>
      </c>
      <c r="AD813" s="14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7">
        <v>105</v>
      </c>
    </row>
    <row r="814" spans="1:65">
      <c r="A814" s="29"/>
      <c r="B814" s="19">
        <v>1</v>
      </c>
      <c r="C814" s="9">
        <v>6</v>
      </c>
      <c r="D814" s="11">
        <v>0.9</v>
      </c>
      <c r="E814" s="138">
        <v>0.3</v>
      </c>
      <c r="F814" s="11">
        <v>1.01</v>
      </c>
      <c r="G814" s="11">
        <v>0.93</v>
      </c>
      <c r="H814" s="139">
        <v>1.02</v>
      </c>
      <c r="I814" s="11">
        <v>1.1399999999999999</v>
      </c>
      <c r="J814" s="11">
        <v>1.1399999999999999</v>
      </c>
      <c r="K814" s="11">
        <v>1.07</v>
      </c>
      <c r="L814" s="11">
        <v>1.1499999999999999</v>
      </c>
      <c r="M814" s="139">
        <v>1.8042</v>
      </c>
      <c r="N814" s="138" t="s">
        <v>288</v>
      </c>
      <c r="O814" s="11">
        <v>0.93</v>
      </c>
      <c r="P814" s="138" t="s">
        <v>105</v>
      </c>
      <c r="Q814" s="138" t="s">
        <v>104</v>
      </c>
      <c r="R814" s="11">
        <v>0.95</v>
      </c>
      <c r="S814" s="11">
        <v>0.94565131829504101</v>
      </c>
      <c r="T814" s="11">
        <v>0.9</v>
      </c>
      <c r="U814" s="11">
        <v>1.06</v>
      </c>
      <c r="V814" s="11">
        <v>1.21</v>
      </c>
      <c r="W814" s="138" t="s">
        <v>104</v>
      </c>
      <c r="X814" s="11">
        <v>1.02</v>
      </c>
      <c r="Y814" s="138" t="s">
        <v>104</v>
      </c>
      <c r="Z814" s="11">
        <v>1.2250000000000001</v>
      </c>
      <c r="AA814" s="11">
        <v>1.01</v>
      </c>
      <c r="AB814" s="11">
        <v>0.74</v>
      </c>
      <c r="AC814" s="138" t="s">
        <v>104</v>
      </c>
      <c r="AD814" s="14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3"/>
    </row>
    <row r="815" spans="1:65">
      <c r="A815" s="29"/>
      <c r="B815" s="20" t="s">
        <v>263</v>
      </c>
      <c r="C815" s="12"/>
      <c r="D815" s="22">
        <v>0.83166666666666667</v>
      </c>
      <c r="E815" s="22">
        <v>0.32500000000000001</v>
      </c>
      <c r="F815" s="22">
        <v>0.99666666666666659</v>
      </c>
      <c r="G815" s="22">
        <v>0.92499999999999993</v>
      </c>
      <c r="H815" s="22">
        <v>0.93666666666666687</v>
      </c>
      <c r="I815" s="22">
        <v>1.1716666666666666</v>
      </c>
      <c r="J815" s="22">
        <v>1.1416666666666666</v>
      </c>
      <c r="K815" s="22">
        <v>1.0333333333333334</v>
      </c>
      <c r="L815" s="22">
        <v>1.135</v>
      </c>
      <c r="M815" s="22">
        <v>1.4418</v>
      </c>
      <c r="N815" s="22" t="s">
        <v>637</v>
      </c>
      <c r="O815" s="22">
        <v>0.94</v>
      </c>
      <c r="P815" s="22">
        <v>0.59499999999999997</v>
      </c>
      <c r="Q815" s="22" t="s">
        <v>637</v>
      </c>
      <c r="R815" s="22">
        <v>1.0266666666666666</v>
      </c>
      <c r="S815" s="22">
        <v>0.89477244237030418</v>
      </c>
      <c r="T815" s="22">
        <v>0.87500000000000011</v>
      </c>
      <c r="U815" s="22">
        <v>1.0149999999999999</v>
      </c>
      <c r="V815" s="22">
        <v>1.2083333333333333</v>
      </c>
      <c r="W815" s="22" t="s">
        <v>637</v>
      </c>
      <c r="X815" s="22">
        <v>1.1033333333333335</v>
      </c>
      <c r="Y815" s="22" t="s">
        <v>637</v>
      </c>
      <c r="Z815" s="22">
        <v>1.2638333333333334</v>
      </c>
      <c r="AA815" s="22">
        <v>1.0250000000000001</v>
      </c>
      <c r="AB815" s="22">
        <v>0.73666666666666669</v>
      </c>
      <c r="AC815" s="22" t="s">
        <v>637</v>
      </c>
      <c r="AD815" s="14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3"/>
    </row>
    <row r="816" spans="1:65">
      <c r="A816" s="29"/>
      <c r="B816" s="3" t="s">
        <v>264</v>
      </c>
      <c r="C816" s="28"/>
      <c r="D816" s="11">
        <v>0.81499999999999995</v>
      </c>
      <c r="E816" s="11">
        <v>0.3</v>
      </c>
      <c r="F816" s="11">
        <v>0.99500000000000011</v>
      </c>
      <c r="G816" s="11">
        <v>0.93</v>
      </c>
      <c r="H816" s="11">
        <v>0.93</v>
      </c>
      <c r="I816" s="11">
        <v>1.1599999999999999</v>
      </c>
      <c r="J816" s="11">
        <v>1.145</v>
      </c>
      <c r="K816" s="11">
        <v>1.0350000000000001</v>
      </c>
      <c r="L816" s="11">
        <v>1.145</v>
      </c>
      <c r="M816" s="11">
        <v>1.4418</v>
      </c>
      <c r="N816" s="11" t="s">
        <v>637</v>
      </c>
      <c r="O816" s="11">
        <v>0.93</v>
      </c>
      <c r="P816" s="11">
        <v>0.59499999999999997</v>
      </c>
      <c r="Q816" s="11" t="s">
        <v>637</v>
      </c>
      <c r="R816" s="11">
        <v>1.0150000000000001</v>
      </c>
      <c r="S816" s="11">
        <v>0.89139334222831512</v>
      </c>
      <c r="T816" s="11">
        <v>0.87</v>
      </c>
      <c r="U816" s="11">
        <v>1.0049999999999999</v>
      </c>
      <c r="V816" s="11">
        <v>1.165</v>
      </c>
      <c r="W816" s="11" t="s">
        <v>637</v>
      </c>
      <c r="X816" s="11">
        <v>1.0900000000000001</v>
      </c>
      <c r="Y816" s="11" t="s">
        <v>637</v>
      </c>
      <c r="Z816" s="11">
        <v>1.266</v>
      </c>
      <c r="AA816" s="11">
        <v>1.0249999999999999</v>
      </c>
      <c r="AB816" s="11">
        <v>0.73499999999999999</v>
      </c>
      <c r="AC816" s="11" t="s">
        <v>637</v>
      </c>
      <c r="AD816" s="14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3"/>
    </row>
    <row r="817" spans="1:65">
      <c r="A817" s="29"/>
      <c r="B817" s="3" t="s">
        <v>265</v>
      </c>
      <c r="C817" s="28"/>
      <c r="D817" s="23">
        <v>4.0207793606049383E-2</v>
      </c>
      <c r="E817" s="23">
        <v>4.9999999999999656E-2</v>
      </c>
      <c r="F817" s="23">
        <v>1.2110601416389952E-2</v>
      </c>
      <c r="G817" s="23">
        <v>2.1679483388678776E-2</v>
      </c>
      <c r="H817" s="23">
        <v>4.4572039067858074E-2</v>
      </c>
      <c r="I817" s="23">
        <v>5.3820689949745787E-2</v>
      </c>
      <c r="J817" s="23">
        <v>2.7868739954771231E-2</v>
      </c>
      <c r="K817" s="23">
        <v>2.3380903889000264E-2</v>
      </c>
      <c r="L817" s="23">
        <v>2.5884358211089489E-2</v>
      </c>
      <c r="M817" s="23">
        <v>0.51251099500400954</v>
      </c>
      <c r="N817" s="23" t="s">
        <v>637</v>
      </c>
      <c r="O817" s="23">
        <v>1.9999999999999973E-2</v>
      </c>
      <c r="P817" s="23">
        <v>7.0710678118654814E-3</v>
      </c>
      <c r="Q817" s="23" t="s">
        <v>637</v>
      </c>
      <c r="R817" s="23">
        <v>0.1068955876856789</v>
      </c>
      <c r="S817" s="23">
        <v>5.630471740654508E-2</v>
      </c>
      <c r="T817" s="23">
        <v>2.1679483388678818E-2</v>
      </c>
      <c r="U817" s="23">
        <v>2.8809720581775857E-2</v>
      </c>
      <c r="V817" s="23">
        <v>0.11160943807163742</v>
      </c>
      <c r="W817" s="23" t="s">
        <v>637</v>
      </c>
      <c r="X817" s="23">
        <v>6.6231915770772185E-2</v>
      </c>
      <c r="Y817" s="23" t="s">
        <v>637</v>
      </c>
      <c r="Z817" s="23">
        <v>3.1307613557514456E-2</v>
      </c>
      <c r="AA817" s="23">
        <v>1.3784048752090234E-2</v>
      </c>
      <c r="AB817" s="23">
        <v>8.1649658092772665E-3</v>
      </c>
      <c r="AC817" s="23" t="s">
        <v>637</v>
      </c>
      <c r="AD817" s="14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3"/>
    </row>
    <row r="818" spans="1:65">
      <c r="A818" s="29"/>
      <c r="B818" s="3" t="s">
        <v>87</v>
      </c>
      <c r="C818" s="28"/>
      <c r="D818" s="13">
        <v>4.8346044416091444E-2</v>
      </c>
      <c r="E818" s="13">
        <v>0.15384615384615277</v>
      </c>
      <c r="F818" s="13">
        <v>1.2151105100056809E-2</v>
      </c>
      <c r="G818" s="13">
        <v>2.3437279339112192E-2</v>
      </c>
      <c r="H818" s="13">
        <v>4.7585806834012166E-2</v>
      </c>
      <c r="I818" s="13">
        <v>4.5935155006895413E-2</v>
      </c>
      <c r="J818" s="13">
        <v>2.4410575142865314E-2</v>
      </c>
      <c r="K818" s="13">
        <v>2.262668118290348E-2</v>
      </c>
      <c r="L818" s="13">
        <v>2.2805601948096468E-2</v>
      </c>
      <c r="M818" s="13">
        <v>0.35546608059648327</v>
      </c>
      <c r="N818" s="13" t="s">
        <v>637</v>
      </c>
      <c r="O818" s="13">
        <v>2.1276595744680823E-2</v>
      </c>
      <c r="P818" s="13">
        <v>1.1884147582967197E-2</v>
      </c>
      <c r="Q818" s="13" t="s">
        <v>637</v>
      </c>
      <c r="R818" s="13">
        <v>0.10411907891462231</v>
      </c>
      <c r="S818" s="13">
        <v>6.2926298062321417E-2</v>
      </c>
      <c r="T818" s="13">
        <v>2.4776552444204361E-2</v>
      </c>
      <c r="U818" s="13">
        <v>2.8383961164311192E-2</v>
      </c>
      <c r="V818" s="13">
        <v>9.2366431507562005E-2</v>
      </c>
      <c r="W818" s="13" t="s">
        <v>637</v>
      </c>
      <c r="X818" s="13">
        <v>6.0028926680458165E-2</v>
      </c>
      <c r="Y818" s="13" t="s">
        <v>637</v>
      </c>
      <c r="Z818" s="13">
        <v>2.4771947955306177E-2</v>
      </c>
      <c r="AA818" s="13">
        <v>1.3447852441063642E-2</v>
      </c>
      <c r="AB818" s="13">
        <v>1.1083663994494026E-2</v>
      </c>
      <c r="AC818" s="13" t="s">
        <v>637</v>
      </c>
      <c r="AD818" s="14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3"/>
    </row>
    <row r="819" spans="1:65">
      <c r="A819" s="29"/>
      <c r="B819" s="3" t="s">
        <v>266</v>
      </c>
      <c r="C819" s="28"/>
      <c r="D819" s="13">
        <v>-0.16270977579107304</v>
      </c>
      <c r="E819" s="13">
        <v>-0.67280241739330515</v>
      </c>
      <c r="F819" s="13">
        <v>3.4059199938643037E-3</v>
      </c>
      <c r="G819" s="13">
        <v>-6.8745341811714544E-2</v>
      </c>
      <c r="H819" s="13">
        <v>-5.6999787564294468E-2</v>
      </c>
      <c r="I819" s="13">
        <v>0.17958923370516167</v>
      </c>
      <c r="J819" s="13">
        <v>0.14938637992608217</v>
      </c>
      <c r="K819" s="13">
        <v>4.0320519057183812E-2</v>
      </c>
      <c r="L819" s="13">
        <v>0.14267463464184216</v>
      </c>
      <c r="M819" s="13">
        <v>0.45154915262256212</v>
      </c>
      <c r="N819" s="13" t="s">
        <v>637</v>
      </c>
      <c r="O819" s="13">
        <v>-5.3643914922174796E-2</v>
      </c>
      <c r="P819" s="13">
        <v>-0.40097673338158935</v>
      </c>
      <c r="Q819" s="13" t="s">
        <v>637</v>
      </c>
      <c r="R819" s="13">
        <v>3.3608773772943801E-2</v>
      </c>
      <c r="S819" s="13">
        <v>-9.9177291917994626E-2</v>
      </c>
      <c r="T819" s="13">
        <v>-0.11908343144351363</v>
      </c>
      <c r="U819" s="13">
        <v>2.1863219525523947E-2</v>
      </c>
      <c r="V819" s="13">
        <v>0.21650383276848095</v>
      </c>
      <c r="W819" s="13" t="s">
        <v>637</v>
      </c>
      <c r="X819" s="13">
        <v>0.11079384454170293</v>
      </c>
      <c r="Y819" s="13" t="s">
        <v>637</v>
      </c>
      <c r="Z819" s="13">
        <v>0.27237911225977829</v>
      </c>
      <c r="AA819" s="13">
        <v>3.1930837451884075E-2</v>
      </c>
      <c r="AB819" s="13">
        <v>-0.25835214609149149</v>
      </c>
      <c r="AC819" s="13" t="s">
        <v>637</v>
      </c>
      <c r="AD819" s="14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53"/>
    </row>
    <row r="820" spans="1:65">
      <c r="A820" s="29"/>
      <c r="B820" s="45" t="s">
        <v>267</v>
      </c>
      <c r="C820" s="46"/>
      <c r="D820" s="44">
        <v>0.91</v>
      </c>
      <c r="E820" s="44" t="s">
        <v>268</v>
      </c>
      <c r="F820" s="44">
        <v>0.14000000000000001</v>
      </c>
      <c r="G820" s="44">
        <v>0.47</v>
      </c>
      <c r="H820" s="44">
        <v>0.42</v>
      </c>
      <c r="I820" s="44">
        <v>0.67</v>
      </c>
      <c r="J820" s="44">
        <v>0.53</v>
      </c>
      <c r="K820" s="44">
        <v>0.03</v>
      </c>
      <c r="L820" s="44">
        <v>0.5</v>
      </c>
      <c r="M820" s="44">
        <v>0.99</v>
      </c>
      <c r="N820" s="44">
        <v>1.04</v>
      </c>
      <c r="O820" s="44">
        <v>0.4</v>
      </c>
      <c r="P820" s="44">
        <v>3.7</v>
      </c>
      <c r="Q820" s="44">
        <v>6.85</v>
      </c>
      <c r="R820" s="44">
        <v>0</v>
      </c>
      <c r="S820" s="44">
        <v>0.61</v>
      </c>
      <c r="T820" s="44">
        <v>0.71</v>
      </c>
      <c r="U820" s="44">
        <v>0.05</v>
      </c>
      <c r="V820" s="44">
        <v>0.84</v>
      </c>
      <c r="W820" s="44">
        <v>6.85</v>
      </c>
      <c r="X820" s="44">
        <v>0.36</v>
      </c>
      <c r="Y820" s="44">
        <v>6.85</v>
      </c>
      <c r="Z820" s="44">
        <v>1.1000000000000001</v>
      </c>
      <c r="AA820" s="44">
        <v>0.01</v>
      </c>
      <c r="AB820" s="44">
        <v>1.35</v>
      </c>
      <c r="AC820" s="44">
        <v>6.85</v>
      </c>
      <c r="AD820" s="14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53"/>
    </row>
    <row r="821" spans="1:65">
      <c r="B821" s="30" t="s">
        <v>305</v>
      </c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BM821" s="53"/>
    </row>
    <row r="822" spans="1:65">
      <c r="BM822" s="53"/>
    </row>
    <row r="823" spans="1:65" ht="15">
      <c r="B823" s="8" t="s">
        <v>537</v>
      </c>
      <c r="BM823" s="27" t="s">
        <v>67</v>
      </c>
    </row>
    <row r="824" spans="1:65" ht="15">
      <c r="A824" s="24" t="s">
        <v>9</v>
      </c>
      <c r="B824" s="18" t="s">
        <v>110</v>
      </c>
      <c r="C824" s="15" t="s">
        <v>111</v>
      </c>
      <c r="D824" s="16" t="s">
        <v>226</v>
      </c>
      <c r="E824" s="17" t="s">
        <v>226</v>
      </c>
      <c r="F824" s="17" t="s">
        <v>226</v>
      </c>
      <c r="G824" s="17" t="s">
        <v>226</v>
      </c>
      <c r="H824" s="17" t="s">
        <v>226</v>
      </c>
      <c r="I824" s="17" t="s">
        <v>226</v>
      </c>
      <c r="J824" s="17" t="s">
        <v>226</v>
      </c>
      <c r="K824" s="17" t="s">
        <v>226</v>
      </c>
      <c r="L824" s="17" t="s">
        <v>226</v>
      </c>
      <c r="M824" s="17" t="s">
        <v>226</v>
      </c>
      <c r="N824" s="17" t="s">
        <v>226</v>
      </c>
      <c r="O824" s="17" t="s">
        <v>226</v>
      </c>
      <c r="P824" s="17" t="s">
        <v>226</v>
      </c>
      <c r="Q824" s="17" t="s">
        <v>226</v>
      </c>
      <c r="R824" s="17" t="s">
        <v>226</v>
      </c>
      <c r="S824" s="17" t="s">
        <v>226</v>
      </c>
      <c r="T824" s="17" t="s">
        <v>226</v>
      </c>
      <c r="U824" s="17" t="s">
        <v>226</v>
      </c>
      <c r="V824" s="17" t="s">
        <v>226</v>
      </c>
      <c r="W824" s="17" t="s">
        <v>226</v>
      </c>
      <c r="X824" s="17" t="s">
        <v>226</v>
      </c>
      <c r="Y824" s="17" t="s">
        <v>226</v>
      </c>
      <c r="Z824" s="17" t="s">
        <v>226</v>
      </c>
      <c r="AA824" s="14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7">
        <v>1</v>
      </c>
    </row>
    <row r="825" spans="1:65">
      <c r="A825" s="29"/>
      <c r="B825" s="19" t="s">
        <v>227</v>
      </c>
      <c r="C825" s="9" t="s">
        <v>227</v>
      </c>
      <c r="D825" s="141" t="s">
        <v>229</v>
      </c>
      <c r="E825" s="142" t="s">
        <v>230</v>
      </c>
      <c r="F825" s="142" t="s">
        <v>231</v>
      </c>
      <c r="G825" s="142" t="s">
        <v>232</v>
      </c>
      <c r="H825" s="142" t="s">
        <v>233</v>
      </c>
      <c r="I825" s="142" t="s">
        <v>234</v>
      </c>
      <c r="J825" s="142" t="s">
        <v>235</v>
      </c>
      <c r="K825" s="142" t="s">
        <v>236</v>
      </c>
      <c r="L825" s="142" t="s">
        <v>237</v>
      </c>
      <c r="M825" s="142" t="s">
        <v>238</v>
      </c>
      <c r="N825" s="142" t="s">
        <v>239</v>
      </c>
      <c r="O825" s="142" t="s">
        <v>240</v>
      </c>
      <c r="P825" s="142" t="s">
        <v>242</v>
      </c>
      <c r="Q825" s="142" t="s">
        <v>244</v>
      </c>
      <c r="R825" s="142" t="s">
        <v>245</v>
      </c>
      <c r="S825" s="142" t="s">
        <v>246</v>
      </c>
      <c r="T825" s="142" t="s">
        <v>247</v>
      </c>
      <c r="U825" s="142" t="s">
        <v>271</v>
      </c>
      <c r="V825" s="142" t="s">
        <v>248</v>
      </c>
      <c r="W825" s="142" t="s">
        <v>249</v>
      </c>
      <c r="X825" s="142" t="s">
        <v>254</v>
      </c>
      <c r="Y825" s="142" t="s">
        <v>255</v>
      </c>
      <c r="Z825" s="142" t="s">
        <v>256</v>
      </c>
      <c r="AA825" s="14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7" t="s">
        <v>3</v>
      </c>
    </row>
    <row r="826" spans="1:65">
      <c r="A826" s="29"/>
      <c r="B826" s="19"/>
      <c r="C826" s="9"/>
      <c r="D826" s="10" t="s">
        <v>274</v>
      </c>
      <c r="E826" s="11" t="s">
        <v>273</v>
      </c>
      <c r="F826" s="11" t="s">
        <v>273</v>
      </c>
      <c r="G826" s="11" t="s">
        <v>273</v>
      </c>
      <c r="H826" s="11" t="s">
        <v>273</v>
      </c>
      <c r="I826" s="11" t="s">
        <v>273</v>
      </c>
      <c r="J826" s="11" t="s">
        <v>273</v>
      </c>
      <c r="K826" s="11" t="s">
        <v>273</v>
      </c>
      <c r="L826" s="11" t="s">
        <v>273</v>
      </c>
      <c r="M826" s="11" t="s">
        <v>273</v>
      </c>
      <c r="N826" s="11" t="s">
        <v>273</v>
      </c>
      <c r="O826" s="11" t="s">
        <v>274</v>
      </c>
      <c r="P826" s="11" t="s">
        <v>294</v>
      </c>
      <c r="Q826" s="11" t="s">
        <v>294</v>
      </c>
      <c r="R826" s="11" t="s">
        <v>274</v>
      </c>
      <c r="S826" s="11" t="s">
        <v>274</v>
      </c>
      <c r="T826" s="11" t="s">
        <v>273</v>
      </c>
      <c r="U826" s="11" t="s">
        <v>273</v>
      </c>
      <c r="V826" s="11" t="s">
        <v>273</v>
      </c>
      <c r="W826" s="11" t="s">
        <v>294</v>
      </c>
      <c r="X826" s="11" t="s">
        <v>274</v>
      </c>
      <c r="Y826" s="11" t="s">
        <v>274</v>
      </c>
      <c r="Z826" s="11" t="s">
        <v>294</v>
      </c>
      <c r="AA826" s="14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7">
        <v>2</v>
      </c>
    </row>
    <row r="827" spans="1:65">
      <c r="A827" s="29"/>
      <c r="B827" s="19"/>
      <c r="C827" s="9"/>
      <c r="D827" s="25" t="s">
        <v>295</v>
      </c>
      <c r="E827" s="25" t="s">
        <v>296</v>
      </c>
      <c r="F827" s="25" t="s">
        <v>262</v>
      </c>
      <c r="G827" s="25" t="s">
        <v>297</v>
      </c>
      <c r="H827" s="25" t="s">
        <v>296</v>
      </c>
      <c r="I827" s="25" t="s">
        <v>296</v>
      </c>
      <c r="J827" s="25" t="s">
        <v>296</v>
      </c>
      <c r="K827" s="25" t="s">
        <v>296</v>
      </c>
      <c r="L827" s="25" t="s">
        <v>296</v>
      </c>
      <c r="M827" s="25" t="s">
        <v>296</v>
      </c>
      <c r="N827" s="25" t="s">
        <v>298</v>
      </c>
      <c r="O827" s="25" t="s">
        <v>296</v>
      </c>
      <c r="P827" s="25" t="s">
        <v>296</v>
      </c>
      <c r="Q827" s="25" t="s">
        <v>295</v>
      </c>
      <c r="R827" s="25" t="s">
        <v>297</v>
      </c>
      <c r="S827" s="25" t="s">
        <v>295</v>
      </c>
      <c r="T827" s="25" t="s">
        <v>298</v>
      </c>
      <c r="U827" s="25" t="s">
        <v>296</v>
      </c>
      <c r="V827" s="25" t="s">
        <v>296</v>
      </c>
      <c r="W827" s="25" t="s">
        <v>296</v>
      </c>
      <c r="X827" s="25" t="s">
        <v>297</v>
      </c>
      <c r="Y827" s="25" t="s">
        <v>297</v>
      </c>
      <c r="Z827" s="25" t="s">
        <v>297</v>
      </c>
      <c r="AA827" s="14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7">
        <v>3</v>
      </c>
    </row>
    <row r="828" spans="1:65">
      <c r="A828" s="29"/>
      <c r="B828" s="18">
        <v>1</v>
      </c>
      <c r="C828" s="14">
        <v>1</v>
      </c>
      <c r="D828" s="137">
        <v>7</v>
      </c>
      <c r="E828" s="21">
        <v>6.9</v>
      </c>
      <c r="F828" s="21">
        <v>7</v>
      </c>
      <c r="G828" s="21">
        <v>7.2</v>
      </c>
      <c r="H828" s="21">
        <v>7.6</v>
      </c>
      <c r="I828" s="21">
        <v>7</v>
      </c>
      <c r="J828" s="21">
        <v>8.1999999999999993</v>
      </c>
      <c r="K828" s="21">
        <v>7.1</v>
      </c>
      <c r="L828" s="21">
        <v>7.49</v>
      </c>
      <c r="M828" s="137">
        <v>6.0526</v>
      </c>
      <c r="N828" s="21">
        <v>7.0676465279113758</v>
      </c>
      <c r="O828" s="21">
        <v>7.3</v>
      </c>
      <c r="P828" s="21">
        <v>7.24</v>
      </c>
      <c r="Q828" s="21">
        <v>7.5</v>
      </c>
      <c r="R828" s="137">
        <v>8</v>
      </c>
      <c r="S828" s="21">
        <v>6.6965686757522942</v>
      </c>
      <c r="T828" s="21">
        <v>6.9</v>
      </c>
      <c r="U828" s="21">
        <v>7.6</v>
      </c>
      <c r="V828" s="21">
        <v>7.2</v>
      </c>
      <c r="W828" s="21">
        <v>6.7</v>
      </c>
      <c r="X828" s="21">
        <v>6.8</v>
      </c>
      <c r="Y828" s="21">
        <v>7.8</v>
      </c>
      <c r="Z828" s="21">
        <v>6.4</v>
      </c>
      <c r="AA828" s="14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7">
        <v>1</v>
      </c>
    </row>
    <row r="829" spans="1:65">
      <c r="A829" s="29"/>
      <c r="B829" s="19">
        <v>1</v>
      </c>
      <c r="C829" s="9">
        <v>2</v>
      </c>
      <c r="D829" s="138">
        <v>7</v>
      </c>
      <c r="E829" s="11">
        <v>6.8</v>
      </c>
      <c r="F829" s="11">
        <v>7.1</v>
      </c>
      <c r="G829" s="11">
        <v>7.6</v>
      </c>
      <c r="H829" s="11">
        <v>7.9</v>
      </c>
      <c r="I829" s="11">
        <v>7.2</v>
      </c>
      <c r="J829" s="11">
        <v>8</v>
      </c>
      <c r="K829" s="11">
        <v>7.1</v>
      </c>
      <c r="L829" s="11">
        <v>7.41</v>
      </c>
      <c r="M829" s="138">
        <v>5.6169000000000002</v>
      </c>
      <c r="N829" s="11">
        <v>7.1509927811666394</v>
      </c>
      <c r="O829" s="11">
        <v>7.3</v>
      </c>
      <c r="P829" s="11">
        <v>7.53</v>
      </c>
      <c r="Q829" s="11">
        <v>7.4</v>
      </c>
      <c r="R829" s="138">
        <v>8.5</v>
      </c>
      <c r="S829" s="11">
        <v>6.8398158136427334</v>
      </c>
      <c r="T829" s="11">
        <v>7</v>
      </c>
      <c r="U829" s="11">
        <v>7.8</v>
      </c>
      <c r="V829" s="11">
        <v>7.2</v>
      </c>
      <c r="W829" s="11">
        <v>6.6</v>
      </c>
      <c r="X829" s="11">
        <v>6.6</v>
      </c>
      <c r="Y829" s="11">
        <v>7.9</v>
      </c>
      <c r="Z829" s="11">
        <v>6.5</v>
      </c>
      <c r="AA829" s="14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7">
        <v>40</v>
      </c>
    </row>
    <row r="830" spans="1:65">
      <c r="A830" s="29"/>
      <c r="B830" s="19">
        <v>1</v>
      </c>
      <c r="C830" s="9">
        <v>3</v>
      </c>
      <c r="D830" s="138">
        <v>7</v>
      </c>
      <c r="E830" s="11">
        <v>6.9</v>
      </c>
      <c r="F830" s="11">
        <v>6.8</v>
      </c>
      <c r="G830" s="11">
        <v>7.8</v>
      </c>
      <c r="H830" s="11">
        <v>7.9</v>
      </c>
      <c r="I830" s="11">
        <v>7.5</v>
      </c>
      <c r="J830" s="11">
        <v>8.1999999999999993</v>
      </c>
      <c r="K830" s="11">
        <v>7.2</v>
      </c>
      <c r="L830" s="11">
        <v>7.34</v>
      </c>
      <c r="M830" s="138">
        <v>5.7420999999999998</v>
      </c>
      <c r="N830" s="11">
        <v>7.2133762949408249</v>
      </c>
      <c r="O830" s="11">
        <v>7.2</v>
      </c>
      <c r="P830" s="11">
        <v>7.8</v>
      </c>
      <c r="Q830" s="11">
        <v>7.5</v>
      </c>
      <c r="R830" s="138">
        <v>9.3000000000000007</v>
      </c>
      <c r="S830" s="11">
        <v>6.5644809778335418</v>
      </c>
      <c r="T830" s="11">
        <v>7.2</v>
      </c>
      <c r="U830" s="11">
        <v>7.2</v>
      </c>
      <c r="V830" s="11">
        <v>7.4</v>
      </c>
      <c r="W830" s="11">
        <v>6.9</v>
      </c>
      <c r="X830" s="11">
        <v>6.7</v>
      </c>
      <c r="Y830" s="11">
        <v>7.9</v>
      </c>
      <c r="Z830" s="11">
        <v>7.1</v>
      </c>
      <c r="AA830" s="14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7">
        <v>16</v>
      </c>
    </row>
    <row r="831" spans="1:65">
      <c r="A831" s="29"/>
      <c r="B831" s="19">
        <v>1</v>
      </c>
      <c r="C831" s="9">
        <v>4</v>
      </c>
      <c r="D831" s="138">
        <v>7</v>
      </c>
      <c r="E831" s="11">
        <v>7</v>
      </c>
      <c r="F831" s="11">
        <v>6.6</v>
      </c>
      <c r="G831" s="11">
        <v>7.8</v>
      </c>
      <c r="H831" s="11">
        <v>7.5</v>
      </c>
      <c r="I831" s="11">
        <v>7.9</v>
      </c>
      <c r="J831" s="11">
        <v>8</v>
      </c>
      <c r="K831" s="11">
        <v>7.1</v>
      </c>
      <c r="L831" s="11">
        <v>7.43</v>
      </c>
      <c r="M831" s="138">
        <v>5.8891999999999998</v>
      </c>
      <c r="N831" s="11">
        <v>7.2486334548613343</v>
      </c>
      <c r="O831" s="11">
        <v>7</v>
      </c>
      <c r="P831" s="11">
        <v>7.03</v>
      </c>
      <c r="Q831" s="11">
        <v>7.5</v>
      </c>
      <c r="R831" s="138">
        <v>8.6</v>
      </c>
      <c r="S831" s="11">
        <v>6.8907638608742454</v>
      </c>
      <c r="T831" s="11">
        <v>7</v>
      </c>
      <c r="U831" s="11">
        <v>7.8</v>
      </c>
      <c r="V831" s="11">
        <v>7.4</v>
      </c>
      <c r="W831" s="11">
        <v>7.1</v>
      </c>
      <c r="X831" s="11">
        <v>6.7</v>
      </c>
      <c r="Y831" s="11">
        <v>7.7000000000000011</v>
      </c>
      <c r="Z831" s="11">
        <v>6.9</v>
      </c>
      <c r="AA831" s="14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7">
        <v>7.2533112094889631</v>
      </c>
    </row>
    <row r="832" spans="1:65">
      <c r="A832" s="29"/>
      <c r="B832" s="19">
        <v>1</v>
      </c>
      <c r="C832" s="9">
        <v>5</v>
      </c>
      <c r="D832" s="138">
        <v>7</v>
      </c>
      <c r="E832" s="11">
        <v>6.9</v>
      </c>
      <c r="F832" s="11">
        <v>7</v>
      </c>
      <c r="G832" s="11">
        <v>7.6</v>
      </c>
      <c r="H832" s="11">
        <v>7.7000000000000011</v>
      </c>
      <c r="I832" s="11">
        <v>7.3</v>
      </c>
      <c r="J832" s="11">
        <v>7.9</v>
      </c>
      <c r="K832" s="11">
        <v>7.3</v>
      </c>
      <c r="L832" s="11">
        <v>7.4</v>
      </c>
      <c r="M832" s="138">
        <v>6.0750999999999999</v>
      </c>
      <c r="N832" s="11">
        <v>7.089193745032925</v>
      </c>
      <c r="O832" s="11">
        <v>7.2</v>
      </c>
      <c r="P832" s="11">
        <v>7.32</v>
      </c>
      <c r="Q832" s="11">
        <v>7.4</v>
      </c>
      <c r="R832" s="138">
        <v>9.1</v>
      </c>
      <c r="S832" s="11">
        <v>6.6115883138343534</v>
      </c>
      <c r="T832" s="11">
        <v>7.2</v>
      </c>
      <c r="U832" s="11">
        <v>7.6</v>
      </c>
      <c r="V832" s="11">
        <v>7.1</v>
      </c>
      <c r="W832" s="11">
        <v>7.2</v>
      </c>
      <c r="X832" s="11">
        <v>6.7</v>
      </c>
      <c r="Y832" s="11">
        <v>7.8</v>
      </c>
      <c r="Z832" s="11">
        <v>6.6</v>
      </c>
      <c r="AA832" s="14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7">
        <v>106</v>
      </c>
    </row>
    <row r="833" spans="1:65">
      <c r="A833" s="29"/>
      <c r="B833" s="19">
        <v>1</v>
      </c>
      <c r="C833" s="9">
        <v>6</v>
      </c>
      <c r="D833" s="138">
        <v>7</v>
      </c>
      <c r="E833" s="11">
        <v>7</v>
      </c>
      <c r="F833" s="11">
        <v>7.2</v>
      </c>
      <c r="G833" s="11">
        <v>7.7000000000000011</v>
      </c>
      <c r="H833" s="11">
        <v>6.9</v>
      </c>
      <c r="I833" s="11">
        <v>7.2</v>
      </c>
      <c r="J833" s="11">
        <v>8.1999999999999993</v>
      </c>
      <c r="K833" s="11">
        <v>7.5</v>
      </c>
      <c r="L833" s="11">
        <v>7.39</v>
      </c>
      <c r="M833" s="138">
        <v>6.2370999999999999</v>
      </c>
      <c r="N833" s="11">
        <v>7.095722834383654</v>
      </c>
      <c r="O833" s="11">
        <v>7</v>
      </c>
      <c r="P833" s="11">
        <v>7.26</v>
      </c>
      <c r="Q833" s="11">
        <v>7.4</v>
      </c>
      <c r="R833" s="138">
        <v>9</v>
      </c>
      <c r="S833" s="11">
        <v>6.4885618584415017</v>
      </c>
      <c r="T833" s="11">
        <v>7.4</v>
      </c>
      <c r="U833" s="11">
        <v>7.9</v>
      </c>
      <c r="V833" s="11">
        <v>7.1</v>
      </c>
      <c r="W833" s="11">
        <v>7</v>
      </c>
      <c r="X833" s="11">
        <v>6.7</v>
      </c>
      <c r="Y833" s="11">
        <v>7.6</v>
      </c>
      <c r="Z833" s="11">
        <v>6.9</v>
      </c>
      <c r="AA833" s="14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3"/>
    </row>
    <row r="834" spans="1:65">
      <c r="A834" s="29"/>
      <c r="B834" s="20" t="s">
        <v>263</v>
      </c>
      <c r="C834" s="12"/>
      <c r="D834" s="22">
        <v>7</v>
      </c>
      <c r="E834" s="22">
        <v>6.916666666666667</v>
      </c>
      <c r="F834" s="22">
        <v>6.95</v>
      </c>
      <c r="G834" s="22">
        <v>7.6166666666666671</v>
      </c>
      <c r="H834" s="22">
        <v>7.583333333333333</v>
      </c>
      <c r="I834" s="22">
        <v>7.3500000000000005</v>
      </c>
      <c r="J834" s="22">
        <v>8.0833333333333339</v>
      </c>
      <c r="K834" s="22">
        <v>7.2166666666666659</v>
      </c>
      <c r="L834" s="22">
        <v>7.41</v>
      </c>
      <c r="M834" s="22">
        <v>5.9355000000000002</v>
      </c>
      <c r="N834" s="22">
        <v>7.1442609397161263</v>
      </c>
      <c r="O834" s="22">
        <v>7.166666666666667</v>
      </c>
      <c r="P834" s="22">
        <v>7.3633333333333333</v>
      </c>
      <c r="Q834" s="22">
        <v>7.4499999999999993</v>
      </c>
      <c r="R834" s="22">
        <v>8.75</v>
      </c>
      <c r="S834" s="22">
        <v>6.6819632500631103</v>
      </c>
      <c r="T834" s="22">
        <v>7.1166666666666671</v>
      </c>
      <c r="U834" s="22">
        <v>7.6499999999999995</v>
      </c>
      <c r="V834" s="22">
        <v>7.2333333333333343</v>
      </c>
      <c r="W834" s="22">
        <v>6.9166666666666679</v>
      </c>
      <c r="X834" s="22">
        <v>6.7</v>
      </c>
      <c r="Y834" s="22">
        <v>7.7833333333333341</v>
      </c>
      <c r="Z834" s="22">
        <v>6.7333333333333334</v>
      </c>
      <c r="AA834" s="14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3"/>
    </row>
    <row r="835" spans="1:65">
      <c r="A835" s="29"/>
      <c r="B835" s="3" t="s">
        <v>264</v>
      </c>
      <c r="C835" s="28"/>
      <c r="D835" s="11">
        <v>7</v>
      </c>
      <c r="E835" s="11">
        <v>6.9</v>
      </c>
      <c r="F835" s="11">
        <v>7</v>
      </c>
      <c r="G835" s="11">
        <v>7.65</v>
      </c>
      <c r="H835" s="11">
        <v>7.65</v>
      </c>
      <c r="I835" s="11">
        <v>7.25</v>
      </c>
      <c r="J835" s="11">
        <v>8.1</v>
      </c>
      <c r="K835" s="11">
        <v>7.15</v>
      </c>
      <c r="L835" s="11">
        <v>7.4050000000000002</v>
      </c>
      <c r="M835" s="11">
        <v>5.9709000000000003</v>
      </c>
      <c r="N835" s="11">
        <v>7.1233578077751467</v>
      </c>
      <c r="O835" s="11">
        <v>7.2</v>
      </c>
      <c r="P835" s="11">
        <v>7.29</v>
      </c>
      <c r="Q835" s="11">
        <v>7.45</v>
      </c>
      <c r="R835" s="11">
        <v>8.8000000000000007</v>
      </c>
      <c r="S835" s="11">
        <v>6.6540784947933238</v>
      </c>
      <c r="T835" s="11">
        <v>7.1</v>
      </c>
      <c r="U835" s="11">
        <v>7.6999999999999993</v>
      </c>
      <c r="V835" s="11">
        <v>7.2</v>
      </c>
      <c r="W835" s="11">
        <v>6.95</v>
      </c>
      <c r="X835" s="11">
        <v>6.7</v>
      </c>
      <c r="Y835" s="11">
        <v>7.8</v>
      </c>
      <c r="Z835" s="11">
        <v>6.75</v>
      </c>
      <c r="AA835" s="14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3"/>
    </row>
    <row r="836" spans="1:65">
      <c r="A836" s="29"/>
      <c r="B836" s="3" t="s">
        <v>265</v>
      </c>
      <c r="C836" s="28"/>
      <c r="D836" s="23">
        <v>0</v>
      </c>
      <c r="E836" s="23">
        <v>7.5277265270908111E-2</v>
      </c>
      <c r="F836" s="23">
        <v>0.21679483388678814</v>
      </c>
      <c r="G836" s="23">
        <v>0.22286019533929033</v>
      </c>
      <c r="H836" s="23">
        <v>0.37103458958251678</v>
      </c>
      <c r="I836" s="23">
        <v>0.31464265445104556</v>
      </c>
      <c r="J836" s="23">
        <v>0.13291601358251209</v>
      </c>
      <c r="K836" s="23">
        <v>0.16020819787597235</v>
      </c>
      <c r="L836" s="23">
        <v>4.9396356140913977E-2</v>
      </c>
      <c r="M836" s="23">
        <v>0.23031124158407892</v>
      </c>
      <c r="N836" s="23">
        <v>7.3449279956469882E-2</v>
      </c>
      <c r="O836" s="23">
        <v>0.13662601021279461</v>
      </c>
      <c r="P836" s="23">
        <v>0.2673325020768455</v>
      </c>
      <c r="Q836" s="23">
        <v>5.4772255750516419E-2</v>
      </c>
      <c r="R836" s="23">
        <v>0.47644516998286396</v>
      </c>
      <c r="S836" s="23">
        <v>0.1580425636225401</v>
      </c>
      <c r="T836" s="23">
        <v>0.18348478592697187</v>
      </c>
      <c r="U836" s="23">
        <v>0.25099800796022265</v>
      </c>
      <c r="V836" s="23">
        <v>0.13662601021279494</v>
      </c>
      <c r="W836" s="23">
        <v>0.23166067138525409</v>
      </c>
      <c r="X836" s="23">
        <v>6.3245553203367638E-2</v>
      </c>
      <c r="Y836" s="23">
        <v>0.1169045194450013</v>
      </c>
      <c r="Z836" s="23">
        <v>0.27325202042558921</v>
      </c>
      <c r="AA836" s="212"/>
      <c r="AB836" s="213"/>
      <c r="AC836" s="213"/>
      <c r="AD836" s="213"/>
      <c r="AE836" s="213"/>
      <c r="AF836" s="213"/>
      <c r="AG836" s="213"/>
      <c r="AH836" s="213"/>
      <c r="AI836" s="213"/>
      <c r="AJ836" s="213"/>
      <c r="AK836" s="213"/>
      <c r="AL836" s="213"/>
      <c r="AM836" s="213"/>
      <c r="AN836" s="213"/>
      <c r="AO836" s="213"/>
      <c r="AP836" s="213"/>
      <c r="AQ836" s="213"/>
      <c r="AR836" s="213"/>
      <c r="AS836" s="213"/>
      <c r="AT836" s="213"/>
      <c r="AU836" s="213"/>
      <c r="AV836" s="213"/>
      <c r="AW836" s="213"/>
      <c r="AX836" s="213"/>
      <c r="AY836" s="213"/>
      <c r="AZ836" s="213"/>
      <c r="BA836" s="213"/>
      <c r="BB836" s="213"/>
      <c r="BC836" s="213"/>
      <c r="BD836" s="213"/>
      <c r="BE836" s="213"/>
      <c r="BF836" s="213"/>
      <c r="BG836" s="213"/>
      <c r="BH836" s="213"/>
      <c r="BI836" s="213"/>
      <c r="BJ836" s="213"/>
      <c r="BK836" s="213"/>
      <c r="BL836" s="213"/>
      <c r="BM836" s="54"/>
    </row>
    <row r="837" spans="1:65">
      <c r="A837" s="29"/>
      <c r="B837" s="3" t="s">
        <v>87</v>
      </c>
      <c r="C837" s="28"/>
      <c r="D837" s="13">
        <v>0</v>
      </c>
      <c r="E837" s="13">
        <v>1.0883460039167438E-2</v>
      </c>
      <c r="F837" s="13">
        <v>3.1193501278674551E-2</v>
      </c>
      <c r="G837" s="13">
        <v>2.9259544245858686E-2</v>
      </c>
      <c r="H837" s="13">
        <v>4.8927638186705515E-2</v>
      </c>
      <c r="I837" s="13">
        <v>4.2808524415108233E-2</v>
      </c>
      <c r="J837" s="13">
        <v>1.6443218175156135E-2</v>
      </c>
      <c r="K837" s="13">
        <v>2.2199750283044668E-2</v>
      </c>
      <c r="L837" s="13">
        <v>6.6661749178021559E-3</v>
      </c>
      <c r="M837" s="13">
        <v>3.8802331999676337E-2</v>
      </c>
      <c r="N837" s="13">
        <v>1.0280878676778616E-2</v>
      </c>
      <c r="O837" s="13">
        <v>1.9064094448296921E-2</v>
      </c>
      <c r="P837" s="13">
        <v>3.6305907932572955E-2</v>
      </c>
      <c r="Q837" s="13">
        <v>7.3519806376532116E-3</v>
      </c>
      <c r="R837" s="13">
        <v>5.4450876569470168E-2</v>
      </c>
      <c r="S837" s="13">
        <v>2.3652115060801539E-2</v>
      </c>
      <c r="T837" s="13">
        <v>2.578240551667052E-2</v>
      </c>
      <c r="U837" s="13">
        <v>3.2810197118983357E-2</v>
      </c>
      <c r="V837" s="13">
        <v>1.8888388508681325E-2</v>
      </c>
      <c r="W837" s="13">
        <v>3.3493109115940348E-2</v>
      </c>
      <c r="X837" s="13">
        <v>9.4396348064727815E-3</v>
      </c>
      <c r="Y837" s="13">
        <v>1.5019852605353485E-2</v>
      </c>
      <c r="Z837" s="13">
        <v>4.058198323152315E-2</v>
      </c>
      <c r="AA837" s="14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53"/>
    </row>
    <row r="838" spans="1:65">
      <c r="A838" s="29"/>
      <c r="B838" s="3" t="s">
        <v>266</v>
      </c>
      <c r="C838" s="28"/>
      <c r="D838" s="13">
        <v>-3.4923526948295702E-2</v>
      </c>
      <c r="E838" s="13">
        <v>-4.6412532579863552E-2</v>
      </c>
      <c r="F838" s="13">
        <v>-4.1816930327236435E-2</v>
      </c>
      <c r="G838" s="13">
        <v>5.0095114725306811E-2</v>
      </c>
      <c r="H838" s="13">
        <v>4.5499512472679582E-2</v>
      </c>
      <c r="I838" s="13">
        <v>1.3330296704289646E-2</v>
      </c>
      <c r="J838" s="13">
        <v>0.11443354626208713</v>
      </c>
      <c r="K838" s="13">
        <v>-5.0521123062192697E-3</v>
      </c>
      <c r="L838" s="13">
        <v>2.1602380759018436E-2</v>
      </c>
      <c r="M838" s="13">
        <v>-0.18168408488594412</v>
      </c>
      <c r="N838" s="13">
        <v>-1.5034549962529509E-2</v>
      </c>
      <c r="O838" s="13">
        <v>-1.1945515685159891E-2</v>
      </c>
      <c r="P838" s="13">
        <v>1.5168537605340315E-2</v>
      </c>
      <c r="Q838" s="13">
        <v>2.7117103462170888E-2</v>
      </c>
      <c r="R838" s="13">
        <v>0.20634559131463037</v>
      </c>
      <c r="S838" s="13">
        <v>-7.8770639081141458E-2</v>
      </c>
      <c r="T838" s="13">
        <v>-1.8838919064100623E-2</v>
      </c>
      <c r="U838" s="13">
        <v>5.4690716977933818E-2</v>
      </c>
      <c r="V838" s="13">
        <v>-2.7543111799054332E-3</v>
      </c>
      <c r="W838" s="13">
        <v>-4.6412532579863441E-2</v>
      </c>
      <c r="X838" s="13">
        <v>-7.6283947221940207E-2</v>
      </c>
      <c r="Y838" s="13">
        <v>7.3073125988442733E-2</v>
      </c>
      <c r="Z838" s="13">
        <v>-7.1688344969312978E-2</v>
      </c>
      <c r="AA838" s="14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53"/>
    </row>
    <row r="839" spans="1:65">
      <c r="A839" s="29"/>
      <c r="B839" s="45" t="s">
        <v>267</v>
      </c>
      <c r="C839" s="46"/>
      <c r="D839" s="44" t="s">
        <v>268</v>
      </c>
      <c r="E839" s="44">
        <v>0.67</v>
      </c>
      <c r="F839" s="44">
        <v>0.6</v>
      </c>
      <c r="G839" s="44">
        <v>0.86</v>
      </c>
      <c r="H839" s="44">
        <v>0.78</v>
      </c>
      <c r="I839" s="44">
        <v>0.27</v>
      </c>
      <c r="J839" s="44">
        <v>1.88</v>
      </c>
      <c r="K839" s="44">
        <v>0.02</v>
      </c>
      <c r="L839" s="44">
        <v>0.4</v>
      </c>
      <c r="M839" s="44">
        <v>2.82</v>
      </c>
      <c r="N839" s="44">
        <v>0.18</v>
      </c>
      <c r="O839" s="44">
        <v>0.13</v>
      </c>
      <c r="P839" s="44">
        <v>0.3</v>
      </c>
      <c r="Q839" s="44">
        <v>0.49</v>
      </c>
      <c r="R839" s="44">
        <v>3.34</v>
      </c>
      <c r="S839" s="44">
        <v>1.19</v>
      </c>
      <c r="T839" s="44">
        <v>0.24</v>
      </c>
      <c r="U839" s="44">
        <v>0.93</v>
      </c>
      <c r="V839" s="44">
        <v>0.02</v>
      </c>
      <c r="W839" s="44">
        <v>0.67</v>
      </c>
      <c r="X839" s="44">
        <v>1.1499999999999999</v>
      </c>
      <c r="Y839" s="44">
        <v>1.22</v>
      </c>
      <c r="Z839" s="44">
        <v>1.08</v>
      </c>
      <c r="AA839" s="14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3"/>
    </row>
    <row r="840" spans="1:65">
      <c r="B840" s="30" t="s">
        <v>306</v>
      </c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BM840" s="53"/>
    </row>
    <row r="841" spans="1:65">
      <c r="BM841" s="53"/>
    </row>
    <row r="842" spans="1:65" ht="15">
      <c r="B842" s="8" t="s">
        <v>538</v>
      </c>
      <c r="BM842" s="27" t="s">
        <v>67</v>
      </c>
    </row>
    <row r="843" spans="1:65" ht="15">
      <c r="A843" s="24" t="s">
        <v>61</v>
      </c>
      <c r="B843" s="18" t="s">
        <v>110</v>
      </c>
      <c r="C843" s="15" t="s">
        <v>111</v>
      </c>
      <c r="D843" s="16" t="s">
        <v>226</v>
      </c>
      <c r="E843" s="17" t="s">
        <v>226</v>
      </c>
      <c r="F843" s="17" t="s">
        <v>226</v>
      </c>
      <c r="G843" s="17" t="s">
        <v>226</v>
      </c>
      <c r="H843" s="17" t="s">
        <v>226</v>
      </c>
      <c r="I843" s="17" t="s">
        <v>226</v>
      </c>
      <c r="J843" s="17" t="s">
        <v>226</v>
      </c>
      <c r="K843" s="17" t="s">
        <v>226</v>
      </c>
      <c r="L843" s="17" t="s">
        <v>226</v>
      </c>
      <c r="M843" s="17" t="s">
        <v>226</v>
      </c>
      <c r="N843" s="17" t="s">
        <v>226</v>
      </c>
      <c r="O843" s="17" t="s">
        <v>226</v>
      </c>
      <c r="P843" s="17" t="s">
        <v>226</v>
      </c>
      <c r="Q843" s="17" t="s">
        <v>226</v>
      </c>
      <c r="R843" s="17" t="s">
        <v>226</v>
      </c>
      <c r="S843" s="17" t="s">
        <v>226</v>
      </c>
      <c r="T843" s="17" t="s">
        <v>226</v>
      </c>
      <c r="U843" s="17" t="s">
        <v>226</v>
      </c>
      <c r="V843" s="17" t="s">
        <v>226</v>
      </c>
      <c r="W843" s="17" t="s">
        <v>226</v>
      </c>
      <c r="X843" s="17" t="s">
        <v>226</v>
      </c>
      <c r="Y843" s="17" t="s">
        <v>226</v>
      </c>
      <c r="Z843" s="14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7">
        <v>1</v>
      </c>
    </row>
    <row r="844" spans="1:65">
      <c r="A844" s="29"/>
      <c r="B844" s="19" t="s">
        <v>227</v>
      </c>
      <c r="C844" s="9" t="s">
        <v>227</v>
      </c>
      <c r="D844" s="141" t="s">
        <v>229</v>
      </c>
      <c r="E844" s="142" t="s">
        <v>230</v>
      </c>
      <c r="F844" s="142" t="s">
        <v>231</v>
      </c>
      <c r="G844" s="142" t="s">
        <v>233</v>
      </c>
      <c r="H844" s="142" t="s">
        <v>234</v>
      </c>
      <c r="I844" s="142" t="s">
        <v>235</v>
      </c>
      <c r="J844" s="142" t="s">
        <v>236</v>
      </c>
      <c r="K844" s="142" t="s">
        <v>237</v>
      </c>
      <c r="L844" s="142" t="s">
        <v>239</v>
      </c>
      <c r="M844" s="142" t="s">
        <v>240</v>
      </c>
      <c r="N844" s="142" t="s">
        <v>241</v>
      </c>
      <c r="O844" s="142" t="s">
        <v>245</v>
      </c>
      <c r="P844" s="142" t="s">
        <v>246</v>
      </c>
      <c r="Q844" s="142" t="s">
        <v>247</v>
      </c>
      <c r="R844" s="142" t="s">
        <v>271</v>
      </c>
      <c r="S844" s="142" t="s">
        <v>248</v>
      </c>
      <c r="T844" s="142" t="s">
        <v>249</v>
      </c>
      <c r="U844" s="142" t="s">
        <v>250</v>
      </c>
      <c r="V844" s="142" t="s">
        <v>251</v>
      </c>
      <c r="W844" s="142" t="s">
        <v>253</v>
      </c>
      <c r="X844" s="142" t="s">
        <v>254</v>
      </c>
      <c r="Y844" s="142" t="s">
        <v>255</v>
      </c>
      <c r="Z844" s="14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7" t="s">
        <v>3</v>
      </c>
    </row>
    <row r="845" spans="1:65">
      <c r="A845" s="29"/>
      <c r="B845" s="19"/>
      <c r="C845" s="9"/>
      <c r="D845" s="10" t="s">
        <v>274</v>
      </c>
      <c r="E845" s="11" t="s">
        <v>273</v>
      </c>
      <c r="F845" s="11" t="s">
        <v>273</v>
      </c>
      <c r="G845" s="11" t="s">
        <v>273</v>
      </c>
      <c r="H845" s="11" t="s">
        <v>273</v>
      </c>
      <c r="I845" s="11" t="s">
        <v>273</v>
      </c>
      <c r="J845" s="11" t="s">
        <v>273</v>
      </c>
      <c r="K845" s="11" t="s">
        <v>273</v>
      </c>
      <c r="L845" s="11" t="s">
        <v>273</v>
      </c>
      <c r="M845" s="11" t="s">
        <v>274</v>
      </c>
      <c r="N845" s="11" t="s">
        <v>274</v>
      </c>
      <c r="O845" s="11" t="s">
        <v>274</v>
      </c>
      <c r="P845" s="11" t="s">
        <v>274</v>
      </c>
      <c r="Q845" s="11" t="s">
        <v>273</v>
      </c>
      <c r="R845" s="11" t="s">
        <v>273</v>
      </c>
      <c r="S845" s="11" t="s">
        <v>273</v>
      </c>
      <c r="T845" s="11" t="s">
        <v>294</v>
      </c>
      <c r="U845" s="11" t="s">
        <v>274</v>
      </c>
      <c r="V845" s="11" t="s">
        <v>294</v>
      </c>
      <c r="W845" s="11" t="s">
        <v>274</v>
      </c>
      <c r="X845" s="11" t="s">
        <v>274</v>
      </c>
      <c r="Y845" s="11" t="s">
        <v>274</v>
      </c>
      <c r="Z845" s="14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7">
        <v>2</v>
      </c>
    </row>
    <row r="846" spans="1:65">
      <c r="A846" s="29"/>
      <c r="B846" s="19"/>
      <c r="C846" s="9"/>
      <c r="D846" s="25" t="s">
        <v>295</v>
      </c>
      <c r="E846" s="25" t="s">
        <v>296</v>
      </c>
      <c r="F846" s="25" t="s">
        <v>262</v>
      </c>
      <c r="G846" s="25" t="s">
        <v>296</v>
      </c>
      <c r="H846" s="25" t="s">
        <v>296</v>
      </c>
      <c r="I846" s="25" t="s">
        <v>296</v>
      </c>
      <c r="J846" s="25" t="s">
        <v>296</v>
      </c>
      <c r="K846" s="25" t="s">
        <v>296</v>
      </c>
      <c r="L846" s="25" t="s">
        <v>298</v>
      </c>
      <c r="M846" s="25" t="s">
        <v>296</v>
      </c>
      <c r="N846" s="25" t="s">
        <v>296</v>
      </c>
      <c r="O846" s="25" t="s">
        <v>297</v>
      </c>
      <c r="P846" s="25" t="s">
        <v>295</v>
      </c>
      <c r="Q846" s="25" t="s">
        <v>298</v>
      </c>
      <c r="R846" s="25" t="s">
        <v>296</v>
      </c>
      <c r="S846" s="25" t="s">
        <v>296</v>
      </c>
      <c r="T846" s="25" t="s">
        <v>296</v>
      </c>
      <c r="U846" s="25" t="s">
        <v>296</v>
      </c>
      <c r="V846" s="25" t="s">
        <v>297</v>
      </c>
      <c r="W846" s="25" t="s">
        <v>296</v>
      </c>
      <c r="X846" s="25" t="s">
        <v>297</v>
      </c>
      <c r="Y846" s="25" t="s">
        <v>297</v>
      </c>
      <c r="Z846" s="14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7">
        <v>3</v>
      </c>
    </row>
    <row r="847" spans="1:65">
      <c r="A847" s="29"/>
      <c r="B847" s="18">
        <v>1</v>
      </c>
      <c r="C847" s="14">
        <v>1</v>
      </c>
      <c r="D847" s="137">
        <v>4</v>
      </c>
      <c r="E847" s="21">
        <v>4.7</v>
      </c>
      <c r="F847" s="21">
        <v>4.4000000000000004</v>
      </c>
      <c r="G847" s="21">
        <v>5.0999999999999996</v>
      </c>
      <c r="H847" s="21">
        <v>4.7</v>
      </c>
      <c r="I847" s="21">
        <v>4.5</v>
      </c>
      <c r="J847" s="21">
        <v>4</v>
      </c>
      <c r="K847" s="21">
        <v>4.09</v>
      </c>
      <c r="L847" s="21">
        <v>4.0700372623531598</v>
      </c>
      <c r="M847" s="136">
        <v>7.1</v>
      </c>
      <c r="N847" s="137">
        <v>3.6</v>
      </c>
      <c r="O847" s="137">
        <v>4</v>
      </c>
      <c r="P847" s="21">
        <v>4.7858708115900068</v>
      </c>
      <c r="Q847" s="21">
        <v>4.0999999999999996</v>
      </c>
      <c r="R847" s="21">
        <v>4.7</v>
      </c>
      <c r="S847" s="21">
        <v>4.3</v>
      </c>
      <c r="T847" s="137" t="s">
        <v>104</v>
      </c>
      <c r="U847" s="21">
        <v>4.8</v>
      </c>
      <c r="V847" s="137" t="s">
        <v>96</v>
      </c>
      <c r="W847" s="21">
        <v>4.2309999999999999</v>
      </c>
      <c r="X847" s="136">
        <v>6.1</v>
      </c>
      <c r="Y847" s="137">
        <v>5</v>
      </c>
      <c r="Z847" s="14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7">
        <v>1</v>
      </c>
    </row>
    <row r="848" spans="1:65">
      <c r="A848" s="29"/>
      <c r="B848" s="19">
        <v>1</v>
      </c>
      <c r="C848" s="9">
        <v>2</v>
      </c>
      <c r="D848" s="138">
        <v>4</v>
      </c>
      <c r="E848" s="11">
        <v>4.9000000000000004</v>
      </c>
      <c r="F848" s="11">
        <v>4.3</v>
      </c>
      <c r="G848" s="11">
        <v>4.9000000000000004</v>
      </c>
      <c r="H848" s="11">
        <v>5</v>
      </c>
      <c r="I848" s="11">
        <v>4.5999999999999996</v>
      </c>
      <c r="J848" s="11">
        <v>4.2</v>
      </c>
      <c r="K848" s="11">
        <v>4.05</v>
      </c>
      <c r="L848" s="11">
        <v>4.4852308683381121</v>
      </c>
      <c r="M848" s="11">
        <v>4.2</v>
      </c>
      <c r="N848" s="138">
        <v>1.69</v>
      </c>
      <c r="O848" s="138">
        <v>3</v>
      </c>
      <c r="P848" s="11">
        <v>4.4522288432198698</v>
      </c>
      <c r="Q848" s="11">
        <v>4.3</v>
      </c>
      <c r="R848" s="11">
        <v>4.3</v>
      </c>
      <c r="S848" s="11">
        <v>4</v>
      </c>
      <c r="T848" s="138" t="s">
        <v>104</v>
      </c>
      <c r="U848" s="11">
        <v>5.0999999999999996</v>
      </c>
      <c r="V848" s="138" t="s">
        <v>96</v>
      </c>
      <c r="W848" s="11">
        <v>4.0460000000000003</v>
      </c>
      <c r="X848" s="11">
        <v>5.0999999999999996</v>
      </c>
      <c r="Y848" s="138">
        <v>5</v>
      </c>
      <c r="Z848" s="14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7">
        <v>41</v>
      </c>
    </row>
    <row r="849" spans="1:65">
      <c r="A849" s="29"/>
      <c r="B849" s="19">
        <v>1</v>
      </c>
      <c r="C849" s="9">
        <v>3</v>
      </c>
      <c r="D849" s="138">
        <v>4</v>
      </c>
      <c r="E849" s="11">
        <v>4.8</v>
      </c>
      <c r="F849" s="11">
        <v>4.4000000000000004</v>
      </c>
      <c r="G849" s="11">
        <v>4.8</v>
      </c>
      <c r="H849" s="11">
        <v>4.9000000000000004</v>
      </c>
      <c r="I849" s="11">
        <v>4.5999999999999996</v>
      </c>
      <c r="J849" s="11">
        <v>4.3</v>
      </c>
      <c r="K849" s="11">
        <v>4.1399999999999997</v>
      </c>
      <c r="L849" s="11">
        <v>4.3923567569876276</v>
      </c>
      <c r="M849" s="139">
        <v>2.5</v>
      </c>
      <c r="N849" s="138">
        <v>4.21</v>
      </c>
      <c r="O849" s="138">
        <v>3</v>
      </c>
      <c r="P849" s="11">
        <v>4.5747951128116418</v>
      </c>
      <c r="Q849" s="11">
        <v>4.4000000000000004</v>
      </c>
      <c r="R849" s="11">
        <v>4.5999999999999996</v>
      </c>
      <c r="S849" s="11">
        <v>4</v>
      </c>
      <c r="T849" s="138" t="s">
        <v>104</v>
      </c>
      <c r="U849" s="11">
        <v>4.4000000000000004</v>
      </c>
      <c r="V849" s="138" t="s">
        <v>96</v>
      </c>
      <c r="W849" s="11">
        <v>4.5709999999999997</v>
      </c>
      <c r="X849" s="11">
        <v>5.0999999999999996</v>
      </c>
      <c r="Y849" s="138">
        <v>5</v>
      </c>
      <c r="Z849" s="14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7">
        <v>16</v>
      </c>
    </row>
    <row r="850" spans="1:65">
      <c r="A850" s="29"/>
      <c r="B850" s="19">
        <v>1</v>
      </c>
      <c r="C850" s="9">
        <v>4</v>
      </c>
      <c r="D850" s="138">
        <v>4</v>
      </c>
      <c r="E850" s="11">
        <v>4.9000000000000004</v>
      </c>
      <c r="F850" s="11">
        <v>4.5</v>
      </c>
      <c r="G850" s="11">
        <v>4.9000000000000004</v>
      </c>
      <c r="H850" s="11">
        <v>5.0999999999999996</v>
      </c>
      <c r="I850" s="11">
        <v>4.7</v>
      </c>
      <c r="J850" s="11">
        <v>4.7</v>
      </c>
      <c r="K850" s="11">
        <v>4.0599999999999996</v>
      </c>
      <c r="L850" s="11">
        <v>4.3876762019376701</v>
      </c>
      <c r="M850" s="11">
        <v>5.7</v>
      </c>
      <c r="N850" s="138">
        <v>3.35</v>
      </c>
      <c r="O850" s="138">
        <v>3</v>
      </c>
      <c r="P850" s="11">
        <v>4.6173321154262883</v>
      </c>
      <c r="Q850" s="11">
        <v>4</v>
      </c>
      <c r="R850" s="11">
        <v>4.5</v>
      </c>
      <c r="S850" s="11">
        <v>4.0999999999999996</v>
      </c>
      <c r="T850" s="138" t="s">
        <v>104</v>
      </c>
      <c r="U850" s="11">
        <v>4.2</v>
      </c>
      <c r="V850" s="138" t="s">
        <v>96</v>
      </c>
      <c r="W850" s="11">
        <v>4.266</v>
      </c>
      <c r="X850" s="11">
        <v>5.3</v>
      </c>
      <c r="Y850" s="138">
        <v>4</v>
      </c>
      <c r="Z850" s="14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7">
        <v>4.5367318852559739</v>
      </c>
    </row>
    <row r="851" spans="1:65">
      <c r="A851" s="29"/>
      <c r="B851" s="19">
        <v>1</v>
      </c>
      <c r="C851" s="9">
        <v>5</v>
      </c>
      <c r="D851" s="138">
        <v>4</v>
      </c>
      <c r="E851" s="11">
        <v>4.9000000000000004</v>
      </c>
      <c r="F851" s="11">
        <v>4.3</v>
      </c>
      <c r="G851" s="11">
        <v>5</v>
      </c>
      <c r="H851" s="11">
        <v>4.8</v>
      </c>
      <c r="I851" s="11">
        <v>4.3</v>
      </c>
      <c r="J851" s="11">
        <v>4.4000000000000004</v>
      </c>
      <c r="K851" s="11">
        <v>4.1399999999999997</v>
      </c>
      <c r="L851" s="11">
        <v>4.2735509143136161</v>
      </c>
      <c r="M851" s="11">
        <v>4.4000000000000004</v>
      </c>
      <c r="N851" s="138">
        <v>2.17</v>
      </c>
      <c r="O851" s="138">
        <v>3</v>
      </c>
      <c r="P851" s="11">
        <v>4.7709093959104205</v>
      </c>
      <c r="Q851" s="11">
        <v>4.2</v>
      </c>
      <c r="R851" s="11">
        <v>4.5</v>
      </c>
      <c r="S851" s="11">
        <v>4.4000000000000004</v>
      </c>
      <c r="T851" s="138" t="s">
        <v>104</v>
      </c>
      <c r="U851" s="11">
        <v>4</v>
      </c>
      <c r="V851" s="138" t="s">
        <v>96</v>
      </c>
      <c r="W851" s="11">
        <v>4.3559999999999999</v>
      </c>
      <c r="X851" s="11">
        <v>5.2</v>
      </c>
      <c r="Y851" s="138">
        <v>5</v>
      </c>
      <c r="Z851" s="14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7">
        <v>107</v>
      </c>
    </row>
    <row r="852" spans="1:65">
      <c r="A852" s="29"/>
      <c r="B852" s="19">
        <v>1</v>
      </c>
      <c r="C852" s="9">
        <v>6</v>
      </c>
      <c r="D852" s="138">
        <v>4</v>
      </c>
      <c r="E852" s="139">
        <v>4.2</v>
      </c>
      <c r="F852" s="11">
        <v>4.5</v>
      </c>
      <c r="G852" s="139">
        <v>4</v>
      </c>
      <c r="H852" s="11">
        <v>4.5999999999999996</v>
      </c>
      <c r="I852" s="11">
        <v>4.7</v>
      </c>
      <c r="J852" s="11">
        <v>4.3</v>
      </c>
      <c r="K852" s="11">
        <v>4.08</v>
      </c>
      <c r="L852" s="11">
        <v>4.2681093843900699</v>
      </c>
      <c r="M852" s="11">
        <v>5.0999999999999996</v>
      </c>
      <c r="N852" s="138">
        <v>4.16</v>
      </c>
      <c r="O852" s="138">
        <v>3</v>
      </c>
      <c r="P852" s="11">
        <v>4.4911633172950083</v>
      </c>
      <c r="Q852" s="11">
        <v>4.4000000000000004</v>
      </c>
      <c r="R852" s="11">
        <v>4.9000000000000004</v>
      </c>
      <c r="S852" s="11">
        <v>4.0999999999999996</v>
      </c>
      <c r="T852" s="138" t="s">
        <v>104</v>
      </c>
      <c r="U852" s="11">
        <v>3.8</v>
      </c>
      <c r="V852" s="138" t="s">
        <v>96</v>
      </c>
      <c r="W852" s="11">
        <v>4.2869999999999999</v>
      </c>
      <c r="X852" s="11">
        <v>5.0999999999999996</v>
      </c>
      <c r="Y852" s="138">
        <v>4</v>
      </c>
      <c r="Z852" s="14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3"/>
    </row>
    <row r="853" spans="1:65">
      <c r="A853" s="29"/>
      <c r="B853" s="20" t="s">
        <v>263</v>
      </c>
      <c r="C853" s="12"/>
      <c r="D853" s="22">
        <v>4</v>
      </c>
      <c r="E853" s="22">
        <v>4.7333333333333334</v>
      </c>
      <c r="F853" s="22">
        <v>4.4000000000000004</v>
      </c>
      <c r="G853" s="22">
        <v>4.7833333333333341</v>
      </c>
      <c r="H853" s="22">
        <v>4.8500000000000005</v>
      </c>
      <c r="I853" s="22">
        <v>4.5666666666666664</v>
      </c>
      <c r="J853" s="22">
        <v>4.3166666666666673</v>
      </c>
      <c r="K853" s="22">
        <v>4.0933333333333337</v>
      </c>
      <c r="L853" s="22">
        <v>4.3128268980533759</v>
      </c>
      <c r="M853" s="22">
        <v>4.833333333333333</v>
      </c>
      <c r="N853" s="22">
        <v>3.1966666666666668</v>
      </c>
      <c r="O853" s="22">
        <v>3.1666666666666665</v>
      </c>
      <c r="P853" s="22">
        <v>4.6153832660422065</v>
      </c>
      <c r="Q853" s="22">
        <v>4.2333333333333334</v>
      </c>
      <c r="R853" s="22">
        <v>4.583333333333333</v>
      </c>
      <c r="S853" s="22">
        <v>4.1499999999999995</v>
      </c>
      <c r="T853" s="22" t="s">
        <v>637</v>
      </c>
      <c r="U853" s="22">
        <v>4.3833333333333337</v>
      </c>
      <c r="V853" s="22" t="s">
        <v>637</v>
      </c>
      <c r="W853" s="22">
        <v>4.2928333333333333</v>
      </c>
      <c r="X853" s="22">
        <v>5.3166666666666664</v>
      </c>
      <c r="Y853" s="22">
        <v>4.666666666666667</v>
      </c>
      <c r="Z853" s="14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3"/>
    </row>
    <row r="854" spans="1:65">
      <c r="A854" s="29"/>
      <c r="B854" s="3" t="s">
        <v>264</v>
      </c>
      <c r="C854" s="28"/>
      <c r="D854" s="11">
        <v>4</v>
      </c>
      <c r="E854" s="11">
        <v>4.8499999999999996</v>
      </c>
      <c r="F854" s="11">
        <v>4.4000000000000004</v>
      </c>
      <c r="G854" s="11">
        <v>4.9000000000000004</v>
      </c>
      <c r="H854" s="11">
        <v>4.8499999999999996</v>
      </c>
      <c r="I854" s="11">
        <v>4.5999999999999996</v>
      </c>
      <c r="J854" s="11">
        <v>4.3</v>
      </c>
      <c r="K854" s="11">
        <v>4.085</v>
      </c>
      <c r="L854" s="11">
        <v>4.3306135581256431</v>
      </c>
      <c r="M854" s="11">
        <v>4.75</v>
      </c>
      <c r="N854" s="11">
        <v>3.4750000000000001</v>
      </c>
      <c r="O854" s="11">
        <v>3</v>
      </c>
      <c r="P854" s="11">
        <v>4.5960636141189646</v>
      </c>
      <c r="Q854" s="11">
        <v>4.25</v>
      </c>
      <c r="R854" s="11">
        <v>4.55</v>
      </c>
      <c r="S854" s="11">
        <v>4.0999999999999996</v>
      </c>
      <c r="T854" s="11" t="s">
        <v>637</v>
      </c>
      <c r="U854" s="11">
        <v>4.3000000000000007</v>
      </c>
      <c r="V854" s="11" t="s">
        <v>637</v>
      </c>
      <c r="W854" s="11">
        <v>4.2765000000000004</v>
      </c>
      <c r="X854" s="11">
        <v>5.15</v>
      </c>
      <c r="Y854" s="11">
        <v>5</v>
      </c>
      <c r="Z854" s="14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3"/>
    </row>
    <row r="855" spans="1:65">
      <c r="A855" s="29"/>
      <c r="B855" s="3" t="s">
        <v>265</v>
      </c>
      <c r="C855" s="28"/>
      <c r="D855" s="23">
        <v>0</v>
      </c>
      <c r="E855" s="23">
        <v>0.27325202042558933</v>
      </c>
      <c r="F855" s="23">
        <v>8.9442719099991672E-2</v>
      </c>
      <c r="G855" s="23">
        <v>0.39707262140150973</v>
      </c>
      <c r="H855" s="23">
        <v>0.18708286933869706</v>
      </c>
      <c r="I855" s="23">
        <v>0.15055453054181631</v>
      </c>
      <c r="J855" s="23">
        <v>0.23166067138525415</v>
      </c>
      <c r="K855" s="23">
        <v>3.8815804341358985E-2</v>
      </c>
      <c r="L855" s="23">
        <v>0.14431882195639148</v>
      </c>
      <c r="M855" s="23">
        <v>1.5487629472151856</v>
      </c>
      <c r="N855" s="23">
        <v>1.0454791564955597</v>
      </c>
      <c r="O855" s="23">
        <v>0.40824829046386357</v>
      </c>
      <c r="P855" s="23">
        <v>0.13925195711984364</v>
      </c>
      <c r="Q855" s="23">
        <v>0.16329931618554538</v>
      </c>
      <c r="R855" s="23">
        <v>0.2041241452319317</v>
      </c>
      <c r="S855" s="23">
        <v>0.16431676725154995</v>
      </c>
      <c r="T855" s="23" t="s">
        <v>637</v>
      </c>
      <c r="U855" s="23">
        <v>0.49159604012508368</v>
      </c>
      <c r="V855" s="23" t="s">
        <v>637</v>
      </c>
      <c r="W855" s="23">
        <v>0.17138893390959234</v>
      </c>
      <c r="X855" s="23">
        <v>0.39200340134578759</v>
      </c>
      <c r="Y855" s="23">
        <v>0.51639777949432408</v>
      </c>
      <c r="Z855" s="212"/>
      <c r="AA855" s="213"/>
      <c r="AB855" s="213"/>
      <c r="AC855" s="213"/>
      <c r="AD855" s="213"/>
      <c r="AE855" s="213"/>
      <c r="AF855" s="213"/>
      <c r="AG855" s="213"/>
      <c r="AH855" s="213"/>
      <c r="AI855" s="213"/>
      <c r="AJ855" s="213"/>
      <c r="AK855" s="213"/>
      <c r="AL855" s="213"/>
      <c r="AM855" s="213"/>
      <c r="AN855" s="213"/>
      <c r="AO855" s="213"/>
      <c r="AP855" s="213"/>
      <c r="AQ855" s="213"/>
      <c r="AR855" s="213"/>
      <c r="AS855" s="213"/>
      <c r="AT855" s="213"/>
      <c r="AU855" s="213"/>
      <c r="AV855" s="213"/>
      <c r="AW855" s="213"/>
      <c r="AX855" s="213"/>
      <c r="AY855" s="213"/>
      <c r="AZ855" s="213"/>
      <c r="BA855" s="213"/>
      <c r="BB855" s="213"/>
      <c r="BC855" s="213"/>
      <c r="BD855" s="213"/>
      <c r="BE855" s="213"/>
      <c r="BF855" s="213"/>
      <c r="BG855" s="213"/>
      <c r="BH855" s="213"/>
      <c r="BI855" s="213"/>
      <c r="BJ855" s="213"/>
      <c r="BK855" s="213"/>
      <c r="BL855" s="213"/>
      <c r="BM855" s="54"/>
    </row>
    <row r="856" spans="1:65">
      <c r="A856" s="29"/>
      <c r="B856" s="3" t="s">
        <v>87</v>
      </c>
      <c r="C856" s="28"/>
      <c r="D856" s="13">
        <v>0</v>
      </c>
      <c r="E856" s="13">
        <v>5.7729300089913234E-2</v>
      </c>
      <c r="F856" s="13">
        <v>2.032789070454356E-2</v>
      </c>
      <c r="G856" s="13">
        <v>8.3011697853974151E-2</v>
      </c>
      <c r="H856" s="13">
        <v>3.8573787492514854E-2</v>
      </c>
      <c r="I856" s="13">
        <v>3.2968145374120364E-2</v>
      </c>
      <c r="J856" s="13">
        <v>5.3666564799672765E-2</v>
      </c>
      <c r="K856" s="13">
        <v>9.4826883570095239E-3</v>
      </c>
      <c r="L856" s="13">
        <v>3.3462697522483632E-2</v>
      </c>
      <c r="M856" s="13">
        <v>0.32043371321693498</v>
      </c>
      <c r="N856" s="13">
        <v>0.32705291652624391</v>
      </c>
      <c r="O856" s="13">
        <v>0.12892051277806219</v>
      </c>
      <c r="P856" s="13">
        <v>3.017126619676274E-2</v>
      </c>
      <c r="Q856" s="13">
        <v>3.857464161863277E-2</v>
      </c>
      <c r="R856" s="13">
        <v>4.4536177141512374E-2</v>
      </c>
      <c r="S856" s="13">
        <v>3.9594401747361438E-2</v>
      </c>
      <c r="T856" s="13" t="s">
        <v>637</v>
      </c>
      <c r="U856" s="13">
        <v>0.1121511878612358</v>
      </c>
      <c r="V856" s="13" t="s">
        <v>637</v>
      </c>
      <c r="W856" s="13">
        <v>3.992443232742765E-2</v>
      </c>
      <c r="X856" s="13">
        <v>7.3731047275069767E-2</v>
      </c>
      <c r="Y856" s="13">
        <v>0.11065666703449802</v>
      </c>
      <c r="Z856" s="14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53"/>
    </row>
    <row r="857" spans="1:65">
      <c r="A857" s="29"/>
      <c r="B857" s="3" t="s">
        <v>266</v>
      </c>
      <c r="C857" s="28"/>
      <c r="D857" s="13">
        <v>-0.11830804615108748</v>
      </c>
      <c r="E857" s="13">
        <v>4.3335478721213239E-2</v>
      </c>
      <c r="F857" s="13">
        <v>-3.0138850766196157E-2</v>
      </c>
      <c r="G857" s="13">
        <v>5.4356628144324626E-2</v>
      </c>
      <c r="H857" s="13">
        <v>6.9051494041806549E-2</v>
      </c>
      <c r="I857" s="13">
        <v>6.5983139775083188E-3</v>
      </c>
      <c r="J857" s="13">
        <v>-4.8507433138048395E-2</v>
      </c>
      <c r="K857" s="13">
        <v>-9.7735233894612805E-2</v>
      </c>
      <c r="L857" s="13">
        <v>-4.9353806410793566E-2</v>
      </c>
      <c r="M857" s="13">
        <v>6.5377777567435791E-2</v>
      </c>
      <c r="N857" s="13">
        <v>-0.29538118021574411</v>
      </c>
      <c r="O857" s="13">
        <v>-0.30199386986961096</v>
      </c>
      <c r="P857" s="13">
        <v>1.7336572399581973E-2</v>
      </c>
      <c r="Q857" s="13">
        <v>-6.6876015509900966E-2</v>
      </c>
      <c r="R857" s="13">
        <v>1.0272030451878855E-2</v>
      </c>
      <c r="S857" s="13">
        <v>-8.5244597881753426E-2</v>
      </c>
      <c r="T857" s="13" t="s">
        <v>637</v>
      </c>
      <c r="U857" s="13">
        <v>-3.3812567240566582E-2</v>
      </c>
      <c r="V857" s="13" t="s">
        <v>637</v>
      </c>
      <c r="W857" s="13">
        <v>-5.3760847696398328E-2</v>
      </c>
      <c r="X857" s="13">
        <v>0.17191555532417957</v>
      </c>
      <c r="Y857" s="13">
        <v>2.8640612823731315E-2</v>
      </c>
      <c r="Z857" s="14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53"/>
    </row>
    <row r="858" spans="1:65">
      <c r="A858" s="29"/>
      <c r="B858" s="45" t="s">
        <v>267</v>
      </c>
      <c r="C858" s="46"/>
      <c r="D858" s="44" t="s">
        <v>268</v>
      </c>
      <c r="E858" s="44">
        <v>0.9</v>
      </c>
      <c r="F858" s="44">
        <v>0</v>
      </c>
      <c r="G858" s="44">
        <v>1.03</v>
      </c>
      <c r="H858" s="44">
        <v>1.21</v>
      </c>
      <c r="I858" s="44">
        <v>0.45</v>
      </c>
      <c r="J858" s="44">
        <v>0.22</v>
      </c>
      <c r="K858" s="44">
        <v>0.83</v>
      </c>
      <c r="L858" s="44">
        <v>0.24</v>
      </c>
      <c r="M858" s="44">
        <v>1.17</v>
      </c>
      <c r="N858" s="44">
        <v>3.25</v>
      </c>
      <c r="O858" s="44" t="s">
        <v>268</v>
      </c>
      <c r="P858" s="44">
        <v>0.57999999999999996</v>
      </c>
      <c r="Q858" s="44">
        <v>0.45</v>
      </c>
      <c r="R858" s="44">
        <v>0.49</v>
      </c>
      <c r="S858" s="44">
        <v>0.67</v>
      </c>
      <c r="T858" s="44">
        <v>5.12</v>
      </c>
      <c r="U858" s="44">
        <v>0.04</v>
      </c>
      <c r="V858" s="44">
        <v>1.62</v>
      </c>
      <c r="W858" s="44">
        <v>0.28999999999999998</v>
      </c>
      <c r="X858" s="44">
        <v>2.4700000000000002</v>
      </c>
      <c r="Y858" s="44" t="s">
        <v>268</v>
      </c>
      <c r="Z858" s="14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53"/>
    </row>
    <row r="859" spans="1:65">
      <c r="B859" s="30" t="s">
        <v>307</v>
      </c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BM859" s="53"/>
    </row>
    <row r="860" spans="1:65">
      <c r="BM860" s="53"/>
    </row>
    <row r="861" spans="1:65" ht="15">
      <c r="B861" s="8" t="s">
        <v>539</v>
      </c>
      <c r="BM861" s="27" t="s">
        <v>270</v>
      </c>
    </row>
    <row r="862" spans="1:65" ht="15">
      <c r="A862" s="24" t="s">
        <v>62</v>
      </c>
      <c r="B862" s="18" t="s">
        <v>110</v>
      </c>
      <c r="C862" s="15" t="s">
        <v>111</v>
      </c>
      <c r="D862" s="16" t="s">
        <v>226</v>
      </c>
      <c r="E862" s="14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7">
        <v>1</v>
      </c>
    </row>
    <row r="863" spans="1:65">
      <c r="A863" s="29"/>
      <c r="B863" s="19" t="s">
        <v>227</v>
      </c>
      <c r="C863" s="9" t="s">
        <v>227</v>
      </c>
      <c r="D863" s="141" t="s">
        <v>241</v>
      </c>
      <c r="E863" s="14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7" t="s">
        <v>1</v>
      </c>
    </row>
    <row r="864" spans="1:65">
      <c r="A864" s="29"/>
      <c r="B864" s="19"/>
      <c r="C864" s="9"/>
      <c r="D864" s="10" t="s">
        <v>274</v>
      </c>
      <c r="E864" s="14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7">
        <v>3</v>
      </c>
    </row>
    <row r="865" spans="1:65">
      <c r="A865" s="29"/>
      <c r="B865" s="19"/>
      <c r="C865" s="9"/>
      <c r="D865" s="25" t="s">
        <v>296</v>
      </c>
      <c r="E865" s="14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7">
        <v>3</v>
      </c>
    </row>
    <row r="866" spans="1:65">
      <c r="A866" s="29"/>
      <c r="B866" s="18">
        <v>1</v>
      </c>
      <c r="C866" s="14">
        <v>1</v>
      </c>
      <c r="D866" s="210">
        <v>3.1380999999999999E-2</v>
      </c>
      <c r="E866" s="212"/>
      <c r="F866" s="213"/>
      <c r="G866" s="213"/>
      <c r="H866" s="213"/>
      <c r="I866" s="213"/>
      <c r="J866" s="213"/>
      <c r="K866" s="213"/>
      <c r="L866" s="213"/>
      <c r="M866" s="213"/>
      <c r="N866" s="213"/>
      <c r="O866" s="213"/>
      <c r="P866" s="213"/>
      <c r="Q866" s="213"/>
      <c r="R866" s="213"/>
      <c r="S866" s="213"/>
      <c r="T866" s="213"/>
      <c r="U866" s="213"/>
      <c r="V866" s="213"/>
      <c r="W866" s="213"/>
      <c r="X866" s="213"/>
      <c r="Y866" s="213"/>
      <c r="Z866" s="213"/>
      <c r="AA866" s="213"/>
      <c r="AB866" s="213"/>
      <c r="AC866" s="213"/>
      <c r="AD866" s="213"/>
      <c r="AE866" s="213"/>
      <c r="AF866" s="213"/>
      <c r="AG866" s="213"/>
      <c r="AH866" s="213"/>
      <c r="AI866" s="213"/>
      <c r="AJ866" s="213"/>
      <c r="AK866" s="213"/>
      <c r="AL866" s="213"/>
      <c r="AM866" s="213"/>
      <c r="AN866" s="213"/>
      <c r="AO866" s="213"/>
      <c r="AP866" s="213"/>
      <c r="AQ866" s="213"/>
      <c r="AR866" s="213"/>
      <c r="AS866" s="213"/>
      <c r="AT866" s="213"/>
      <c r="AU866" s="213"/>
      <c r="AV866" s="213"/>
      <c r="AW866" s="213"/>
      <c r="AX866" s="213"/>
      <c r="AY866" s="213"/>
      <c r="AZ866" s="213"/>
      <c r="BA866" s="213"/>
      <c r="BB866" s="213"/>
      <c r="BC866" s="213"/>
      <c r="BD866" s="213"/>
      <c r="BE866" s="213"/>
      <c r="BF866" s="213"/>
      <c r="BG866" s="213"/>
      <c r="BH866" s="213"/>
      <c r="BI866" s="213"/>
      <c r="BJ866" s="213"/>
      <c r="BK866" s="213"/>
      <c r="BL866" s="213"/>
      <c r="BM866" s="214">
        <v>1</v>
      </c>
    </row>
    <row r="867" spans="1:65">
      <c r="A867" s="29"/>
      <c r="B867" s="19">
        <v>1</v>
      </c>
      <c r="C867" s="9">
        <v>2</v>
      </c>
      <c r="D867" s="23">
        <v>4.0606999999999997E-2</v>
      </c>
      <c r="E867" s="212"/>
      <c r="F867" s="213"/>
      <c r="G867" s="213"/>
      <c r="H867" s="213"/>
      <c r="I867" s="213"/>
      <c r="J867" s="213"/>
      <c r="K867" s="213"/>
      <c r="L867" s="213"/>
      <c r="M867" s="213"/>
      <c r="N867" s="213"/>
      <c r="O867" s="213"/>
      <c r="P867" s="213"/>
      <c r="Q867" s="213"/>
      <c r="R867" s="213"/>
      <c r="S867" s="213"/>
      <c r="T867" s="213"/>
      <c r="U867" s="213"/>
      <c r="V867" s="213"/>
      <c r="W867" s="213"/>
      <c r="X867" s="213"/>
      <c r="Y867" s="213"/>
      <c r="Z867" s="213"/>
      <c r="AA867" s="213"/>
      <c r="AB867" s="213"/>
      <c r="AC867" s="213"/>
      <c r="AD867" s="213"/>
      <c r="AE867" s="213"/>
      <c r="AF867" s="213"/>
      <c r="AG867" s="213"/>
      <c r="AH867" s="213"/>
      <c r="AI867" s="213"/>
      <c r="AJ867" s="213"/>
      <c r="AK867" s="213"/>
      <c r="AL867" s="213"/>
      <c r="AM867" s="213"/>
      <c r="AN867" s="213"/>
      <c r="AO867" s="213"/>
      <c r="AP867" s="213"/>
      <c r="AQ867" s="213"/>
      <c r="AR867" s="213"/>
      <c r="AS867" s="213"/>
      <c r="AT867" s="213"/>
      <c r="AU867" s="213"/>
      <c r="AV867" s="213"/>
      <c r="AW867" s="213"/>
      <c r="AX867" s="213"/>
      <c r="AY867" s="213"/>
      <c r="AZ867" s="213"/>
      <c r="BA867" s="213"/>
      <c r="BB867" s="213"/>
      <c r="BC867" s="213"/>
      <c r="BD867" s="213"/>
      <c r="BE867" s="213"/>
      <c r="BF867" s="213"/>
      <c r="BG867" s="213"/>
      <c r="BH867" s="213"/>
      <c r="BI867" s="213"/>
      <c r="BJ867" s="213"/>
      <c r="BK867" s="213"/>
      <c r="BL867" s="213"/>
      <c r="BM867" s="214">
        <v>4</v>
      </c>
    </row>
    <row r="868" spans="1:65">
      <c r="A868" s="29"/>
      <c r="B868" s="19">
        <v>1</v>
      </c>
      <c r="C868" s="9">
        <v>3</v>
      </c>
      <c r="D868" s="23">
        <v>2.6657999999999998E-2</v>
      </c>
      <c r="E868" s="212"/>
      <c r="F868" s="213"/>
      <c r="G868" s="213"/>
      <c r="H868" s="213"/>
      <c r="I868" s="213"/>
      <c r="J868" s="213"/>
      <c r="K868" s="213"/>
      <c r="L868" s="213"/>
      <c r="M868" s="213"/>
      <c r="N868" s="213"/>
      <c r="O868" s="213"/>
      <c r="P868" s="213"/>
      <c r="Q868" s="213"/>
      <c r="R868" s="213"/>
      <c r="S868" s="213"/>
      <c r="T868" s="213"/>
      <c r="U868" s="213"/>
      <c r="V868" s="213"/>
      <c r="W868" s="213"/>
      <c r="X868" s="213"/>
      <c r="Y868" s="213"/>
      <c r="Z868" s="213"/>
      <c r="AA868" s="213"/>
      <c r="AB868" s="213"/>
      <c r="AC868" s="213"/>
      <c r="AD868" s="213"/>
      <c r="AE868" s="213"/>
      <c r="AF868" s="213"/>
      <c r="AG868" s="213"/>
      <c r="AH868" s="213"/>
      <c r="AI868" s="213"/>
      <c r="AJ868" s="213"/>
      <c r="AK868" s="213"/>
      <c r="AL868" s="213"/>
      <c r="AM868" s="213"/>
      <c r="AN868" s="213"/>
      <c r="AO868" s="213"/>
      <c r="AP868" s="213"/>
      <c r="AQ868" s="213"/>
      <c r="AR868" s="213"/>
      <c r="AS868" s="213"/>
      <c r="AT868" s="213"/>
      <c r="AU868" s="213"/>
      <c r="AV868" s="213"/>
      <c r="AW868" s="213"/>
      <c r="AX868" s="213"/>
      <c r="AY868" s="213"/>
      <c r="AZ868" s="213"/>
      <c r="BA868" s="213"/>
      <c r="BB868" s="213"/>
      <c r="BC868" s="213"/>
      <c r="BD868" s="213"/>
      <c r="BE868" s="213"/>
      <c r="BF868" s="213"/>
      <c r="BG868" s="213"/>
      <c r="BH868" s="213"/>
      <c r="BI868" s="213"/>
      <c r="BJ868" s="213"/>
      <c r="BK868" s="213"/>
      <c r="BL868" s="213"/>
      <c r="BM868" s="214">
        <v>16</v>
      </c>
    </row>
    <row r="869" spans="1:65">
      <c r="A869" s="29"/>
      <c r="B869" s="19">
        <v>1</v>
      </c>
      <c r="C869" s="9">
        <v>4</v>
      </c>
      <c r="D869" s="23">
        <v>2.4911000000000003E-2</v>
      </c>
      <c r="E869" s="212"/>
      <c r="F869" s="213"/>
      <c r="G869" s="213"/>
      <c r="H869" s="213"/>
      <c r="I869" s="213"/>
      <c r="J869" s="213"/>
      <c r="K869" s="213"/>
      <c r="L869" s="213"/>
      <c r="M869" s="213"/>
      <c r="N869" s="213"/>
      <c r="O869" s="213"/>
      <c r="P869" s="213"/>
      <c r="Q869" s="213"/>
      <c r="R869" s="213"/>
      <c r="S869" s="213"/>
      <c r="T869" s="213"/>
      <c r="U869" s="213"/>
      <c r="V869" s="213"/>
      <c r="W869" s="213"/>
      <c r="X869" s="213"/>
      <c r="Y869" s="213"/>
      <c r="Z869" s="213"/>
      <c r="AA869" s="213"/>
      <c r="AB869" s="213"/>
      <c r="AC869" s="213"/>
      <c r="AD869" s="213"/>
      <c r="AE869" s="213"/>
      <c r="AF869" s="213"/>
      <c r="AG869" s="213"/>
      <c r="AH869" s="213"/>
      <c r="AI869" s="213"/>
      <c r="AJ869" s="213"/>
      <c r="AK869" s="213"/>
      <c r="AL869" s="213"/>
      <c r="AM869" s="213"/>
      <c r="AN869" s="213"/>
      <c r="AO869" s="213"/>
      <c r="AP869" s="213"/>
      <c r="AQ869" s="213"/>
      <c r="AR869" s="213"/>
      <c r="AS869" s="213"/>
      <c r="AT869" s="213"/>
      <c r="AU869" s="213"/>
      <c r="AV869" s="213"/>
      <c r="AW869" s="213"/>
      <c r="AX869" s="213"/>
      <c r="AY869" s="213"/>
      <c r="AZ869" s="213"/>
      <c r="BA869" s="213"/>
      <c r="BB869" s="213"/>
      <c r="BC869" s="213"/>
      <c r="BD869" s="213"/>
      <c r="BE869" s="213"/>
      <c r="BF869" s="213"/>
      <c r="BG869" s="213"/>
      <c r="BH869" s="213"/>
      <c r="BI869" s="213"/>
      <c r="BJ869" s="213"/>
      <c r="BK869" s="213"/>
      <c r="BL869" s="213"/>
      <c r="BM869" s="214">
        <v>3.1286500000000002E-2</v>
      </c>
    </row>
    <row r="870" spans="1:65">
      <c r="A870" s="29"/>
      <c r="B870" s="19">
        <v>1</v>
      </c>
      <c r="C870" s="9">
        <v>5</v>
      </c>
      <c r="D870" s="23">
        <v>3.8609999999999998E-2</v>
      </c>
      <c r="E870" s="212"/>
      <c r="F870" s="213"/>
      <c r="G870" s="213"/>
      <c r="H870" s="213"/>
      <c r="I870" s="213"/>
      <c r="J870" s="213"/>
      <c r="K870" s="213"/>
      <c r="L870" s="213"/>
      <c r="M870" s="213"/>
      <c r="N870" s="213"/>
      <c r="O870" s="213"/>
      <c r="P870" s="213"/>
      <c r="Q870" s="213"/>
      <c r="R870" s="213"/>
      <c r="S870" s="213"/>
      <c r="T870" s="213"/>
      <c r="U870" s="213"/>
      <c r="V870" s="213"/>
      <c r="W870" s="213"/>
      <c r="X870" s="213"/>
      <c r="Y870" s="213"/>
      <c r="Z870" s="213"/>
      <c r="AA870" s="213"/>
      <c r="AB870" s="213"/>
      <c r="AC870" s="213"/>
      <c r="AD870" s="213"/>
      <c r="AE870" s="213"/>
      <c r="AF870" s="213"/>
      <c r="AG870" s="213"/>
      <c r="AH870" s="213"/>
      <c r="AI870" s="213"/>
      <c r="AJ870" s="213"/>
      <c r="AK870" s="213"/>
      <c r="AL870" s="213"/>
      <c r="AM870" s="213"/>
      <c r="AN870" s="213"/>
      <c r="AO870" s="213"/>
      <c r="AP870" s="213"/>
      <c r="AQ870" s="213"/>
      <c r="AR870" s="213"/>
      <c r="AS870" s="213"/>
      <c r="AT870" s="213"/>
      <c r="AU870" s="213"/>
      <c r="AV870" s="213"/>
      <c r="AW870" s="213"/>
      <c r="AX870" s="213"/>
      <c r="AY870" s="213"/>
      <c r="AZ870" s="213"/>
      <c r="BA870" s="213"/>
      <c r="BB870" s="213"/>
      <c r="BC870" s="213"/>
      <c r="BD870" s="213"/>
      <c r="BE870" s="213"/>
      <c r="BF870" s="213"/>
      <c r="BG870" s="213"/>
      <c r="BH870" s="213"/>
      <c r="BI870" s="213"/>
      <c r="BJ870" s="213"/>
      <c r="BK870" s="213"/>
      <c r="BL870" s="213"/>
      <c r="BM870" s="214">
        <v>12</v>
      </c>
    </row>
    <row r="871" spans="1:65">
      <c r="A871" s="29"/>
      <c r="B871" s="19">
        <v>1</v>
      </c>
      <c r="C871" s="9">
        <v>6</v>
      </c>
      <c r="D871" s="23">
        <v>2.5552000000000002E-2</v>
      </c>
      <c r="E871" s="212"/>
      <c r="F871" s="213"/>
      <c r="G871" s="213"/>
      <c r="H871" s="213"/>
      <c r="I871" s="213"/>
      <c r="J871" s="213"/>
      <c r="K871" s="213"/>
      <c r="L871" s="213"/>
      <c r="M871" s="213"/>
      <c r="N871" s="213"/>
      <c r="O871" s="213"/>
      <c r="P871" s="213"/>
      <c r="Q871" s="213"/>
      <c r="R871" s="213"/>
      <c r="S871" s="213"/>
      <c r="T871" s="213"/>
      <c r="U871" s="213"/>
      <c r="V871" s="213"/>
      <c r="W871" s="213"/>
      <c r="X871" s="213"/>
      <c r="Y871" s="213"/>
      <c r="Z871" s="213"/>
      <c r="AA871" s="213"/>
      <c r="AB871" s="213"/>
      <c r="AC871" s="213"/>
      <c r="AD871" s="213"/>
      <c r="AE871" s="213"/>
      <c r="AF871" s="213"/>
      <c r="AG871" s="213"/>
      <c r="AH871" s="213"/>
      <c r="AI871" s="213"/>
      <c r="AJ871" s="213"/>
      <c r="AK871" s="213"/>
      <c r="AL871" s="213"/>
      <c r="AM871" s="213"/>
      <c r="AN871" s="213"/>
      <c r="AO871" s="213"/>
      <c r="AP871" s="213"/>
      <c r="AQ871" s="213"/>
      <c r="AR871" s="213"/>
      <c r="AS871" s="213"/>
      <c r="AT871" s="213"/>
      <c r="AU871" s="213"/>
      <c r="AV871" s="213"/>
      <c r="AW871" s="213"/>
      <c r="AX871" s="213"/>
      <c r="AY871" s="213"/>
      <c r="AZ871" s="213"/>
      <c r="BA871" s="213"/>
      <c r="BB871" s="213"/>
      <c r="BC871" s="213"/>
      <c r="BD871" s="213"/>
      <c r="BE871" s="213"/>
      <c r="BF871" s="213"/>
      <c r="BG871" s="213"/>
      <c r="BH871" s="213"/>
      <c r="BI871" s="213"/>
      <c r="BJ871" s="213"/>
      <c r="BK871" s="213"/>
      <c r="BL871" s="213"/>
      <c r="BM871" s="54"/>
    </row>
    <row r="872" spans="1:65">
      <c r="A872" s="29"/>
      <c r="B872" s="20" t="s">
        <v>263</v>
      </c>
      <c r="C872" s="12"/>
      <c r="D872" s="217">
        <v>3.1286500000000002E-2</v>
      </c>
      <c r="E872" s="212"/>
      <c r="F872" s="213"/>
      <c r="G872" s="213"/>
      <c r="H872" s="213"/>
      <c r="I872" s="213"/>
      <c r="J872" s="213"/>
      <c r="K872" s="213"/>
      <c r="L872" s="213"/>
      <c r="M872" s="213"/>
      <c r="N872" s="213"/>
      <c r="O872" s="213"/>
      <c r="P872" s="213"/>
      <c r="Q872" s="213"/>
      <c r="R872" s="213"/>
      <c r="S872" s="213"/>
      <c r="T872" s="213"/>
      <c r="U872" s="213"/>
      <c r="V872" s="213"/>
      <c r="W872" s="213"/>
      <c r="X872" s="213"/>
      <c r="Y872" s="213"/>
      <c r="Z872" s="213"/>
      <c r="AA872" s="213"/>
      <c r="AB872" s="213"/>
      <c r="AC872" s="213"/>
      <c r="AD872" s="213"/>
      <c r="AE872" s="213"/>
      <c r="AF872" s="213"/>
      <c r="AG872" s="213"/>
      <c r="AH872" s="213"/>
      <c r="AI872" s="213"/>
      <c r="AJ872" s="213"/>
      <c r="AK872" s="213"/>
      <c r="AL872" s="213"/>
      <c r="AM872" s="213"/>
      <c r="AN872" s="213"/>
      <c r="AO872" s="213"/>
      <c r="AP872" s="213"/>
      <c r="AQ872" s="213"/>
      <c r="AR872" s="213"/>
      <c r="AS872" s="213"/>
      <c r="AT872" s="213"/>
      <c r="AU872" s="213"/>
      <c r="AV872" s="213"/>
      <c r="AW872" s="213"/>
      <c r="AX872" s="213"/>
      <c r="AY872" s="213"/>
      <c r="AZ872" s="213"/>
      <c r="BA872" s="213"/>
      <c r="BB872" s="213"/>
      <c r="BC872" s="213"/>
      <c r="BD872" s="213"/>
      <c r="BE872" s="213"/>
      <c r="BF872" s="213"/>
      <c r="BG872" s="213"/>
      <c r="BH872" s="213"/>
      <c r="BI872" s="213"/>
      <c r="BJ872" s="213"/>
      <c r="BK872" s="213"/>
      <c r="BL872" s="213"/>
      <c r="BM872" s="54"/>
    </row>
    <row r="873" spans="1:65">
      <c r="A873" s="29"/>
      <c r="B873" s="3" t="s">
        <v>264</v>
      </c>
      <c r="C873" s="28"/>
      <c r="D873" s="23">
        <v>2.9019499999999997E-2</v>
      </c>
      <c r="E873" s="212"/>
      <c r="F873" s="213"/>
      <c r="G873" s="213"/>
      <c r="H873" s="213"/>
      <c r="I873" s="213"/>
      <c r="J873" s="213"/>
      <c r="K873" s="213"/>
      <c r="L873" s="213"/>
      <c r="M873" s="213"/>
      <c r="N873" s="213"/>
      <c r="O873" s="213"/>
      <c r="P873" s="213"/>
      <c r="Q873" s="213"/>
      <c r="R873" s="213"/>
      <c r="S873" s="213"/>
      <c r="T873" s="213"/>
      <c r="U873" s="213"/>
      <c r="V873" s="213"/>
      <c r="W873" s="213"/>
      <c r="X873" s="213"/>
      <c r="Y873" s="213"/>
      <c r="Z873" s="213"/>
      <c r="AA873" s="213"/>
      <c r="AB873" s="213"/>
      <c r="AC873" s="213"/>
      <c r="AD873" s="213"/>
      <c r="AE873" s="213"/>
      <c r="AF873" s="213"/>
      <c r="AG873" s="213"/>
      <c r="AH873" s="213"/>
      <c r="AI873" s="213"/>
      <c r="AJ873" s="213"/>
      <c r="AK873" s="213"/>
      <c r="AL873" s="213"/>
      <c r="AM873" s="213"/>
      <c r="AN873" s="213"/>
      <c r="AO873" s="213"/>
      <c r="AP873" s="213"/>
      <c r="AQ873" s="213"/>
      <c r="AR873" s="213"/>
      <c r="AS873" s="213"/>
      <c r="AT873" s="213"/>
      <c r="AU873" s="213"/>
      <c r="AV873" s="213"/>
      <c r="AW873" s="213"/>
      <c r="AX873" s="213"/>
      <c r="AY873" s="213"/>
      <c r="AZ873" s="213"/>
      <c r="BA873" s="213"/>
      <c r="BB873" s="213"/>
      <c r="BC873" s="213"/>
      <c r="BD873" s="213"/>
      <c r="BE873" s="213"/>
      <c r="BF873" s="213"/>
      <c r="BG873" s="213"/>
      <c r="BH873" s="213"/>
      <c r="BI873" s="213"/>
      <c r="BJ873" s="213"/>
      <c r="BK873" s="213"/>
      <c r="BL873" s="213"/>
      <c r="BM873" s="54"/>
    </row>
    <row r="874" spans="1:65">
      <c r="A874" s="29"/>
      <c r="B874" s="3" t="s">
        <v>265</v>
      </c>
      <c r="C874" s="28"/>
      <c r="D874" s="23">
        <v>6.8624894243998653E-3</v>
      </c>
      <c r="E874" s="212"/>
      <c r="F874" s="213"/>
      <c r="G874" s="213"/>
      <c r="H874" s="213"/>
      <c r="I874" s="213"/>
      <c r="J874" s="213"/>
      <c r="K874" s="213"/>
      <c r="L874" s="213"/>
      <c r="M874" s="213"/>
      <c r="N874" s="213"/>
      <c r="O874" s="213"/>
      <c r="P874" s="213"/>
      <c r="Q874" s="213"/>
      <c r="R874" s="213"/>
      <c r="S874" s="213"/>
      <c r="T874" s="213"/>
      <c r="U874" s="213"/>
      <c r="V874" s="213"/>
      <c r="W874" s="213"/>
      <c r="X874" s="213"/>
      <c r="Y874" s="213"/>
      <c r="Z874" s="213"/>
      <c r="AA874" s="213"/>
      <c r="AB874" s="213"/>
      <c r="AC874" s="213"/>
      <c r="AD874" s="213"/>
      <c r="AE874" s="213"/>
      <c r="AF874" s="213"/>
      <c r="AG874" s="213"/>
      <c r="AH874" s="213"/>
      <c r="AI874" s="213"/>
      <c r="AJ874" s="213"/>
      <c r="AK874" s="213"/>
      <c r="AL874" s="213"/>
      <c r="AM874" s="213"/>
      <c r="AN874" s="213"/>
      <c r="AO874" s="213"/>
      <c r="AP874" s="213"/>
      <c r="AQ874" s="213"/>
      <c r="AR874" s="213"/>
      <c r="AS874" s="213"/>
      <c r="AT874" s="213"/>
      <c r="AU874" s="213"/>
      <c r="AV874" s="213"/>
      <c r="AW874" s="213"/>
      <c r="AX874" s="213"/>
      <c r="AY874" s="213"/>
      <c r="AZ874" s="213"/>
      <c r="BA874" s="213"/>
      <c r="BB874" s="213"/>
      <c r="BC874" s="213"/>
      <c r="BD874" s="213"/>
      <c r="BE874" s="213"/>
      <c r="BF874" s="213"/>
      <c r="BG874" s="213"/>
      <c r="BH874" s="213"/>
      <c r="BI874" s="213"/>
      <c r="BJ874" s="213"/>
      <c r="BK874" s="213"/>
      <c r="BL874" s="213"/>
      <c r="BM874" s="54"/>
    </row>
    <row r="875" spans="1:65">
      <c r="A875" s="29"/>
      <c r="B875" s="3" t="s">
        <v>87</v>
      </c>
      <c r="C875" s="28"/>
      <c r="D875" s="13">
        <v>0.21934346840969315</v>
      </c>
      <c r="E875" s="14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3"/>
    </row>
    <row r="876" spans="1:65">
      <c r="A876" s="29"/>
      <c r="B876" s="3" t="s">
        <v>266</v>
      </c>
      <c r="C876" s="28"/>
      <c r="D876" s="13">
        <v>0</v>
      </c>
      <c r="E876" s="14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3"/>
    </row>
    <row r="877" spans="1:65">
      <c r="A877" s="29"/>
      <c r="B877" s="45" t="s">
        <v>267</v>
      </c>
      <c r="C877" s="46"/>
      <c r="D877" s="44" t="s">
        <v>268</v>
      </c>
      <c r="E877" s="14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3"/>
    </row>
    <row r="878" spans="1:65">
      <c r="B878" s="30"/>
      <c r="C878" s="20"/>
      <c r="D878" s="20"/>
      <c r="BM878" s="53"/>
    </row>
    <row r="879" spans="1:65" ht="15">
      <c r="B879" s="8" t="s">
        <v>540</v>
      </c>
      <c r="BM879" s="27" t="s">
        <v>270</v>
      </c>
    </row>
    <row r="880" spans="1:65" ht="15">
      <c r="A880" s="24" t="s">
        <v>12</v>
      </c>
      <c r="B880" s="18" t="s">
        <v>110</v>
      </c>
      <c r="C880" s="15" t="s">
        <v>111</v>
      </c>
      <c r="D880" s="16" t="s">
        <v>226</v>
      </c>
      <c r="E880" s="17" t="s">
        <v>226</v>
      </c>
      <c r="F880" s="17" t="s">
        <v>226</v>
      </c>
      <c r="G880" s="14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27">
        <v>1</v>
      </c>
    </row>
    <row r="881" spans="1:65">
      <c r="A881" s="29"/>
      <c r="B881" s="19" t="s">
        <v>227</v>
      </c>
      <c r="C881" s="9" t="s">
        <v>227</v>
      </c>
      <c r="D881" s="141" t="s">
        <v>237</v>
      </c>
      <c r="E881" s="142" t="s">
        <v>238</v>
      </c>
      <c r="F881" s="142" t="s">
        <v>239</v>
      </c>
      <c r="G881" s="14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27" t="s">
        <v>3</v>
      </c>
    </row>
    <row r="882" spans="1:65">
      <c r="A882" s="29"/>
      <c r="B882" s="19"/>
      <c r="C882" s="9"/>
      <c r="D882" s="10" t="s">
        <v>273</v>
      </c>
      <c r="E882" s="11" t="s">
        <v>273</v>
      </c>
      <c r="F882" s="11" t="s">
        <v>273</v>
      </c>
      <c r="G882" s="14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27">
        <v>2</v>
      </c>
    </row>
    <row r="883" spans="1:65">
      <c r="A883" s="29"/>
      <c r="B883" s="19"/>
      <c r="C883" s="9"/>
      <c r="D883" s="25" t="s">
        <v>296</v>
      </c>
      <c r="E883" s="25" t="s">
        <v>296</v>
      </c>
      <c r="F883" s="25" t="s">
        <v>298</v>
      </c>
      <c r="G883" s="14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27">
        <v>2</v>
      </c>
    </row>
    <row r="884" spans="1:65">
      <c r="A884" s="29"/>
      <c r="B884" s="18">
        <v>1</v>
      </c>
      <c r="C884" s="14">
        <v>1</v>
      </c>
      <c r="D884" s="21">
        <v>3.165</v>
      </c>
      <c r="E884" s="21">
        <v>3.3687</v>
      </c>
      <c r="F884" s="137">
        <v>3.8149332201167452</v>
      </c>
      <c r="G884" s="14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7">
        <v>1</v>
      </c>
    </row>
    <row r="885" spans="1:65">
      <c r="A885" s="29"/>
      <c r="B885" s="19">
        <v>1</v>
      </c>
      <c r="C885" s="9">
        <v>2</v>
      </c>
      <c r="D885" s="11">
        <v>3.2610000000000001</v>
      </c>
      <c r="E885" s="11">
        <v>3.1753</v>
      </c>
      <c r="F885" s="138">
        <v>4.0420398437695635</v>
      </c>
      <c r="G885" s="14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7">
        <v>7</v>
      </c>
    </row>
    <row r="886" spans="1:65">
      <c r="A886" s="29"/>
      <c r="B886" s="19">
        <v>1</v>
      </c>
      <c r="C886" s="9">
        <v>3</v>
      </c>
      <c r="D886" s="11">
        <v>3.3109999999999999</v>
      </c>
      <c r="E886" s="11">
        <v>3.1652</v>
      </c>
      <c r="F886" s="138">
        <v>3.9283449281791905</v>
      </c>
      <c r="G886" s="14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7">
        <v>16</v>
      </c>
    </row>
    <row r="887" spans="1:65">
      <c r="A887" s="29"/>
      <c r="B887" s="19">
        <v>1</v>
      </c>
      <c r="C887" s="9">
        <v>4</v>
      </c>
      <c r="D887" s="11">
        <v>3.2210000000000001</v>
      </c>
      <c r="E887" s="11">
        <v>3.1208999999999998</v>
      </c>
      <c r="F887" s="138">
        <v>4.0522483937171723</v>
      </c>
      <c r="G887" s="14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7">
        <v>3.2186833333333298</v>
      </c>
    </row>
    <row r="888" spans="1:65">
      <c r="A888" s="29"/>
      <c r="B888" s="19">
        <v>1</v>
      </c>
      <c r="C888" s="9">
        <v>5</v>
      </c>
      <c r="D888" s="11">
        <v>3.214</v>
      </c>
      <c r="E888" s="11">
        <v>3.1318000000000001</v>
      </c>
      <c r="F888" s="138">
        <v>3.8577574221696813</v>
      </c>
      <c r="G888" s="14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7">
        <v>13</v>
      </c>
    </row>
    <row r="889" spans="1:65">
      <c r="A889" s="29"/>
      <c r="B889" s="19">
        <v>1</v>
      </c>
      <c r="C889" s="9">
        <v>6</v>
      </c>
      <c r="D889" s="11">
        <v>3.145</v>
      </c>
      <c r="E889" s="11">
        <v>3.3452999999999999</v>
      </c>
      <c r="F889" s="138">
        <v>3.7282948394773903</v>
      </c>
      <c r="G889" s="14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3"/>
    </row>
    <row r="890" spans="1:65">
      <c r="A890" s="29"/>
      <c r="B890" s="20" t="s">
        <v>263</v>
      </c>
      <c r="C890" s="12"/>
      <c r="D890" s="22">
        <v>3.2195</v>
      </c>
      <c r="E890" s="22">
        <v>3.2178666666666671</v>
      </c>
      <c r="F890" s="22">
        <v>3.9039364412382902</v>
      </c>
      <c r="G890" s="14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3"/>
    </row>
    <row r="891" spans="1:65">
      <c r="A891" s="29"/>
      <c r="B891" s="3" t="s">
        <v>264</v>
      </c>
      <c r="C891" s="28"/>
      <c r="D891" s="11">
        <v>3.2175000000000002</v>
      </c>
      <c r="E891" s="11">
        <v>3.1702500000000002</v>
      </c>
      <c r="F891" s="11">
        <v>3.8930511751744357</v>
      </c>
      <c r="G891" s="14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53"/>
    </row>
    <row r="892" spans="1:65">
      <c r="A892" s="29"/>
      <c r="B892" s="3" t="s">
        <v>265</v>
      </c>
      <c r="C892" s="28"/>
      <c r="D892" s="23">
        <v>6.1069632387955299E-2</v>
      </c>
      <c r="E892" s="23">
        <v>0.10989599932056976</v>
      </c>
      <c r="F892" s="23">
        <v>0.1285058805773816</v>
      </c>
      <c r="G892" s="14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53"/>
    </row>
    <row r="893" spans="1:65">
      <c r="A893" s="29"/>
      <c r="B893" s="3" t="s">
        <v>87</v>
      </c>
      <c r="C893" s="28"/>
      <c r="D893" s="13">
        <v>1.8968669789705017E-2</v>
      </c>
      <c r="E893" s="13">
        <v>3.4151818799381499E-2</v>
      </c>
      <c r="F893" s="13">
        <v>3.2917001214451333E-2</v>
      </c>
      <c r="G893" s="14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53"/>
    </row>
    <row r="894" spans="1:65">
      <c r="A894" s="29"/>
      <c r="B894" s="3" t="s">
        <v>266</v>
      </c>
      <c r="C894" s="28"/>
      <c r="D894" s="13">
        <v>2.5372693803471513E-4</v>
      </c>
      <c r="E894" s="13">
        <v>-2.5372693803238366E-4</v>
      </c>
      <c r="F894" s="13">
        <v>0.2128985789960578</v>
      </c>
      <c r="G894" s="14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53"/>
    </row>
    <row r="895" spans="1:65">
      <c r="A895" s="29"/>
      <c r="B895" s="45" t="s">
        <v>267</v>
      </c>
      <c r="C895" s="46"/>
      <c r="D895" s="44">
        <v>0</v>
      </c>
      <c r="E895" s="44">
        <v>0.67</v>
      </c>
      <c r="F895" s="44">
        <v>282.56</v>
      </c>
      <c r="G895" s="14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53"/>
    </row>
    <row r="896" spans="1:65">
      <c r="B896" s="30"/>
      <c r="C896" s="20"/>
      <c r="D896" s="20"/>
      <c r="E896" s="20"/>
      <c r="F896" s="20"/>
      <c r="BM896" s="53"/>
    </row>
    <row r="897" spans="1:65" ht="15">
      <c r="B897" s="8" t="s">
        <v>541</v>
      </c>
      <c r="BM897" s="27" t="s">
        <v>67</v>
      </c>
    </row>
    <row r="898" spans="1:65" ht="15">
      <c r="A898" s="24" t="s">
        <v>15</v>
      </c>
      <c r="B898" s="18" t="s">
        <v>110</v>
      </c>
      <c r="C898" s="15" t="s">
        <v>111</v>
      </c>
      <c r="D898" s="16" t="s">
        <v>226</v>
      </c>
      <c r="E898" s="17" t="s">
        <v>226</v>
      </c>
      <c r="F898" s="17" t="s">
        <v>226</v>
      </c>
      <c r="G898" s="17" t="s">
        <v>226</v>
      </c>
      <c r="H898" s="17" t="s">
        <v>226</v>
      </c>
      <c r="I898" s="17" t="s">
        <v>226</v>
      </c>
      <c r="J898" s="17" t="s">
        <v>226</v>
      </c>
      <c r="K898" s="17" t="s">
        <v>226</v>
      </c>
      <c r="L898" s="17" t="s">
        <v>226</v>
      </c>
      <c r="M898" s="17" t="s">
        <v>226</v>
      </c>
      <c r="N898" s="17" t="s">
        <v>226</v>
      </c>
      <c r="O898" s="17" t="s">
        <v>226</v>
      </c>
      <c r="P898" s="17" t="s">
        <v>226</v>
      </c>
      <c r="Q898" s="17" t="s">
        <v>226</v>
      </c>
      <c r="R898" s="17" t="s">
        <v>226</v>
      </c>
      <c r="S898" s="17" t="s">
        <v>226</v>
      </c>
      <c r="T898" s="17" t="s">
        <v>226</v>
      </c>
      <c r="U898" s="17" t="s">
        <v>226</v>
      </c>
      <c r="V898" s="17" t="s">
        <v>226</v>
      </c>
      <c r="W898" s="17" t="s">
        <v>226</v>
      </c>
      <c r="X898" s="17" t="s">
        <v>226</v>
      </c>
      <c r="Y898" s="17" t="s">
        <v>226</v>
      </c>
      <c r="Z898" s="14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7">
        <v>1</v>
      </c>
    </row>
    <row r="899" spans="1:65">
      <c r="A899" s="29"/>
      <c r="B899" s="19" t="s">
        <v>227</v>
      </c>
      <c r="C899" s="9" t="s">
        <v>227</v>
      </c>
      <c r="D899" s="141" t="s">
        <v>229</v>
      </c>
      <c r="E899" s="142" t="s">
        <v>232</v>
      </c>
      <c r="F899" s="142" t="s">
        <v>233</v>
      </c>
      <c r="G899" s="142" t="s">
        <v>234</v>
      </c>
      <c r="H899" s="142" t="s">
        <v>235</v>
      </c>
      <c r="I899" s="142" t="s">
        <v>236</v>
      </c>
      <c r="J899" s="142" t="s">
        <v>237</v>
      </c>
      <c r="K899" s="142" t="s">
        <v>238</v>
      </c>
      <c r="L899" s="142" t="s">
        <v>239</v>
      </c>
      <c r="M899" s="142" t="s">
        <v>240</v>
      </c>
      <c r="N899" s="142" t="s">
        <v>241</v>
      </c>
      <c r="O899" s="142" t="s">
        <v>244</v>
      </c>
      <c r="P899" s="142" t="s">
        <v>245</v>
      </c>
      <c r="Q899" s="142" t="s">
        <v>246</v>
      </c>
      <c r="R899" s="142" t="s">
        <v>247</v>
      </c>
      <c r="S899" s="142" t="s">
        <v>271</v>
      </c>
      <c r="T899" s="142" t="s">
        <v>248</v>
      </c>
      <c r="U899" s="142" t="s">
        <v>249</v>
      </c>
      <c r="V899" s="142" t="s">
        <v>251</v>
      </c>
      <c r="W899" s="142" t="s">
        <v>254</v>
      </c>
      <c r="X899" s="142" t="s">
        <v>255</v>
      </c>
      <c r="Y899" s="142" t="s">
        <v>256</v>
      </c>
      <c r="Z899" s="14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7" t="s">
        <v>3</v>
      </c>
    </row>
    <row r="900" spans="1:65">
      <c r="A900" s="29"/>
      <c r="B900" s="19"/>
      <c r="C900" s="9"/>
      <c r="D900" s="10" t="s">
        <v>274</v>
      </c>
      <c r="E900" s="11" t="s">
        <v>273</v>
      </c>
      <c r="F900" s="11" t="s">
        <v>273</v>
      </c>
      <c r="G900" s="11" t="s">
        <v>273</v>
      </c>
      <c r="H900" s="11" t="s">
        <v>273</v>
      </c>
      <c r="I900" s="11" t="s">
        <v>273</v>
      </c>
      <c r="J900" s="11" t="s">
        <v>273</v>
      </c>
      <c r="K900" s="11" t="s">
        <v>294</v>
      </c>
      <c r="L900" s="11" t="s">
        <v>273</v>
      </c>
      <c r="M900" s="11" t="s">
        <v>274</v>
      </c>
      <c r="N900" s="11" t="s">
        <v>274</v>
      </c>
      <c r="O900" s="11" t="s">
        <v>294</v>
      </c>
      <c r="P900" s="11" t="s">
        <v>274</v>
      </c>
      <c r="Q900" s="11" t="s">
        <v>274</v>
      </c>
      <c r="R900" s="11" t="s">
        <v>273</v>
      </c>
      <c r="S900" s="11" t="s">
        <v>273</v>
      </c>
      <c r="T900" s="11" t="s">
        <v>273</v>
      </c>
      <c r="U900" s="11" t="s">
        <v>294</v>
      </c>
      <c r="V900" s="11" t="s">
        <v>294</v>
      </c>
      <c r="W900" s="11" t="s">
        <v>274</v>
      </c>
      <c r="X900" s="11" t="s">
        <v>274</v>
      </c>
      <c r="Y900" s="11" t="s">
        <v>294</v>
      </c>
      <c r="Z900" s="14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7">
        <v>2</v>
      </c>
    </row>
    <row r="901" spans="1:65">
      <c r="A901" s="29"/>
      <c r="B901" s="19"/>
      <c r="C901" s="9"/>
      <c r="D901" s="25" t="s">
        <v>295</v>
      </c>
      <c r="E901" s="25" t="s">
        <v>297</v>
      </c>
      <c r="F901" s="25" t="s">
        <v>296</v>
      </c>
      <c r="G901" s="25" t="s">
        <v>296</v>
      </c>
      <c r="H901" s="25" t="s">
        <v>296</v>
      </c>
      <c r="I901" s="25" t="s">
        <v>296</v>
      </c>
      <c r="J901" s="25" t="s">
        <v>296</v>
      </c>
      <c r="K901" s="25" t="s">
        <v>296</v>
      </c>
      <c r="L901" s="25" t="s">
        <v>298</v>
      </c>
      <c r="M901" s="25" t="s">
        <v>296</v>
      </c>
      <c r="N901" s="25" t="s">
        <v>296</v>
      </c>
      <c r="O901" s="25" t="s">
        <v>295</v>
      </c>
      <c r="P901" s="25" t="s">
        <v>297</v>
      </c>
      <c r="Q901" s="25" t="s">
        <v>295</v>
      </c>
      <c r="R901" s="25" t="s">
        <v>298</v>
      </c>
      <c r="S901" s="25" t="s">
        <v>296</v>
      </c>
      <c r="T901" s="25" t="s">
        <v>296</v>
      </c>
      <c r="U901" s="25" t="s">
        <v>296</v>
      </c>
      <c r="V901" s="25" t="s">
        <v>297</v>
      </c>
      <c r="W901" s="25" t="s">
        <v>297</v>
      </c>
      <c r="X901" s="25" t="s">
        <v>297</v>
      </c>
      <c r="Y901" s="25" t="s">
        <v>297</v>
      </c>
      <c r="Z901" s="14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7">
        <v>3</v>
      </c>
    </row>
    <row r="902" spans="1:65">
      <c r="A902" s="29"/>
      <c r="B902" s="18">
        <v>1</v>
      </c>
      <c r="C902" s="14">
        <v>1</v>
      </c>
      <c r="D902" s="21">
        <v>3.1</v>
      </c>
      <c r="E902" s="21">
        <v>3.3</v>
      </c>
      <c r="F902" s="21">
        <v>2.8</v>
      </c>
      <c r="G902" s="21">
        <v>3.4</v>
      </c>
      <c r="H902" s="21">
        <v>3.6</v>
      </c>
      <c r="I902" s="21">
        <v>3.1</v>
      </c>
      <c r="J902" s="21">
        <v>3.28</v>
      </c>
      <c r="K902" s="21">
        <v>3.6184981308411222</v>
      </c>
      <c r="L902" s="21">
        <v>3.1715051153594898</v>
      </c>
      <c r="M902" s="21">
        <v>3.6</v>
      </c>
      <c r="N902" s="137">
        <v>6.46</v>
      </c>
      <c r="O902" s="137" t="s">
        <v>104</v>
      </c>
      <c r="P902" s="21">
        <v>3.8</v>
      </c>
      <c r="Q902" s="21">
        <v>3.0292952616266513</v>
      </c>
      <c r="R902" s="21">
        <v>3</v>
      </c>
      <c r="S902" s="21">
        <v>3</v>
      </c>
      <c r="T902" s="21">
        <v>3.2</v>
      </c>
      <c r="U902" s="137" t="s">
        <v>96</v>
      </c>
      <c r="V902" s="137" t="s">
        <v>96</v>
      </c>
      <c r="W902" s="21">
        <v>3.2</v>
      </c>
      <c r="X902" s="21">
        <v>3.5</v>
      </c>
      <c r="Y902" s="137" t="s">
        <v>96</v>
      </c>
      <c r="Z902" s="14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7">
        <v>1</v>
      </c>
    </row>
    <row r="903" spans="1:65">
      <c r="A903" s="29"/>
      <c r="B903" s="19">
        <v>1</v>
      </c>
      <c r="C903" s="9">
        <v>2</v>
      </c>
      <c r="D903" s="11">
        <v>3.1</v>
      </c>
      <c r="E903" s="11">
        <v>3.2</v>
      </c>
      <c r="F903" s="11">
        <v>2.8</v>
      </c>
      <c r="G903" s="11">
        <v>3.4</v>
      </c>
      <c r="H903" s="11">
        <v>3.5</v>
      </c>
      <c r="I903" s="11">
        <v>3.1</v>
      </c>
      <c r="J903" s="11">
        <v>3.3</v>
      </c>
      <c r="K903" s="11">
        <v>2.96497476635514</v>
      </c>
      <c r="L903" s="11">
        <v>3.2234586371073499</v>
      </c>
      <c r="M903" s="11">
        <v>3.4</v>
      </c>
      <c r="N903" s="138">
        <v>4.4400000000000004</v>
      </c>
      <c r="O903" s="138" t="s">
        <v>104</v>
      </c>
      <c r="P903" s="11">
        <v>3.8</v>
      </c>
      <c r="Q903" s="11">
        <v>2.9455961010392779</v>
      </c>
      <c r="R903" s="11">
        <v>3</v>
      </c>
      <c r="S903" s="11">
        <v>3</v>
      </c>
      <c r="T903" s="11">
        <v>3.1</v>
      </c>
      <c r="U903" s="138" t="s">
        <v>96</v>
      </c>
      <c r="V903" s="138" t="s">
        <v>96</v>
      </c>
      <c r="W903" s="11">
        <v>3.2</v>
      </c>
      <c r="X903" s="11">
        <v>3.3</v>
      </c>
      <c r="Y903" s="138" t="s">
        <v>96</v>
      </c>
      <c r="Z903" s="14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7">
        <v>14</v>
      </c>
    </row>
    <row r="904" spans="1:65">
      <c r="A904" s="29"/>
      <c r="B904" s="19">
        <v>1</v>
      </c>
      <c r="C904" s="9">
        <v>3</v>
      </c>
      <c r="D904" s="11">
        <v>3.2</v>
      </c>
      <c r="E904" s="11">
        <v>3.3</v>
      </c>
      <c r="F904" s="11">
        <v>2.9</v>
      </c>
      <c r="G904" s="11">
        <v>3.5</v>
      </c>
      <c r="H904" s="11">
        <v>3.6</v>
      </c>
      <c r="I904" s="11">
        <v>3.2</v>
      </c>
      <c r="J904" s="11">
        <v>3.23</v>
      </c>
      <c r="K904" s="11">
        <v>3.1183523364485985</v>
      </c>
      <c r="L904" s="11">
        <v>3.2835668921862404</v>
      </c>
      <c r="M904" s="11">
        <v>3.6</v>
      </c>
      <c r="N904" s="138">
        <v>5.08</v>
      </c>
      <c r="O904" s="138" t="s">
        <v>104</v>
      </c>
      <c r="P904" s="11">
        <v>4</v>
      </c>
      <c r="Q904" s="11">
        <v>2.8129988479205426</v>
      </c>
      <c r="R904" s="11">
        <v>3.1</v>
      </c>
      <c r="S904" s="11">
        <v>2.8</v>
      </c>
      <c r="T904" s="11">
        <v>3.2</v>
      </c>
      <c r="U904" s="138" t="s">
        <v>96</v>
      </c>
      <c r="V904" s="138" t="s">
        <v>96</v>
      </c>
      <c r="W904" s="11">
        <v>3.2</v>
      </c>
      <c r="X904" s="11">
        <v>3.5</v>
      </c>
      <c r="Y904" s="138" t="s">
        <v>96</v>
      </c>
      <c r="Z904" s="14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7">
        <v>16</v>
      </c>
    </row>
    <row r="905" spans="1:65">
      <c r="A905" s="29"/>
      <c r="B905" s="19">
        <v>1</v>
      </c>
      <c r="C905" s="9">
        <v>4</v>
      </c>
      <c r="D905" s="11">
        <v>3.2</v>
      </c>
      <c r="E905" s="11">
        <v>3.2</v>
      </c>
      <c r="F905" s="11">
        <v>2.8</v>
      </c>
      <c r="G905" s="139">
        <v>3.7</v>
      </c>
      <c r="H905" s="11">
        <v>3.6</v>
      </c>
      <c r="I905" s="11">
        <v>3.1</v>
      </c>
      <c r="J905" s="11">
        <v>3.25</v>
      </c>
      <c r="K905" s="11">
        <v>3.2076730841121499</v>
      </c>
      <c r="L905" s="11">
        <v>3.3848147425579009</v>
      </c>
      <c r="M905" s="11">
        <v>3.4</v>
      </c>
      <c r="N905" s="138">
        <v>4.0599999999999996</v>
      </c>
      <c r="O905" s="138" t="s">
        <v>104</v>
      </c>
      <c r="P905" s="11">
        <v>3.9</v>
      </c>
      <c r="Q905" s="11">
        <v>3.0898399277893747</v>
      </c>
      <c r="R905" s="11">
        <v>3</v>
      </c>
      <c r="S905" s="11">
        <v>3</v>
      </c>
      <c r="T905" s="11">
        <v>3.2</v>
      </c>
      <c r="U905" s="138" t="s">
        <v>96</v>
      </c>
      <c r="V905" s="138" t="s">
        <v>96</v>
      </c>
      <c r="W905" s="11">
        <v>3.2</v>
      </c>
      <c r="X905" s="11">
        <v>3.4</v>
      </c>
      <c r="Y905" s="138" t="s">
        <v>96</v>
      </c>
      <c r="Z905" s="14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7">
        <v>3.2484588637198812</v>
      </c>
    </row>
    <row r="906" spans="1:65">
      <c r="A906" s="29"/>
      <c r="B906" s="19">
        <v>1</v>
      </c>
      <c r="C906" s="9">
        <v>5</v>
      </c>
      <c r="D906" s="11">
        <v>3.1</v>
      </c>
      <c r="E906" s="11">
        <v>3.2</v>
      </c>
      <c r="F906" s="11">
        <v>2.9</v>
      </c>
      <c r="G906" s="11">
        <v>3.3</v>
      </c>
      <c r="H906" s="11">
        <v>3.5</v>
      </c>
      <c r="I906" s="11">
        <v>3.2</v>
      </c>
      <c r="J906" s="11">
        <v>3.26</v>
      </c>
      <c r="K906" s="11">
        <v>3.5221854205607479</v>
      </c>
      <c r="L906" s="11">
        <v>3.2611372557380434</v>
      </c>
      <c r="M906" s="11">
        <v>3.5</v>
      </c>
      <c r="N906" s="138">
        <v>8.31</v>
      </c>
      <c r="O906" s="138" t="s">
        <v>104</v>
      </c>
      <c r="P906" s="11">
        <v>4</v>
      </c>
      <c r="Q906" s="11">
        <v>2.806479520542545</v>
      </c>
      <c r="R906" s="11">
        <v>3</v>
      </c>
      <c r="S906" s="11">
        <v>3</v>
      </c>
      <c r="T906" s="11">
        <v>3.1</v>
      </c>
      <c r="U906" s="138" t="s">
        <v>96</v>
      </c>
      <c r="V906" s="138" t="s">
        <v>96</v>
      </c>
      <c r="W906" s="11">
        <v>3.2</v>
      </c>
      <c r="X906" s="11">
        <v>3.6</v>
      </c>
      <c r="Y906" s="138" t="s">
        <v>96</v>
      </c>
      <c r="Z906" s="14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7">
        <v>108</v>
      </c>
    </row>
    <row r="907" spans="1:65">
      <c r="A907" s="29"/>
      <c r="B907" s="19">
        <v>1</v>
      </c>
      <c r="C907" s="9">
        <v>6</v>
      </c>
      <c r="D907" s="11">
        <v>3.1</v>
      </c>
      <c r="E907" s="11">
        <v>3.3</v>
      </c>
      <c r="F907" s="11">
        <v>2.8</v>
      </c>
      <c r="G907" s="11">
        <v>3.4</v>
      </c>
      <c r="H907" s="11">
        <v>3.5</v>
      </c>
      <c r="I907" s="11">
        <v>3.3</v>
      </c>
      <c r="J907" s="11">
        <v>3.28</v>
      </c>
      <c r="K907" s="11">
        <v>2.9716809345794402</v>
      </c>
      <c r="L907" s="11">
        <v>3.3104400661818518</v>
      </c>
      <c r="M907" s="11">
        <v>3.3</v>
      </c>
      <c r="N907" s="138">
        <v>11.14</v>
      </c>
      <c r="O907" s="138" t="s">
        <v>104</v>
      </c>
      <c r="P907" s="11">
        <v>3.9</v>
      </c>
      <c r="Q907" s="11">
        <v>2.8203070584814314</v>
      </c>
      <c r="R907" s="11">
        <v>3.1</v>
      </c>
      <c r="S907" s="11">
        <v>3</v>
      </c>
      <c r="T907" s="11">
        <v>3.2</v>
      </c>
      <c r="U907" s="138" t="s">
        <v>96</v>
      </c>
      <c r="V907" s="138" t="s">
        <v>96</v>
      </c>
      <c r="W907" s="11">
        <v>3.2</v>
      </c>
      <c r="X907" s="11">
        <v>3.5</v>
      </c>
      <c r="Y907" s="138" t="s">
        <v>96</v>
      </c>
      <c r="Z907" s="14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3"/>
    </row>
    <row r="908" spans="1:65">
      <c r="A908" s="29"/>
      <c r="B908" s="20" t="s">
        <v>263</v>
      </c>
      <c r="C908" s="12"/>
      <c r="D908" s="22">
        <v>3.1333333333333333</v>
      </c>
      <c r="E908" s="22">
        <v>3.25</v>
      </c>
      <c r="F908" s="22">
        <v>2.8333333333333335</v>
      </c>
      <c r="G908" s="22">
        <v>3.4499999999999997</v>
      </c>
      <c r="H908" s="22">
        <v>3.5499999999999994</v>
      </c>
      <c r="I908" s="22">
        <v>3.1666666666666665</v>
      </c>
      <c r="J908" s="22">
        <v>3.2666666666666671</v>
      </c>
      <c r="K908" s="22">
        <v>3.233894112149533</v>
      </c>
      <c r="L908" s="22">
        <v>3.2724871181884789</v>
      </c>
      <c r="M908" s="22">
        <v>3.4666666666666668</v>
      </c>
      <c r="N908" s="22">
        <v>6.581666666666667</v>
      </c>
      <c r="O908" s="22" t="s">
        <v>637</v>
      </c>
      <c r="P908" s="22">
        <v>3.9</v>
      </c>
      <c r="Q908" s="22">
        <v>2.9174194528999706</v>
      </c>
      <c r="R908" s="22">
        <v>3.0333333333333332</v>
      </c>
      <c r="S908" s="22">
        <v>2.9666666666666668</v>
      </c>
      <c r="T908" s="22">
        <v>3.1666666666666665</v>
      </c>
      <c r="U908" s="22" t="s">
        <v>637</v>
      </c>
      <c r="V908" s="22" t="s">
        <v>637</v>
      </c>
      <c r="W908" s="22">
        <v>3.1999999999999997</v>
      </c>
      <c r="X908" s="22">
        <v>3.4666666666666668</v>
      </c>
      <c r="Y908" s="22" t="s">
        <v>637</v>
      </c>
      <c r="Z908" s="14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3"/>
    </row>
    <row r="909" spans="1:65">
      <c r="A909" s="29"/>
      <c r="B909" s="3" t="s">
        <v>264</v>
      </c>
      <c r="C909" s="28"/>
      <c r="D909" s="11">
        <v>3.1</v>
      </c>
      <c r="E909" s="11">
        <v>3.25</v>
      </c>
      <c r="F909" s="11">
        <v>2.8</v>
      </c>
      <c r="G909" s="11">
        <v>3.4</v>
      </c>
      <c r="H909" s="11">
        <v>3.55</v>
      </c>
      <c r="I909" s="11">
        <v>3.1500000000000004</v>
      </c>
      <c r="J909" s="11">
        <v>3.2699999999999996</v>
      </c>
      <c r="K909" s="11">
        <v>3.1630127102803742</v>
      </c>
      <c r="L909" s="11">
        <v>3.2723520739621419</v>
      </c>
      <c r="M909" s="11">
        <v>3.45</v>
      </c>
      <c r="N909" s="11">
        <v>5.77</v>
      </c>
      <c r="O909" s="11" t="s">
        <v>637</v>
      </c>
      <c r="P909" s="11">
        <v>3.9</v>
      </c>
      <c r="Q909" s="11">
        <v>2.8829515797603547</v>
      </c>
      <c r="R909" s="11">
        <v>3</v>
      </c>
      <c r="S909" s="11">
        <v>3</v>
      </c>
      <c r="T909" s="11">
        <v>3.2</v>
      </c>
      <c r="U909" s="11" t="s">
        <v>637</v>
      </c>
      <c r="V909" s="11" t="s">
        <v>637</v>
      </c>
      <c r="W909" s="11">
        <v>3.2</v>
      </c>
      <c r="X909" s="11">
        <v>3.5</v>
      </c>
      <c r="Y909" s="11" t="s">
        <v>637</v>
      </c>
      <c r="Z909" s="14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53"/>
    </row>
    <row r="910" spans="1:65">
      <c r="A910" s="29"/>
      <c r="B910" s="3" t="s">
        <v>265</v>
      </c>
      <c r="C910" s="28"/>
      <c r="D910" s="23">
        <v>5.1639777949432274E-2</v>
      </c>
      <c r="E910" s="23">
        <v>5.4772255750516412E-2</v>
      </c>
      <c r="F910" s="23">
        <v>5.1639777949432274E-2</v>
      </c>
      <c r="G910" s="23">
        <v>0.13784048752090236</v>
      </c>
      <c r="H910" s="23">
        <v>5.4772255750516662E-2</v>
      </c>
      <c r="I910" s="23">
        <v>8.1649658092772526E-2</v>
      </c>
      <c r="J910" s="23">
        <v>2.5033311140691378E-2</v>
      </c>
      <c r="K910" s="23">
        <v>0.27790031989061187</v>
      </c>
      <c r="L910" s="23">
        <v>7.3363013950937861E-2</v>
      </c>
      <c r="M910" s="23">
        <v>0.12110601416389978</v>
      </c>
      <c r="N910" s="23">
        <v>2.7195912683097538</v>
      </c>
      <c r="O910" s="23" t="s">
        <v>637</v>
      </c>
      <c r="P910" s="23">
        <v>8.9442719099991672E-2</v>
      </c>
      <c r="Q910" s="23">
        <v>0.12302933692834782</v>
      </c>
      <c r="R910" s="23">
        <v>5.1639777949432274E-2</v>
      </c>
      <c r="S910" s="23">
        <v>8.1649658092772678E-2</v>
      </c>
      <c r="T910" s="23">
        <v>5.1639777949432274E-2</v>
      </c>
      <c r="U910" s="23" t="s">
        <v>637</v>
      </c>
      <c r="V910" s="23" t="s">
        <v>637</v>
      </c>
      <c r="W910" s="23">
        <v>4.8647535555904937E-16</v>
      </c>
      <c r="X910" s="23">
        <v>0.10327955589886455</v>
      </c>
      <c r="Y910" s="23" t="s">
        <v>637</v>
      </c>
      <c r="Z910" s="212"/>
      <c r="AA910" s="213"/>
      <c r="AB910" s="213"/>
      <c r="AC910" s="213"/>
      <c r="AD910" s="213"/>
      <c r="AE910" s="213"/>
      <c r="AF910" s="213"/>
      <c r="AG910" s="213"/>
      <c r="AH910" s="213"/>
      <c r="AI910" s="213"/>
      <c r="AJ910" s="213"/>
      <c r="AK910" s="213"/>
      <c r="AL910" s="213"/>
      <c r="AM910" s="213"/>
      <c r="AN910" s="213"/>
      <c r="AO910" s="213"/>
      <c r="AP910" s="213"/>
      <c r="AQ910" s="213"/>
      <c r="AR910" s="213"/>
      <c r="AS910" s="213"/>
      <c r="AT910" s="213"/>
      <c r="AU910" s="213"/>
      <c r="AV910" s="213"/>
      <c r="AW910" s="213"/>
      <c r="AX910" s="213"/>
      <c r="AY910" s="213"/>
      <c r="AZ910" s="213"/>
      <c r="BA910" s="213"/>
      <c r="BB910" s="213"/>
      <c r="BC910" s="213"/>
      <c r="BD910" s="213"/>
      <c r="BE910" s="213"/>
      <c r="BF910" s="213"/>
      <c r="BG910" s="213"/>
      <c r="BH910" s="213"/>
      <c r="BI910" s="213"/>
      <c r="BJ910" s="213"/>
      <c r="BK910" s="213"/>
      <c r="BL910" s="213"/>
      <c r="BM910" s="54"/>
    </row>
    <row r="911" spans="1:65">
      <c r="A911" s="29"/>
      <c r="B911" s="3" t="s">
        <v>87</v>
      </c>
      <c r="C911" s="28"/>
      <c r="D911" s="13">
        <v>1.6480780196627322E-2</v>
      </c>
      <c r="E911" s="13">
        <v>1.6853001769389666E-2</v>
      </c>
      <c r="F911" s="13">
        <v>1.8225803982152566E-2</v>
      </c>
      <c r="G911" s="13">
        <v>3.9953764498812279E-2</v>
      </c>
      <c r="H911" s="13">
        <v>1.542880443676526E-2</v>
      </c>
      <c r="I911" s="13">
        <v>2.5784102555612379E-2</v>
      </c>
      <c r="J911" s="13">
        <v>7.6632585124565434E-3</v>
      </c>
      <c r="K911" s="13">
        <v>8.5933648491012177E-2</v>
      </c>
      <c r="L911" s="13">
        <v>2.241812153917622E-2</v>
      </c>
      <c r="M911" s="13">
        <v>3.4934427162663394E-2</v>
      </c>
      <c r="N911" s="13">
        <v>0.41320708052313299</v>
      </c>
      <c r="O911" s="13" t="s">
        <v>637</v>
      </c>
      <c r="P911" s="13">
        <v>2.2934030538459403E-2</v>
      </c>
      <c r="Q911" s="13">
        <v>4.2170602792839511E-2</v>
      </c>
      <c r="R911" s="13">
        <v>1.7024102620691959E-2</v>
      </c>
      <c r="S911" s="13">
        <v>2.7522356660485171E-2</v>
      </c>
      <c r="T911" s="13">
        <v>1.6307298299820718E-2</v>
      </c>
      <c r="U911" s="13" t="s">
        <v>637</v>
      </c>
      <c r="V911" s="13" t="s">
        <v>637</v>
      </c>
      <c r="W911" s="13">
        <v>1.5202354861220294E-16</v>
      </c>
      <c r="X911" s="13">
        <v>2.9792179586210926E-2</v>
      </c>
      <c r="Y911" s="13" t="s">
        <v>637</v>
      </c>
      <c r="Z911" s="14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53"/>
    </row>
    <row r="912" spans="1:65">
      <c r="A912" s="29"/>
      <c r="B912" s="3" t="s">
        <v>266</v>
      </c>
      <c r="C912" s="28"/>
      <c r="D912" s="13">
        <v>-3.5440045638969631E-2</v>
      </c>
      <c r="E912" s="13">
        <v>4.7442074681347535E-4</v>
      </c>
      <c r="F912" s="13">
        <v>-0.12779153063098314</v>
      </c>
      <c r="G912" s="13">
        <v>6.2042077408155816E-2</v>
      </c>
      <c r="H912" s="13">
        <v>9.2825905738826764E-2</v>
      </c>
      <c r="I912" s="13">
        <v>-2.517876952874587E-2</v>
      </c>
      <c r="J912" s="13">
        <v>5.6050588019254111E-3</v>
      </c>
      <c r="K912" s="13">
        <v>-4.4835881202047734E-3</v>
      </c>
      <c r="L912" s="13">
        <v>7.3968166064699581E-3</v>
      </c>
      <c r="M912" s="13">
        <v>6.7172715463267751E-2</v>
      </c>
      <c r="N912" s="13">
        <v>1.0260889679636751</v>
      </c>
      <c r="O912" s="13" t="s">
        <v>637</v>
      </c>
      <c r="P912" s="13">
        <v>0.20056930489617608</v>
      </c>
      <c r="Q912" s="13">
        <v>-0.10190660393366657</v>
      </c>
      <c r="R912" s="13">
        <v>-6.6223873969640801E-2</v>
      </c>
      <c r="S912" s="13">
        <v>-8.6746426190088211E-2</v>
      </c>
      <c r="T912" s="13">
        <v>-2.517876952874587E-2</v>
      </c>
      <c r="U912" s="13" t="s">
        <v>637</v>
      </c>
      <c r="V912" s="13" t="s">
        <v>637</v>
      </c>
      <c r="W912" s="13">
        <v>-1.4917493418522221E-2</v>
      </c>
      <c r="X912" s="13">
        <v>6.7172715463267751E-2</v>
      </c>
      <c r="Y912" s="13" t="s">
        <v>637</v>
      </c>
      <c r="Z912" s="14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53"/>
    </row>
    <row r="913" spans="1:65">
      <c r="A913" s="29"/>
      <c r="B913" s="45" t="s">
        <v>267</v>
      </c>
      <c r="C913" s="46"/>
      <c r="D913" s="44">
        <v>0.39</v>
      </c>
      <c r="E913" s="44">
        <v>0.03</v>
      </c>
      <c r="F913" s="44">
        <v>1.32</v>
      </c>
      <c r="G913" s="44">
        <v>0.6</v>
      </c>
      <c r="H913" s="44">
        <v>0.91</v>
      </c>
      <c r="I913" s="44">
        <v>0.28999999999999998</v>
      </c>
      <c r="J913" s="44">
        <v>0.03</v>
      </c>
      <c r="K913" s="44">
        <v>0.08</v>
      </c>
      <c r="L913" s="44">
        <v>0.04</v>
      </c>
      <c r="M913" s="44">
        <v>0.65</v>
      </c>
      <c r="N913" s="44">
        <v>10.34</v>
      </c>
      <c r="O913" s="44">
        <v>2.36</v>
      </c>
      <c r="P913" s="44">
        <v>2</v>
      </c>
      <c r="Q913" s="44">
        <v>1.06</v>
      </c>
      <c r="R913" s="44">
        <v>0.7</v>
      </c>
      <c r="S913" s="44">
        <v>0.91</v>
      </c>
      <c r="T913" s="44">
        <v>0.28999999999999998</v>
      </c>
      <c r="U913" s="44">
        <v>5.42</v>
      </c>
      <c r="V913" s="44">
        <v>5.42</v>
      </c>
      <c r="W913" s="44">
        <v>0.18</v>
      </c>
      <c r="X913" s="44">
        <v>0.65</v>
      </c>
      <c r="Y913" s="44">
        <v>5.42</v>
      </c>
      <c r="Z913" s="14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53"/>
    </row>
    <row r="914" spans="1:65">
      <c r="B914" s="3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BM914" s="53"/>
    </row>
    <row r="915" spans="1:65" ht="15">
      <c r="B915" s="8" t="s">
        <v>542</v>
      </c>
      <c r="BM915" s="27" t="s">
        <v>67</v>
      </c>
    </row>
    <row r="916" spans="1:65" ht="15">
      <c r="A916" s="24" t="s">
        <v>18</v>
      </c>
      <c r="B916" s="18" t="s">
        <v>110</v>
      </c>
      <c r="C916" s="15" t="s">
        <v>111</v>
      </c>
      <c r="D916" s="16" t="s">
        <v>226</v>
      </c>
      <c r="E916" s="17" t="s">
        <v>226</v>
      </c>
      <c r="F916" s="17" t="s">
        <v>226</v>
      </c>
      <c r="G916" s="17" t="s">
        <v>226</v>
      </c>
      <c r="H916" s="17" t="s">
        <v>226</v>
      </c>
      <c r="I916" s="17" t="s">
        <v>226</v>
      </c>
      <c r="J916" s="17" t="s">
        <v>226</v>
      </c>
      <c r="K916" s="17" t="s">
        <v>226</v>
      </c>
      <c r="L916" s="17" t="s">
        <v>226</v>
      </c>
      <c r="M916" s="17" t="s">
        <v>226</v>
      </c>
      <c r="N916" s="17" t="s">
        <v>226</v>
      </c>
      <c r="O916" s="17" t="s">
        <v>226</v>
      </c>
      <c r="P916" s="17" t="s">
        <v>226</v>
      </c>
      <c r="Q916" s="17" t="s">
        <v>226</v>
      </c>
      <c r="R916" s="17" t="s">
        <v>226</v>
      </c>
      <c r="S916" s="17" t="s">
        <v>226</v>
      </c>
      <c r="T916" s="17" t="s">
        <v>226</v>
      </c>
      <c r="U916" s="17" t="s">
        <v>226</v>
      </c>
      <c r="V916" s="17" t="s">
        <v>226</v>
      </c>
      <c r="W916" s="17" t="s">
        <v>226</v>
      </c>
      <c r="X916" s="17" t="s">
        <v>226</v>
      </c>
      <c r="Y916" s="17" t="s">
        <v>226</v>
      </c>
      <c r="Z916" s="17" t="s">
        <v>226</v>
      </c>
      <c r="AA916" s="17" t="s">
        <v>226</v>
      </c>
      <c r="AB916" s="17" t="s">
        <v>226</v>
      </c>
      <c r="AC916" s="17" t="s">
        <v>226</v>
      </c>
      <c r="AD916" s="14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7">
        <v>1</v>
      </c>
    </row>
    <row r="917" spans="1:65">
      <c r="A917" s="29"/>
      <c r="B917" s="19" t="s">
        <v>227</v>
      </c>
      <c r="C917" s="9" t="s">
        <v>227</v>
      </c>
      <c r="D917" s="141" t="s">
        <v>229</v>
      </c>
      <c r="E917" s="142" t="s">
        <v>230</v>
      </c>
      <c r="F917" s="142" t="s">
        <v>231</v>
      </c>
      <c r="G917" s="142" t="s">
        <v>232</v>
      </c>
      <c r="H917" s="142" t="s">
        <v>233</v>
      </c>
      <c r="I917" s="142" t="s">
        <v>234</v>
      </c>
      <c r="J917" s="142" t="s">
        <v>235</v>
      </c>
      <c r="K917" s="142" t="s">
        <v>236</v>
      </c>
      <c r="L917" s="142" t="s">
        <v>237</v>
      </c>
      <c r="M917" s="142" t="s">
        <v>238</v>
      </c>
      <c r="N917" s="142" t="s">
        <v>239</v>
      </c>
      <c r="O917" s="142" t="s">
        <v>240</v>
      </c>
      <c r="P917" s="142" t="s">
        <v>241</v>
      </c>
      <c r="Q917" s="142" t="s">
        <v>242</v>
      </c>
      <c r="R917" s="142" t="s">
        <v>244</v>
      </c>
      <c r="S917" s="142" t="s">
        <v>245</v>
      </c>
      <c r="T917" s="142" t="s">
        <v>246</v>
      </c>
      <c r="U917" s="142" t="s">
        <v>247</v>
      </c>
      <c r="V917" s="142" t="s">
        <v>271</v>
      </c>
      <c r="W917" s="142" t="s">
        <v>248</v>
      </c>
      <c r="X917" s="142" t="s">
        <v>249</v>
      </c>
      <c r="Y917" s="142" t="s">
        <v>250</v>
      </c>
      <c r="Z917" s="142" t="s">
        <v>251</v>
      </c>
      <c r="AA917" s="142" t="s">
        <v>254</v>
      </c>
      <c r="AB917" s="142" t="s">
        <v>255</v>
      </c>
      <c r="AC917" s="142" t="s">
        <v>256</v>
      </c>
      <c r="AD917" s="14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7" t="s">
        <v>3</v>
      </c>
    </row>
    <row r="918" spans="1:65">
      <c r="A918" s="29"/>
      <c r="B918" s="19"/>
      <c r="C918" s="9"/>
      <c r="D918" s="10" t="s">
        <v>274</v>
      </c>
      <c r="E918" s="11" t="s">
        <v>273</v>
      </c>
      <c r="F918" s="11" t="s">
        <v>273</v>
      </c>
      <c r="G918" s="11" t="s">
        <v>294</v>
      </c>
      <c r="H918" s="11" t="s">
        <v>273</v>
      </c>
      <c r="I918" s="11" t="s">
        <v>273</v>
      </c>
      <c r="J918" s="11" t="s">
        <v>273</v>
      </c>
      <c r="K918" s="11" t="s">
        <v>273</v>
      </c>
      <c r="L918" s="11" t="s">
        <v>273</v>
      </c>
      <c r="M918" s="11" t="s">
        <v>294</v>
      </c>
      <c r="N918" s="11" t="s">
        <v>273</v>
      </c>
      <c r="O918" s="11" t="s">
        <v>274</v>
      </c>
      <c r="P918" s="11" t="s">
        <v>274</v>
      </c>
      <c r="Q918" s="11" t="s">
        <v>294</v>
      </c>
      <c r="R918" s="11" t="s">
        <v>294</v>
      </c>
      <c r="S918" s="11" t="s">
        <v>274</v>
      </c>
      <c r="T918" s="11" t="s">
        <v>274</v>
      </c>
      <c r="U918" s="11" t="s">
        <v>274</v>
      </c>
      <c r="V918" s="11" t="s">
        <v>273</v>
      </c>
      <c r="W918" s="11" t="s">
        <v>273</v>
      </c>
      <c r="X918" s="11" t="s">
        <v>294</v>
      </c>
      <c r="Y918" s="11" t="s">
        <v>274</v>
      </c>
      <c r="Z918" s="11" t="s">
        <v>294</v>
      </c>
      <c r="AA918" s="11" t="s">
        <v>274</v>
      </c>
      <c r="AB918" s="11" t="s">
        <v>274</v>
      </c>
      <c r="AC918" s="11" t="s">
        <v>294</v>
      </c>
      <c r="AD918" s="14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7">
        <v>1</v>
      </c>
    </row>
    <row r="919" spans="1:65">
      <c r="A919" s="29"/>
      <c r="B919" s="19"/>
      <c r="C919" s="9"/>
      <c r="D919" s="25" t="s">
        <v>295</v>
      </c>
      <c r="E919" s="25" t="s">
        <v>296</v>
      </c>
      <c r="F919" s="25" t="s">
        <v>262</v>
      </c>
      <c r="G919" s="25" t="s">
        <v>297</v>
      </c>
      <c r="H919" s="25" t="s">
        <v>296</v>
      </c>
      <c r="I919" s="25" t="s">
        <v>296</v>
      </c>
      <c r="J919" s="25" t="s">
        <v>296</v>
      </c>
      <c r="K919" s="25" t="s">
        <v>296</v>
      </c>
      <c r="L919" s="25" t="s">
        <v>296</v>
      </c>
      <c r="M919" s="25" t="s">
        <v>296</v>
      </c>
      <c r="N919" s="25" t="s">
        <v>298</v>
      </c>
      <c r="O919" s="25" t="s">
        <v>296</v>
      </c>
      <c r="P919" s="25" t="s">
        <v>296</v>
      </c>
      <c r="Q919" s="25" t="s">
        <v>296</v>
      </c>
      <c r="R919" s="25" t="s">
        <v>295</v>
      </c>
      <c r="S919" s="25" t="s">
        <v>297</v>
      </c>
      <c r="T919" s="25" t="s">
        <v>295</v>
      </c>
      <c r="U919" s="25" t="s">
        <v>298</v>
      </c>
      <c r="V919" s="25" t="s">
        <v>296</v>
      </c>
      <c r="W919" s="25" t="s">
        <v>296</v>
      </c>
      <c r="X919" s="25" t="s">
        <v>296</v>
      </c>
      <c r="Y919" s="25" t="s">
        <v>296</v>
      </c>
      <c r="Z919" s="25" t="s">
        <v>297</v>
      </c>
      <c r="AA919" s="25" t="s">
        <v>297</v>
      </c>
      <c r="AB919" s="25" t="s">
        <v>297</v>
      </c>
      <c r="AC919" s="25" t="s">
        <v>297</v>
      </c>
      <c r="AD919" s="14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7">
        <v>2</v>
      </c>
    </row>
    <row r="920" spans="1:65">
      <c r="A920" s="29"/>
      <c r="B920" s="18">
        <v>1</v>
      </c>
      <c r="C920" s="14">
        <v>1</v>
      </c>
      <c r="D920" s="218">
        <v>32.200000000000003</v>
      </c>
      <c r="E920" s="218">
        <v>30.2</v>
      </c>
      <c r="F920" s="218">
        <v>30.7</v>
      </c>
      <c r="G920" s="218">
        <v>31.899999999999995</v>
      </c>
      <c r="H920" s="218">
        <v>35.9</v>
      </c>
      <c r="I920" s="218">
        <v>31.899999999999995</v>
      </c>
      <c r="J920" s="218">
        <v>34.799999999999997</v>
      </c>
      <c r="K920" s="218">
        <v>32.700000000000003</v>
      </c>
      <c r="L920" s="218">
        <v>31.229999999999997</v>
      </c>
      <c r="M920" s="218">
        <v>33.132640000000002</v>
      </c>
      <c r="N920" s="218">
        <v>33.947211645536782</v>
      </c>
      <c r="O920" s="218">
        <v>27.5</v>
      </c>
      <c r="P920" s="219">
        <v>24.8</v>
      </c>
      <c r="Q920" s="219">
        <v>38.39</v>
      </c>
      <c r="R920" s="218">
        <v>31</v>
      </c>
      <c r="S920" s="218">
        <v>29.9</v>
      </c>
      <c r="T920" s="218">
        <v>33.289498992648731</v>
      </c>
      <c r="U920" s="218">
        <v>34</v>
      </c>
      <c r="V920" s="218">
        <v>30.4</v>
      </c>
      <c r="W920" s="218">
        <v>32.6</v>
      </c>
      <c r="X920" s="218">
        <v>33.799999999999997</v>
      </c>
      <c r="Y920" s="218">
        <v>32.5</v>
      </c>
      <c r="Z920" s="218">
        <v>30.12</v>
      </c>
      <c r="AA920" s="218">
        <v>35</v>
      </c>
      <c r="AB920" s="218">
        <v>33</v>
      </c>
      <c r="AC920" s="218">
        <v>29.8</v>
      </c>
      <c r="AD920" s="206"/>
      <c r="AE920" s="207"/>
      <c r="AF920" s="207"/>
      <c r="AG920" s="207"/>
      <c r="AH920" s="207"/>
      <c r="AI920" s="207"/>
      <c r="AJ920" s="207"/>
      <c r="AK920" s="207"/>
      <c r="AL920" s="207"/>
      <c r="AM920" s="207"/>
      <c r="AN920" s="207"/>
      <c r="AO920" s="207"/>
      <c r="AP920" s="207"/>
      <c r="AQ920" s="207"/>
      <c r="AR920" s="207"/>
      <c r="AS920" s="207"/>
      <c r="AT920" s="207"/>
      <c r="AU920" s="207"/>
      <c r="AV920" s="207"/>
      <c r="AW920" s="207"/>
      <c r="AX920" s="207"/>
      <c r="AY920" s="207"/>
      <c r="AZ920" s="207"/>
      <c r="BA920" s="207"/>
      <c r="BB920" s="207"/>
      <c r="BC920" s="207"/>
      <c r="BD920" s="207"/>
      <c r="BE920" s="207"/>
      <c r="BF920" s="207"/>
      <c r="BG920" s="207"/>
      <c r="BH920" s="207"/>
      <c r="BI920" s="207"/>
      <c r="BJ920" s="207"/>
      <c r="BK920" s="207"/>
      <c r="BL920" s="207"/>
      <c r="BM920" s="220">
        <v>1</v>
      </c>
    </row>
    <row r="921" spans="1:65">
      <c r="A921" s="29"/>
      <c r="B921" s="19">
        <v>1</v>
      </c>
      <c r="C921" s="9">
        <v>2</v>
      </c>
      <c r="D921" s="205">
        <v>31</v>
      </c>
      <c r="E921" s="205">
        <v>30</v>
      </c>
      <c r="F921" s="205">
        <v>30</v>
      </c>
      <c r="G921" s="205">
        <v>31.5</v>
      </c>
      <c r="H921" s="205">
        <v>36.5</v>
      </c>
      <c r="I921" s="205">
        <v>31.4</v>
      </c>
      <c r="J921" s="205">
        <v>34.4</v>
      </c>
      <c r="K921" s="205">
        <v>32.5</v>
      </c>
      <c r="L921" s="205">
        <v>31.99</v>
      </c>
      <c r="M921" s="205">
        <v>33.398400000000002</v>
      </c>
      <c r="N921" s="205">
        <v>34.146604952844498</v>
      </c>
      <c r="O921" s="205">
        <v>27.9</v>
      </c>
      <c r="P921" s="221">
        <v>22</v>
      </c>
      <c r="Q921" s="221">
        <v>42.11</v>
      </c>
      <c r="R921" s="205">
        <v>30.2</v>
      </c>
      <c r="S921" s="205">
        <v>28.1</v>
      </c>
      <c r="T921" s="205">
        <v>33.174537852115591</v>
      </c>
      <c r="U921" s="205">
        <v>35</v>
      </c>
      <c r="V921" s="205">
        <v>30.9</v>
      </c>
      <c r="W921" s="205">
        <v>32.1</v>
      </c>
      <c r="X921" s="205">
        <v>33.4</v>
      </c>
      <c r="Y921" s="205">
        <v>35.5</v>
      </c>
      <c r="Z921" s="205">
        <v>30.81</v>
      </c>
      <c r="AA921" s="205">
        <v>34</v>
      </c>
      <c r="AB921" s="205">
        <v>31.8</v>
      </c>
      <c r="AC921" s="205">
        <v>30</v>
      </c>
      <c r="AD921" s="206"/>
      <c r="AE921" s="207"/>
      <c r="AF921" s="207"/>
      <c r="AG921" s="207"/>
      <c r="AH921" s="207"/>
      <c r="AI921" s="207"/>
      <c r="AJ921" s="207"/>
      <c r="AK921" s="207"/>
      <c r="AL921" s="207"/>
      <c r="AM921" s="207"/>
      <c r="AN921" s="207"/>
      <c r="AO921" s="207"/>
      <c r="AP921" s="207"/>
      <c r="AQ921" s="207"/>
      <c r="AR921" s="207"/>
      <c r="AS921" s="207"/>
      <c r="AT921" s="207"/>
      <c r="AU921" s="207"/>
      <c r="AV921" s="207"/>
      <c r="AW921" s="207"/>
      <c r="AX921" s="207"/>
      <c r="AY921" s="207"/>
      <c r="AZ921" s="207"/>
      <c r="BA921" s="207"/>
      <c r="BB921" s="207"/>
      <c r="BC921" s="207"/>
      <c r="BD921" s="207"/>
      <c r="BE921" s="207"/>
      <c r="BF921" s="207"/>
      <c r="BG921" s="207"/>
      <c r="BH921" s="207"/>
      <c r="BI921" s="207"/>
      <c r="BJ921" s="207"/>
      <c r="BK921" s="207"/>
      <c r="BL921" s="207"/>
      <c r="BM921" s="220">
        <v>15</v>
      </c>
    </row>
    <row r="922" spans="1:65">
      <c r="A922" s="29"/>
      <c r="B922" s="19">
        <v>1</v>
      </c>
      <c r="C922" s="9">
        <v>3</v>
      </c>
      <c r="D922" s="205">
        <v>31.899999999999995</v>
      </c>
      <c r="E922" s="205">
        <v>30.2</v>
      </c>
      <c r="F922" s="205">
        <v>29.2</v>
      </c>
      <c r="G922" s="205">
        <v>31.899999999999995</v>
      </c>
      <c r="H922" s="205">
        <v>36.4</v>
      </c>
      <c r="I922" s="205">
        <v>33.6</v>
      </c>
      <c r="J922" s="205">
        <v>34.6</v>
      </c>
      <c r="K922" s="205">
        <v>32.4</v>
      </c>
      <c r="L922" s="205">
        <v>32.549999999999997</v>
      </c>
      <c r="M922" s="205">
        <v>33.849359999999997</v>
      </c>
      <c r="N922" s="205">
        <v>34.646395988717501</v>
      </c>
      <c r="O922" s="205">
        <v>27.6</v>
      </c>
      <c r="P922" s="221">
        <v>24.63</v>
      </c>
      <c r="Q922" s="221">
        <v>44.48</v>
      </c>
      <c r="R922" s="222">
        <v>32.799999999999997</v>
      </c>
      <c r="S922" s="205">
        <v>29.7</v>
      </c>
      <c r="T922" s="205">
        <v>33.971536013841359</v>
      </c>
      <c r="U922" s="205">
        <v>33</v>
      </c>
      <c r="V922" s="205">
        <v>31.3</v>
      </c>
      <c r="W922" s="205">
        <v>33.5</v>
      </c>
      <c r="X922" s="205">
        <v>32.799999999999997</v>
      </c>
      <c r="Y922" s="205">
        <v>33.1</v>
      </c>
      <c r="Z922" s="205">
        <v>30.879999999999995</v>
      </c>
      <c r="AA922" s="205">
        <v>34</v>
      </c>
      <c r="AB922" s="205">
        <v>32.299999999999997</v>
      </c>
      <c r="AC922" s="205">
        <v>29.1</v>
      </c>
      <c r="AD922" s="206"/>
      <c r="AE922" s="207"/>
      <c r="AF922" s="207"/>
      <c r="AG922" s="207"/>
      <c r="AH922" s="207"/>
      <c r="AI922" s="207"/>
      <c r="AJ922" s="207"/>
      <c r="AK922" s="207"/>
      <c r="AL922" s="207"/>
      <c r="AM922" s="207"/>
      <c r="AN922" s="207"/>
      <c r="AO922" s="207"/>
      <c r="AP922" s="207"/>
      <c r="AQ922" s="207"/>
      <c r="AR922" s="207"/>
      <c r="AS922" s="207"/>
      <c r="AT922" s="207"/>
      <c r="AU922" s="207"/>
      <c r="AV922" s="207"/>
      <c r="AW922" s="207"/>
      <c r="AX922" s="207"/>
      <c r="AY922" s="207"/>
      <c r="AZ922" s="207"/>
      <c r="BA922" s="207"/>
      <c r="BB922" s="207"/>
      <c r="BC922" s="207"/>
      <c r="BD922" s="207"/>
      <c r="BE922" s="207"/>
      <c r="BF922" s="207"/>
      <c r="BG922" s="207"/>
      <c r="BH922" s="207"/>
      <c r="BI922" s="207"/>
      <c r="BJ922" s="207"/>
      <c r="BK922" s="207"/>
      <c r="BL922" s="207"/>
      <c r="BM922" s="220">
        <v>16</v>
      </c>
    </row>
    <row r="923" spans="1:65">
      <c r="A923" s="29"/>
      <c r="B923" s="19">
        <v>1</v>
      </c>
      <c r="C923" s="9">
        <v>4</v>
      </c>
      <c r="D923" s="205">
        <v>30.9</v>
      </c>
      <c r="E923" s="205">
        <v>32.6</v>
      </c>
      <c r="F923" s="205">
        <v>30.1</v>
      </c>
      <c r="G923" s="205">
        <v>31.7</v>
      </c>
      <c r="H923" s="205">
        <v>35.200000000000003</v>
      </c>
      <c r="I923" s="222">
        <v>35.799999999999997</v>
      </c>
      <c r="J923" s="205">
        <v>34.200000000000003</v>
      </c>
      <c r="K923" s="205">
        <v>31.899999999999995</v>
      </c>
      <c r="L923" s="205">
        <v>32.200000000000003</v>
      </c>
      <c r="M923" s="205">
        <v>33.06024</v>
      </c>
      <c r="N923" s="205">
        <v>35.399569348193985</v>
      </c>
      <c r="O923" s="222">
        <v>25.7</v>
      </c>
      <c r="P923" s="221">
        <v>22.34</v>
      </c>
      <c r="Q923" s="221">
        <v>40.57</v>
      </c>
      <c r="R923" s="205">
        <v>31</v>
      </c>
      <c r="S923" s="205">
        <v>30</v>
      </c>
      <c r="T923" s="205">
        <v>33.648234520475221</v>
      </c>
      <c r="U923" s="205">
        <v>34</v>
      </c>
      <c r="V923" s="205">
        <v>30.7</v>
      </c>
      <c r="W923" s="205">
        <v>33.700000000000003</v>
      </c>
      <c r="X923" s="205">
        <v>33.799999999999997</v>
      </c>
      <c r="Y923" s="205">
        <v>30.599999999999998</v>
      </c>
      <c r="Z923" s="205">
        <v>30.979999999999997</v>
      </c>
      <c r="AA923" s="205">
        <v>35</v>
      </c>
      <c r="AB923" s="205">
        <v>32</v>
      </c>
      <c r="AC923" s="205">
        <v>29.7</v>
      </c>
      <c r="AD923" s="206"/>
      <c r="AE923" s="207"/>
      <c r="AF923" s="207"/>
      <c r="AG923" s="207"/>
      <c r="AH923" s="207"/>
      <c r="AI923" s="207"/>
      <c r="AJ923" s="207"/>
      <c r="AK923" s="207"/>
      <c r="AL923" s="207"/>
      <c r="AM923" s="207"/>
      <c r="AN923" s="207"/>
      <c r="AO923" s="207"/>
      <c r="AP923" s="207"/>
      <c r="AQ923" s="207"/>
      <c r="AR923" s="207"/>
      <c r="AS923" s="207"/>
      <c r="AT923" s="207"/>
      <c r="AU923" s="207"/>
      <c r="AV923" s="207"/>
      <c r="AW923" s="207"/>
      <c r="AX923" s="207"/>
      <c r="AY923" s="207"/>
      <c r="AZ923" s="207"/>
      <c r="BA923" s="207"/>
      <c r="BB923" s="207"/>
      <c r="BC923" s="207"/>
      <c r="BD923" s="207"/>
      <c r="BE923" s="207"/>
      <c r="BF923" s="207"/>
      <c r="BG923" s="207"/>
      <c r="BH923" s="207"/>
      <c r="BI923" s="207"/>
      <c r="BJ923" s="207"/>
      <c r="BK923" s="207"/>
      <c r="BL923" s="207"/>
      <c r="BM923" s="220">
        <v>32.131333687900032</v>
      </c>
    </row>
    <row r="924" spans="1:65">
      <c r="A924" s="29"/>
      <c r="B924" s="19">
        <v>1</v>
      </c>
      <c r="C924" s="9">
        <v>5</v>
      </c>
      <c r="D924" s="205">
        <v>31.2</v>
      </c>
      <c r="E924" s="205">
        <v>32.4</v>
      </c>
      <c r="F924" s="205">
        <v>30.7</v>
      </c>
      <c r="G924" s="205">
        <v>32.299999999999997</v>
      </c>
      <c r="H924" s="205">
        <v>36</v>
      </c>
      <c r="I924" s="205">
        <v>32.4</v>
      </c>
      <c r="J924" s="205">
        <v>33.4</v>
      </c>
      <c r="K924" s="205">
        <v>33.299999999999997</v>
      </c>
      <c r="L924" s="205">
        <v>31.5</v>
      </c>
      <c r="M924" s="205">
        <v>32.662759999999999</v>
      </c>
      <c r="N924" s="205">
        <v>34.336365395966965</v>
      </c>
      <c r="O924" s="205">
        <v>27.3</v>
      </c>
      <c r="P924" s="221">
        <v>25.14</v>
      </c>
      <c r="Q924" s="221">
        <v>41.45</v>
      </c>
      <c r="R924" s="205">
        <v>31.3</v>
      </c>
      <c r="S924" s="205">
        <v>31</v>
      </c>
      <c r="T924" s="205">
        <v>33.006331484675101</v>
      </c>
      <c r="U924" s="205">
        <v>34</v>
      </c>
      <c r="V924" s="205">
        <v>31.2</v>
      </c>
      <c r="W924" s="205">
        <v>32.700000000000003</v>
      </c>
      <c r="X924" s="205">
        <v>34.4</v>
      </c>
      <c r="Y924" s="205">
        <v>27.7</v>
      </c>
      <c r="Z924" s="205">
        <v>31.180000000000003</v>
      </c>
      <c r="AA924" s="205">
        <v>34</v>
      </c>
      <c r="AB924" s="205">
        <v>32.6</v>
      </c>
      <c r="AC924" s="205">
        <v>29.7</v>
      </c>
      <c r="AD924" s="206"/>
      <c r="AE924" s="207"/>
      <c r="AF924" s="207"/>
      <c r="AG924" s="207"/>
      <c r="AH924" s="207"/>
      <c r="AI924" s="207"/>
      <c r="AJ924" s="207"/>
      <c r="AK924" s="207"/>
      <c r="AL924" s="207"/>
      <c r="AM924" s="207"/>
      <c r="AN924" s="207"/>
      <c r="AO924" s="207"/>
      <c r="AP924" s="207"/>
      <c r="AQ924" s="207"/>
      <c r="AR924" s="207"/>
      <c r="AS924" s="207"/>
      <c r="AT924" s="207"/>
      <c r="AU924" s="207"/>
      <c r="AV924" s="207"/>
      <c r="AW924" s="207"/>
      <c r="AX924" s="207"/>
      <c r="AY924" s="207"/>
      <c r="AZ924" s="207"/>
      <c r="BA924" s="207"/>
      <c r="BB924" s="207"/>
      <c r="BC924" s="207"/>
      <c r="BD924" s="207"/>
      <c r="BE924" s="207"/>
      <c r="BF924" s="207"/>
      <c r="BG924" s="207"/>
      <c r="BH924" s="207"/>
      <c r="BI924" s="207"/>
      <c r="BJ924" s="207"/>
      <c r="BK924" s="207"/>
      <c r="BL924" s="207"/>
      <c r="BM924" s="220">
        <v>109</v>
      </c>
    </row>
    <row r="925" spans="1:65">
      <c r="A925" s="29"/>
      <c r="B925" s="19">
        <v>1</v>
      </c>
      <c r="C925" s="9">
        <v>6</v>
      </c>
      <c r="D925" s="205">
        <v>32.200000000000003</v>
      </c>
      <c r="E925" s="205">
        <v>31.3</v>
      </c>
      <c r="F925" s="205">
        <v>30</v>
      </c>
      <c r="G925" s="205">
        <v>32.200000000000003</v>
      </c>
      <c r="H925" s="222">
        <v>30.5</v>
      </c>
      <c r="I925" s="205">
        <v>32.6</v>
      </c>
      <c r="J925" s="222">
        <v>37</v>
      </c>
      <c r="K925" s="205">
        <v>33</v>
      </c>
      <c r="L925" s="205">
        <v>31.100000000000005</v>
      </c>
      <c r="M925" s="205">
        <v>32.253439999999998</v>
      </c>
      <c r="N925" s="205">
        <v>33.691139745477862</v>
      </c>
      <c r="O925" s="205">
        <v>26.8</v>
      </c>
      <c r="P925" s="221">
        <v>23.25</v>
      </c>
      <c r="Q925" s="221">
        <v>40.22</v>
      </c>
      <c r="R925" s="205">
        <v>30.7</v>
      </c>
      <c r="S925" s="205">
        <v>30.800000000000004</v>
      </c>
      <c r="T925" s="205">
        <v>34.097785117111158</v>
      </c>
      <c r="U925" s="205">
        <v>34</v>
      </c>
      <c r="V925" s="205">
        <v>31.6</v>
      </c>
      <c r="W925" s="205">
        <v>33.9</v>
      </c>
      <c r="X925" s="205">
        <v>33.6</v>
      </c>
      <c r="Y925" s="205">
        <v>28.9</v>
      </c>
      <c r="Z925" s="205">
        <v>30.740000000000002</v>
      </c>
      <c r="AA925" s="205">
        <v>34</v>
      </c>
      <c r="AB925" s="205">
        <v>32.299999999999997</v>
      </c>
      <c r="AC925" s="205">
        <v>29.8</v>
      </c>
      <c r="AD925" s="206"/>
      <c r="AE925" s="207"/>
      <c r="AF925" s="207"/>
      <c r="AG925" s="207"/>
      <c r="AH925" s="207"/>
      <c r="AI925" s="207"/>
      <c r="AJ925" s="207"/>
      <c r="AK925" s="207"/>
      <c r="AL925" s="207"/>
      <c r="AM925" s="207"/>
      <c r="AN925" s="207"/>
      <c r="AO925" s="207"/>
      <c r="AP925" s="207"/>
      <c r="AQ925" s="207"/>
      <c r="AR925" s="207"/>
      <c r="AS925" s="207"/>
      <c r="AT925" s="207"/>
      <c r="AU925" s="207"/>
      <c r="AV925" s="207"/>
      <c r="AW925" s="207"/>
      <c r="AX925" s="207"/>
      <c r="AY925" s="207"/>
      <c r="AZ925" s="207"/>
      <c r="BA925" s="207"/>
      <c r="BB925" s="207"/>
      <c r="BC925" s="207"/>
      <c r="BD925" s="207"/>
      <c r="BE925" s="207"/>
      <c r="BF925" s="207"/>
      <c r="BG925" s="207"/>
      <c r="BH925" s="207"/>
      <c r="BI925" s="207"/>
      <c r="BJ925" s="207"/>
      <c r="BK925" s="207"/>
      <c r="BL925" s="207"/>
      <c r="BM925" s="208"/>
    </row>
    <row r="926" spans="1:65">
      <c r="A926" s="29"/>
      <c r="B926" s="20" t="s">
        <v>263</v>
      </c>
      <c r="C926" s="12"/>
      <c r="D926" s="223">
        <v>31.566666666666663</v>
      </c>
      <c r="E926" s="223">
        <v>31.116666666666671</v>
      </c>
      <c r="F926" s="223">
        <v>30.116666666666664</v>
      </c>
      <c r="G926" s="223">
        <v>31.916666666666668</v>
      </c>
      <c r="H926" s="223">
        <v>35.083333333333336</v>
      </c>
      <c r="I926" s="223">
        <v>32.949999999999996</v>
      </c>
      <c r="J926" s="223">
        <v>34.733333333333334</v>
      </c>
      <c r="K926" s="223">
        <v>32.633333333333333</v>
      </c>
      <c r="L926" s="223">
        <v>31.761666666666667</v>
      </c>
      <c r="M926" s="223">
        <v>33.059473333333329</v>
      </c>
      <c r="N926" s="223">
        <v>34.361214512789601</v>
      </c>
      <c r="O926" s="223">
        <v>27.133333333333336</v>
      </c>
      <c r="P926" s="223">
        <v>23.693333333333332</v>
      </c>
      <c r="Q926" s="223">
        <v>41.203333333333333</v>
      </c>
      <c r="R926" s="223">
        <v>31.166666666666668</v>
      </c>
      <c r="S926" s="223">
        <v>29.916666666666668</v>
      </c>
      <c r="T926" s="223">
        <v>33.531320663477864</v>
      </c>
      <c r="U926" s="223">
        <v>34</v>
      </c>
      <c r="V926" s="223">
        <v>31.016666666666666</v>
      </c>
      <c r="W926" s="223">
        <v>33.083333333333336</v>
      </c>
      <c r="X926" s="223">
        <v>33.633333333333333</v>
      </c>
      <c r="Y926" s="223">
        <v>31.383333333333329</v>
      </c>
      <c r="Z926" s="223">
        <v>30.785</v>
      </c>
      <c r="AA926" s="223">
        <v>34.333333333333336</v>
      </c>
      <c r="AB926" s="223">
        <v>32.333333333333336</v>
      </c>
      <c r="AC926" s="223">
        <v>29.683333333333337</v>
      </c>
      <c r="AD926" s="206"/>
      <c r="AE926" s="207"/>
      <c r="AF926" s="207"/>
      <c r="AG926" s="207"/>
      <c r="AH926" s="207"/>
      <c r="AI926" s="207"/>
      <c r="AJ926" s="207"/>
      <c r="AK926" s="207"/>
      <c r="AL926" s="207"/>
      <c r="AM926" s="207"/>
      <c r="AN926" s="207"/>
      <c r="AO926" s="207"/>
      <c r="AP926" s="207"/>
      <c r="AQ926" s="207"/>
      <c r="AR926" s="207"/>
      <c r="AS926" s="207"/>
      <c r="AT926" s="207"/>
      <c r="AU926" s="207"/>
      <c r="AV926" s="207"/>
      <c r="AW926" s="207"/>
      <c r="AX926" s="207"/>
      <c r="AY926" s="207"/>
      <c r="AZ926" s="207"/>
      <c r="BA926" s="207"/>
      <c r="BB926" s="207"/>
      <c r="BC926" s="207"/>
      <c r="BD926" s="207"/>
      <c r="BE926" s="207"/>
      <c r="BF926" s="207"/>
      <c r="BG926" s="207"/>
      <c r="BH926" s="207"/>
      <c r="BI926" s="207"/>
      <c r="BJ926" s="207"/>
      <c r="BK926" s="207"/>
      <c r="BL926" s="207"/>
      <c r="BM926" s="208"/>
    </row>
    <row r="927" spans="1:65">
      <c r="A927" s="29"/>
      <c r="B927" s="3" t="s">
        <v>264</v>
      </c>
      <c r="C927" s="28"/>
      <c r="D927" s="205">
        <v>31.549999999999997</v>
      </c>
      <c r="E927" s="205">
        <v>30.75</v>
      </c>
      <c r="F927" s="205">
        <v>30.05</v>
      </c>
      <c r="G927" s="205">
        <v>31.899999999999995</v>
      </c>
      <c r="H927" s="205">
        <v>35.950000000000003</v>
      </c>
      <c r="I927" s="205">
        <v>32.5</v>
      </c>
      <c r="J927" s="205">
        <v>34.5</v>
      </c>
      <c r="K927" s="205">
        <v>32.6</v>
      </c>
      <c r="L927" s="205">
        <v>31.744999999999997</v>
      </c>
      <c r="M927" s="205">
        <v>33.096440000000001</v>
      </c>
      <c r="N927" s="205">
        <v>34.241485174405732</v>
      </c>
      <c r="O927" s="205">
        <v>27.4</v>
      </c>
      <c r="P927" s="205">
        <v>23.939999999999998</v>
      </c>
      <c r="Q927" s="205">
        <v>41.010000000000005</v>
      </c>
      <c r="R927" s="205">
        <v>31</v>
      </c>
      <c r="S927" s="205">
        <v>29.95</v>
      </c>
      <c r="T927" s="205">
        <v>33.46886675656198</v>
      </c>
      <c r="U927" s="205">
        <v>34</v>
      </c>
      <c r="V927" s="205">
        <v>31.049999999999997</v>
      </c>
      <c r="W927" s="205">
        <v>33.1</v>
      </c>
      <c r="X927" s="205">
        <v>33.700000000000003</v>
      </c>
      <c r="Y927" s="205">
        <v>31.549999999999997</v>
      </c>
      <c r="Z927" s="205">
        <v>30.844999999999999</v>
      </c>
      <c r="AA927" s="205">
        <v>34</v>
      </c>
      <c r="AB927" s="205">
        <v>32.299999999999997</v>
      </c>
      <c r="AC927" s="205">
        <v>29.75</v>
      </c>
      <c r="AD927" s="206"/>
      <c r="AE927" s="207"/>
      <c r="AF927" s="207"/>
      <c r="AG927" s="207"/>
      <c r="AH927" s="207"/>
      <c r="AI927" s="207"/>
      <c r="AJ927" s="207"/>
      <c r="AK927" s="207"/>
      <c r="AL927" s="207"/>
      <c r="AM927" s="207"/>
      <c r="AN927" s="207"/>
      <c r="AO927" s="207"/>
      <c r="AP927" s="207"/>
      <c r="AQ927" s="207"/>
      <c r="AR927" s="207"/>
      <c r="AS927" s="207"/>
      <c r="AT927" s="207"/>
      <c r="AU927" s="207"/>
      <c r="AV927" s="207"/>
      <c r="AW927" s="207"/>
      <c r="AX927" s="207"/>
      <c r="AY927" s="207"/>
      <c r="AZ927" s="207"/>
      <c r="BA927" s="207"/>
      <c r="BB927" s="207"/>
      <c r="BC927" s="207"/>
      <c r="BD927" s="207"/>
      <c r="BE927" s="207"/>
      <c r="BF927" s="207"/>
      <c r="BG927" s="207"/>
      <c r="BH927" s="207"/>
      <c r="BI927" s="207"/>
      <c r="BJ927" s="207"/>
      <c r="BK927" s="207"/>
      <c r="BL927" s="207"/>
      <c r="BM927" s="208"/>
    </row>
    <row r="928" spans="1:65">
      <c r="A928" s="29"/>
      <c r="B928" s="3" t="s">
        <v>265</v>
      </c>
      <c r="C928" s="28"/>
      <c r="D928" s="23">
        <v>0.60221812216726578</v>
      </c>
      <c r="E928" s="23">
        <v>1.1669047376142867</v>
      </c>
      <c r="F928" s="23">
        <v>0.55647701360134061</v>
      </c>
      <c r="G928" s="23">
        <v>0.29944392908634276</v>
      </c>
      <c r="H928" s="23">
        <v>2.2920878400852498</v>
      </c>
      <c r="I928" s="23">
        <v>1.5795568998931315</v>
      </c>
      <c r="J928" s="23">
        <v>1.2110601416389968</v>
      </c>
      <c r="K928" s="23">
        <v>0.48853522561496793</v>
      </c>
      <c r="L928" s="23">
        <v>0.57527095065426814</v>
      </c>
      <c r="M928" s="23">
        <v>0.55699504194083016</v>
      </c>
      <c r="N928" s="23">
        <v>0.6044141871478883</v>
      </c>
      <c r="O928" s="23">
        <v>0.79162280580252786</v>
      </c>
      <c r="P928" s="23">
        <v>1.3483570249257677</v>
      </c>
      <c r="Q928" s="23">
        <v>2.0446189539047763</v>
      </c>
      <c r="R928" s="23">
        <v>0.88242091241462828</v>
      </c>
      <c r="S928" s="23">
        <v>1.0303721010715823</v>
      </c>
      <c r="T928" s="23">
        <v>0.44491026392068744</v>
      </c>
      <c r="U928" s="23">
        <v>0.63245553203367588</v>
      </c>
      <c r="V928" s="23">
        <v>0.43550736694878944</v>
      </c>
      <c r="W928" s="23">
        <v>0.71670542530851933</v>
      </c>
      <c r="X928" s="23">
        <v>0.52788887719544442</v>
      </c>
      <c r="Y928" s="23">
        <v>2.8805670738010369</v>
      </c>
      <c r="Z928" s="23">
        <v>0.35998611084318216</v>
      </c>
      <c r="AA928" s="23">
        <v>0.51639777949432231</v>
      </c>
      <c r="AB928" s="23">
        <v>0.42739521132865632</v>
      </c>
      <c r="AC928" s="23">
        <v>0.30605010483034706</v>
      </c>
      <c r="AD928" s="14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53"/>
    </row>
    <row r="929" spans="1:65">
      <c r="A929" s="29"/>
      <c r="B929" s="3" t="s">
        <v>87</v>
      </c>
      <c r="C929" s="28"/>
      <c r="D929" s="13">
        <v>1.9077659625150976E-2</v>
      </c>
      <c r="E929" s="13">
        <v>3.7500955681230422E-2</v>
      </c>
      <c r="F929" s="13">
        <v>1.8477377319358296E-2</v>
      </c>
      <c r="G929" s="13">
        <v>9.3820552194154392E-3</v>
      </c>
      <c r="H929" s="13">
        <v>6.5332670026182885E-2</v>
      </c>
      <c r="I929" s="13">
        <v>4.7937993926953922E-2</v>
      </c>
      <c r="J929" s="13">
        <v>3.4867374519356911E-2</v>
      </c>
      <c r="K929" s="13">
        <v>1.4970435922828436E-2</v>
      </c>
      <c r="L929" s="13">
        <v>1.8112114729105361E-2</v>
      </c>
      <c r="M929" s="13">
        <v>1.6848273302019639E-2</v>
      </c>
      <c r="N929" s="13">
        <v>1.75900123356501E-2</v>
      </c>
      <c r="O929" s="13">
        <v>2.9175287683139844E-2</v>
      </c>
      <c r="P929" s="13">
        <v>5.6908709549483731E-2</v>
      </c>
      <c r="Q929" s="13">
        <v>4.9622658860240504E-2</v>
      </c>
      <c r="R929" s="13">
        <v>2.8312970451806255E-2</v>
      </c>
      <c r="S929" s="13">
        <v>3.4441407278158739E-2</v>
      </c>
      <c r="T929" s="13">
        <v>1.3268498082310291E-2</v>
      </c>
      <c r="U929" s="13">
        <v>1.8601633295108114E-2</v>
      </c>
      <c r="V929" s="13">
        <v>1.4041075774813202E-2</v>
      </c>
      <c r="W929" s="13">
        <v>2.1663640059703355E-2</v>
      </c>
      <c r="X929" s="13">
        <v>1.5695407647039972E-2</v>
      </c>
      <c r="Y929" s="13">
        <v>9.1786523859831243E-2</v>
      </c>
      <c r="Z929" s="13">
        <v>1.1693555655130167E-2</v>
      </c>
      <c r="AA929" s="13">
        <v>1.5040712024106473E-2</v>
      </c>
      <c r="AB929" s="13">
        <v>1.3218408597793493E-2</v>
      </c>
      <c r="AC929" s="13">
        <v>1.0310503250881987E-2</v>
      </c>
      <c r="AD929" s="14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53"/>
    </row>
    <row r="930" spans="1:65">
      <c r="A930" s="29"/>
      <c r="B930" s="3" t="s">
        <v>266</v>
      </c>
      <c r="C930" s="28"/>
      <c r="D930" s="13">
        <v>-1.7573718748126854E-2</v>
      </c>
      <c r="E930" s="13">
        <v>-3.1578739652984411E-2</v>
      </c>
      <c r="F930" s="13">
        <v>-6.2701008330446228E-2</v>
      </c>
      <c r="G930" s="13">
        <v>-6.6809247110151126E-3</v>
      </c>
      <c r="H930" s="13">
        <v>9.1872926100946772E-2</v>
      </c>
      <c r="I930" s="13">
        <v>2.547875292236168E-2</v>
      </c>
      <c r="J930" s="13">
        <v>8.0980132063835253E-2</v>
      </c>
      <c r="K930" s="13">
        <v>1.5623367841165692E-2</v>
      </c>
      <c r="L930" s="13">
        <v>-1.1504876356021709E-2</v>
      </c>
      <c r="M930" s="13">
        <v>2.8885811415379159E-2</v>
      </c>
      <c r="N930" s="13">
        <v>6.9398950150933114E-2</v>
      </c>
      <c r="O930" s="13">
        <v>-0.15554910988487336</v>
      </c>
      <c r="P930" s="13">
        <v>-0.26260971413534162</v>
      </c>
      <c r="Q930" s="13">
        <v>0.28234121040701221</v>
      </c>
      <c r="R930" s="13">
        <v>-3.0022626219111337E-2</v>
      </c>
      <c r="S930" s="13">
        <v>-6.8925462065938414E-2</v>
      </c>
      <c r="T930" s="13">
        <v>4.3570770798880165E-2</v>
      </c>
      <c r="U930" s="13">
        <v>5.8157135033696683E-2</v>
      </c>
      <c r="V930" s="13">
        <v>-3.4690966520730671E-2</v>
      </c>
      <c r="W930" s="13">
        <v>2.9628388746023582E-2</v>
      </c>
      <c r="X930" s="13">
        <v>4.6745636518627398E-2</v>
      </c>
      <c r="Y930" s="13">
        <v>-2.3279468005661497E-2</v>
      </c>
      <c r="Z930" s="13">
        <v>-4.1900958764342633E-2</v>
      </c>
      <c r="AA930" s="13">
        <v>6.8531224592850659E-2</v>
      </c>
      <c r="AB930" s="13">
        <v>6.2866872379272465E-3</v>
      </c>
      <c r="AC930" s="13">
        <v>-7.6187324757346131E-2</v>
      </c>
      <c r="AD930" s="14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53"/>
    </row>
    <row r="931" spans="1:65">
      <c r="A931" s="29"/>
      <c r="B931" s="45" t="s">
        <v>267</v>
      </c>
      <c r="C931" s="46"/>
      <c r="D931" s="44">
        <v>0.27</v>
      </c>
      <c r="E931" s="44">
        <v>0.5</v>
      </c>
      <c r="F931" s="44">
        <v>0.99</v>
      </c>
      <c r="G931" s="44">
        <v>0.1</v>
      </c>
      <c r="H931" s="44">
        <v>1.45</v>
      </c>
      <c r="I931" s="44">
        <v>0.41</v>
      </c>
      <c r="J931" s="44">
        <v>1.28</v>
      </c>
      <c r="K931" s="44">
        <v>0.25</v>
      </c>
      <c r="L931" s="44">
        <v>0.18</v>
      </c>
      <c r="M931" s="44">
        <v>0.46</v>
      </c>
      <c r="N931" s="44">
        <v>1.1000000000000001</v>
      </c>
      <c r="O931" s="44">
        <v>2.4500000000000002</v>
      </c>
      <c r="P931" s="44">
        <v>4.1399999999999997</v>
      </c>
      <c r="Q931" s="44">
        <v>4.46</v>
      </c>
      <c r="R931" s="44">
        <v>0.47</v>
      </c>
      <c r="S931" s="44">
        <v>1.08</v>
      </c>
      <c r="T931" s="44">
        <v>0.69</v>
      </c>
      <c r="U931" s="44">
        <v>0.92</v>
      </c>
      <c r="V931" s="44">
        <v>0.54</v>
      </c>
      <c r="W931" s="44">
        <v>0.47</v>
      </c>
      <c r="X931" s="44">
        <v>0.74</v>
      </c>
      <c r="Y931" s="44">
        <v>0.36</v>
      </c>
      <c r="Z931" s="44">
        <v>0.66</v>
      </c>
      <c r="AA931" s="44">
        <v>1.08</v>
      </c>
      <c r="AB931" s="44">
        <v>0.1</v>
      </c>
      <c r="AC931" s="44">
        <v>1.2</v>
      </c>
      <c r="AD931" s="14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53"/>
    </row>
    <row r="932" spans="1:65">
      <c r="B932" s="3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  <c r="BM932" s="53"/>
    </row>
    <row r="933" spans="1:65" ht="15">
      <c r="B933" s="8" t="s">
        <v>543</v>
      </c>
      <c r="BM933" s="27" t="s">
        <v>67</v>
      </c>
    </row>
    <row r="934" spans="1:65" ht="15">
      <c r="A934" s="24" t="s">
        <v>21</v>
      </c>
      <c r="B934" s="18" t="s">
        <v>110</v>
      </c>
      <c r="C934" s="15" t="s">
        <v>111</v>
      </c>
      <c r="D934" s="16" t="s">
        <v>226</v>
      </c>
      <c r="E934" s="17" t="s">
        <v>226</v>
      </c>
      <c r="F934" s="17" t="s">
        <v>226</v>
      </c>
      <c r="G934" s="17" t="s">
        <v>226</v>
      </c>
      <c r="H934" s="17" t="s">
        <v>226</v>
      </c>
      <c r="I934" s="17" t="s">
        <v>226</v>
      </c>
      <c r="J934" s="17" t="s">
        <v>226</v>
      </c>
      <c r="K934" s="17" t="s">
        <v>226</v>
      </c>
      <c r="L934" s="17" t="s">
        <v>226</v>
      </c>
      <c r="M934" s="17" t="s">
        <v>226</v>
      </c>
      <c r="N934" s="17" t="s">
        <v>226</v>
      </c>
      <c r="O934" s="17" t="s">
        <v>226</v>
      </c>
      <c r="P934" s="17" t="s">
        <v>226</v>
      </c>
      <c r="Q934" s="17" t="s">
        <v>226</v>
      </c>
      <c r="R934" s="17" t="s">
        <v>226</v>
      </c>
      <c r="S934" s="14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7">
        <v>1</v>
      </c>
    </row>
    <row r="935" spans="1:65">
      <c r="A935" s="29"/>
      <c r="B935" s="19" t="s">
        <v>227</v>
      </c>
      <c r="C935" s="9" t="s">
        <v>227</v>
      </c>
      <c r="D935" s="141" t="s">
        <v>229</v>
      </c>
      <c r="E935" s="142" t="s">
        <v>233</v>
      </c>
      <c r="F935" s="142" t="s">
        <v>234</v>
      </c>
      <c r="G935" s="142" t="s">
        <v>235</v>
      </c>
      <c r="H935" s="142" t="s">
        <v>236</v>
      </c>
      <c r="I935" s="142" t="s">
        <v>237</v>
      </c>
      <c r="J935" s="142" t="s">
        <v>240</v>
      </c>
      <c r="K935" s="142" t="s">
        <v>245</v>
      </c>
      <c r="L935" s="142" t="s">
        <v>246</v>
      </c>
      <c r="M935" s="142" t="s">
        <v>247</v>
      </c>
      <c r="N935" s="142" t="s">
        <v>271</v>
      </c>
      <c r="O935" s="142" t="s">
        <v>248</v>
      </c>
      <c r="P935" s="142" t="s">
        <v>249</v>
      </c>
      <c r="Q935" s="142" t="s">
        <v>254</v>
      </c>
      <c r="R935" s="142" t="s">
        <v>255</v>
      </c>
      <c r="S935" s="14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7" t="s">
        <v>3</v>
      </c>
    </row>
    <row r="936" spans="1:65">
      <c r="A936" s="29"/>
      <c r="B936" s="19"/>
      <c r="C936" s="9"/>
      <c r="D936" s="10" t="s">
        <v>274</v>
      </c>
      <c r="E936" s="11" t="s">
        <v>273</v>
      </c>
      <c r="F936" s="11" t="s">
        <v>273</v>
      </c>
      <c r="G936" s="11" t="s">
        <v>273</v>
      </c>
      <c r="H936" s="11" t="s">
        <v>273</v>
      </c>
      <c r="I936" s="11" t="s">
        <v>273</v>
      </c>
      <c r="J936" s="11" t="s">
        <v>274</v>
      </c>
      <c r="K936" s="11" t="s">
        <v>274</v>
      </c>
      <c r="L936" s="11" t="s">
        <v>274</v>
      </c>
      <c r="M936" s="11" t="s">
        <v>273</v>
      </c>
      <c r="N936" s="11" t="s">
        <v>273</v>
      </c>
      <c r="O936" s="11" t="s">
        <v>273</v>
      </c>
      <c r="P936" s="11" t="s">
        <v>294</v>
      </c>
      <c r="Q936" s="11" t="s">
        <v>274</v>
      </c>
      <c r="R936" s="11" t="s">
        <v>274</v>
      </c>
      <c r="S936" s="14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7">
        <v>3</v>
      </c>
    </row>
    <row r="937" spans="1:65">
      <c r="A937" s="29"/>
      <c r="B937" s="19"/>
      <c r="C937" s="9"/>
      <c r="D937" s="25" t="s">
        <v>295</v>
      </c>
      <c r="E937" s="25" t="s">
        <v>296</v>
      </c>
      <c r="F937" s="25" t="s">
        <v>296</v>
      </c>
      <c r="G937" s="25" t="s">
        <v>296</v>
      </c>
      <c r="H937" s="25" t="s">
        <v>296</v>
      </c>
      <c r="I937" s="25" t="s">
        <v>296</v>
      </c>
      <c r="J937" s="25" t="s">
        <v>296</v>
      </c>
      <c r="K937" s="25" t="s">
        <v>297</v>
      </c>
      <c r="L937" s="25" t="s">
        <v>295</v>
      </c>
      <c r="M937" s="25" t="s">
        <v>298</v>
      </c>
      <c r="N937" s="25" t="s">
        <v>296</v>
      </c>
      <c r="O937" s="25" t="s">
        <v>296</v>
      </c>
      <c r="P937" s="25" t="s">
        <v>296</v>
      </c>
      <c r="Q937" s="25" t="s">
        <v>297</v>
      </c>
      <c r="R937" s="25" t="s">
        <v>297</v>
      </c>
      <c r="S937" s="14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7">
        <v>3</v>
      </c>
    </row>
    <row r="938" spans="1:65">
      <c r="A938" s="29"/>
      <c r="B938" s="18">
        <v>1</v>
      </c>
      <c r="C938" s="14">
        <v>1</v>
      </c>
      <c r="D938" s="209">
        <v>0.36</v>
      </c>
      <c r="E938" s="210" t="s">
        <v>106</v>
      </c>
      <c r="F938" s="210">
        <v>0.01</v>
      </c>
      <c r="G938" s="210">
        <v>0.01</v>
      </c>
      <c r="H938" s="210">
        <v>0.01</v>
      </c>
      <c r="I938" s="210" t="s">
        <v>106</v>
      </c>
      <c r="J938" s="209">
        <v>0.04</v>
      </c>
      <c r="K938" s="210" t="s">
        <v>286</v>
      </c>
      <c r="L938" s="210" t="s">
        <v>286</v>
      </c>
      <c r="M938" s="210" t="s">
        <v>106</v>
      </c>
      <c r="N938" s="210">
        <v>0.01</v>
      </c>
      <c r="O938" s="210" t="s">
        <v>106</v>
      </c>
      <c r="P938" s="209" t="s">
        <v>104</v>
      </c>
      <c r="Q938" s="209" t="s">
        <v>105</v>
      </c>
      <c r="R938" s="210" t="s">
        <v>286</v>
      </c>
      <c r="S938" s="212"/>
      <c r="T938" s="213"/>
      <c r="U938" s="213"/>
      <c r="V938" s="213"/>
      <c r="W938" s="213"/>
      <c r="X938" s="213"/>
      <c r="Y938" s="213"/>
      <c r="Z938" s="213"/>
      <c r="AA938" s="213"/>
      <c r="AB938" s="213"/>
      <c r="AC938" s="213"/>
      <c r="AD938" s="213"/>
      <c r="AE938" s="213"/>
      <c r="AF938" s="213"/>
      <c r="AG938" s="213"/>
      <c r="AH938" s="213"/>
      <c r="AI938" s="213"/>
      <c r="AJ938" s="213"/>
      <c r="AK938" s="213"/>
      <c r="AL938" s="213"/>
      <c r="AM938" s="213"/>
      <c r="AN938" s="213"/>
      <c r="AO938" s="213"/>
      <c r="AP938" s="213"/>
      <c r="AQ938" s="213"/>
      <c r="AR938" s="213"/>
      <c r="AS938" s="213"/>
      <c r="AT938" s="213"/>
      <c r="AU938" s="213"/>
      <c r="AV938" s="213"/>
      <c r="AW938" s="213"/>
      <c r="AX938" s="213"/>
      <c r="AY938" s="213"/>
      <c r="AZ938" s="213"/>
      <c r="BA938" s="213"/>
      <c r="BB938" s="213"/>
      <c r="BC938" s="213"/>
      <c r="BD938" s="213"/>
      <c r="BE938" s="213"/>
      <c r="BF938" s="213"/>
      <c r="BG938" s="213"/>
      <c r="BH938" s="213"/>
      <c r="BI938" s="213"/>
      <c r="BJ938" s="213"/>
      <c r="BK938" s="213"/>
      <c r="BL938" s="213"/>
      <c r="BM938" s="214">
        <v>1</v>
      </c>
    </row>
    <row r="939" spans="1:65">
      <c r="A939" s="29"/>
      <c r="B939" s="19">
        <v>1</v>
      </c>
      <c r="C939" s="9">
        <v>2</v>
      </c>
      <c r="D939" s="215">
        <v>0.33</v>
      </c>
      <c r="E939" s="23">
        <v>0.01</v>
      </c>
      <c r="F939" s="23">
        <v>0.01</v>
      </c>
      <c r="G939" s="23">
        <v>0.01</v>
      </c>
      <c r="H939" s="23" t="s">
        <v>106</v>
      </c>
      <c r="I939" s="23" t="s">
        <v>106</v>
      </c>
      <c r="J939" s="215">
        <v>0.03</v>
      </c>
      <c r="K939" s="23" t="s">
        <v>286</v>
      </c>
      <c r="L939" s="23" t="s">
        <v>286</v>
      </c>
      <c r="M939" s="23" t="s">
        <v>106</v>
      </c>
      <c r="N939" s="23" t="s">
        <v>106</v>
      </c>
      <c r="O939" s="23" t="s">
        <v>106</v>
      </c>
      <c r="P939" s="215" t="s">
        <v>104</v>
      </c>
      <c r="Q939" s="215" t="s">
        <v>105</v>
      </c>
      <c r="R939" s="23" t="s">
        <v>286</v>
      </c>
      <c r="S939" s="212"/>
      <c r="T939" s="213"/>
      <c r="U939" s="213"/>
      <c r="V939" s="213"/>
      <c r="W939" s="213"/>
      <c r="X939" s="213"/>
      <c r="Y939" s="213"/>
      <c r="Z939" s="213"/>
      <c r="AA939" s="213"/>
      <c r="AB939" s="213"/>
      <c r="AC939" s="213"/>
      <c r="AD939" s="213"/>
      <c r="AE939" s="213"/>
      <c r="AF939" s="213"/>
      <c r="AG939" s="213"/>
      <c r="AH939" s="213"/>
      <c r="AI939" s="213"/>
      <c r="AJ939" s="213"/>
      <c r="AK939" s="213"/>
      <c r="AL939" s="213"/>
      <c r="AM939" s="213"/>
      <c r="AN939" s="213"/>
      <c r="AO939" s="213"/>
      <c r="AP939" s="213"/>
      <c r="AQ939" s="213"/>
      <c r="AR939" s="213"/>
      <c r="AS939" s="213"/>
      <c r="AT939" s="213"/>
      <c r="AU939" s="213"/>
      <c r="AV939" s="213"/>
      <c r="AW939" s="213"/>
      <c r="AX939" s="213"/>
      <c r="AY939" s="213"/>
      <c r="AZ939" s="213"/>
      <c r="BA939" s="213"/>
      <c r="BB939" s="213"/>
      <c r="BC939" s="213"/>
      <c r="BD939" s="213"/>
      <c r="BE939" s="213"/>
      <c r="BF939" s="213"/>
      <c r="BG939" s="213"/>
      <c r="BH939" s="213"/>
      <c r="BI939" s="213"/>
      <c r="BJ939" s="213"/>
      <c r="BK939" s="213"/>
      <c r="BL939" s="213"/>
      <c r="BM939" s="214">
        <v>28</v>
      </c>
    </row>
    <row r="940" spans="1:65">
      <c r="A940" s="29"/>
      <c r="B940" s="19">
        <v>1</v>
      </c>
      <c r="C940" s="9">
        <v>3</v>
      </c>
      <c r="D940" s="215">
        <v>0.34</v>
      </c>
      <c r="E940" s="23" t="s">
        <v>106</v>
      </c>
      <c r="F940" s="23">
        <v>0.01</v>
      </c>
      <c r="G940" s="23">
        <v>0.01</v>
      </c>
      <c r="H940" s="23" t="s">
        <v>106</v>
      </c>
      <c r="I940" s="23" t="s">
        <v>106</v>
      </c>
      <c r="J940" s="215">
        <v>0.06</v>
      </c>
      <c r="K940" s="23" t="s">
        <v>286</v>
      </c>
      <c r="L940" s="23" t="s">
        <v>286</v>
      </c>
      <c r="M940" s="23" t="s">
        <v>106</v>
      </c>
      <c r="N940" s="23">
        <v>0.01</v>
      </c>
      <c r="O940" s="23">
        <v>0.01</v>
      </c>
      <c r="P940" s="215" t="s">
        <v>104</v>
      </c>
      <c r="Q940" s="215" t="s">
        <v>105</v>
      </c>
      <c r="R940" s="23" t="s">
        <v>286</v>
      </c>
      <c r="S940" s="212"/>
      <c r="T940" s="213"/>
      <c r="U940" s="213"/>
      <c r="V940" s="213"/>
      <c r="W940" s="213"/>
      <c r="X940" s="213"/>
      <c r="Y940" s="213"/>
      <c r="Z940" s="213"/>
      <c r="AA940" s="213"/>
      <c r="AB940" s="213"/>
      <c r="AC940" s="213"/>
      <c r="AD940" s="213"/>
      <c r="AE940" s="213"/>
      <c r="AF940" s="213"/>
      <c r="AG940" s="213"/>
      <c r="AH940" s="213"/>
      <c r="AI940" s="213"/>
      <c r="AJ940" s="213"/>
      <c r="AK940" s="213"/>
      <c r="AL940" s="213"/>
      <c r="AM940" s="213"/>
      <c r="AN940" s="213"/>
      <c r="AO940" s="213"/>
      <c r="AP940" s="213"/>
      <c r="AQ940" s="213"/>
      <c r="AR940" s="213"/>
      <c r="AS940" s="213"/>
      <c r="AT940" s="213"/>
      <c r="AU940" s="213"/>
      <c r="AV940" s="213"/>
      <c r="AW940" s="213"/>
      <c r="AX940" s="213"/>
      <c r="AY940" s="213"/>
      <c r="AZ940" s="213"/>
      <c r="BA940" s="213"/>
      <c r="BB940" s="213"/>
      <c r="BC940" s="213"/>
      <c r="BD940" s="213"/>
      <c r="BE940" s="213"/>
      <c r="BF940" s="213"/>
      <c r="BG940" s="213"/>
      <c r="BH940" s="213"/>
      <c r="BI940" s="213"/>
      <c r="BJ940" s="213"/>
      <c r="BK940" s="213"/>
      <c r="BL940" s="213"/>
      <c r="BM940" s="214">
        <v>16</v>
      </c>
    </row>
    <row r="941" spans="1:65">
      <c r="A941" s="29"/>
      <c r="B941" s="19">
        <v>1</v>
      </c>
      <c r="C941" s="9">
        <v>4</v>
      </c>
      <c r="D941" s="215">
        <v>0.35</v>
      </c>
      <c r="E941" s="23" t="s">
        <v>106</v>
      </c>
      <c r="F941" s="23">
        <v>0.01</v>
      </c>
      <c r="G941" s="23">
        <v>0.01</v>
      </c>
      <c r="H941" s="23" t="s">
        <v>106</v>
      </c>
      <c r="I941" s="23" t="s">
        <v>106</v>
      </c>
      <c r="J941" s="216">
        <v>0.12</v>
      </c>
      <c r="K941" s="23" t="s">
        <v>286</v>
      </c>
      <c r="L941" s="23" t="s">
        <v>286</v>
      </c>
      <c r="M941" s="23" t="s">
        <v>106</v>
      </c>
      <c r="N941" s="23">
        <v>0.01</v>
      </c>
      <c r="O941" s="23" t="s">
        <v>106</v>
      </c>
      <c r="P941" s="215" t="s">
        <v>104</v>
      </c>
      <c r="Q941" s="215" t="s">
        <v>105</v>
      </c>
      <c r="R941" s="23" t="s">
        <v>286</v>
      </c>
      <c r="S941" s="212"/>
      <c r="T941" s="213"/>
      <c r="U941" s="213"/>
      <c r="V941" s="213"/>
      <c r="W941" s="213"/>
      <c r="X941" s="213"/>
      <c r="Y941" s="213"/>
      <c r="Z941" s="213"/>
      <c r="AA941" s="213"/>
      <c r="AB941" s="213"/>
      <c r="AC941" s="213"/>
      <c r="AD941" s="213"/>
      <c r="AE941" s="213"/>
      <c r="AF941" s="213"/>
      <c r="AG941" s="213"/>
      <c r="AH941" s="213"/>
      <c r="AI941" s="213"/>
      <c r="AJ941" s="213"/>
      <c r="AK941" s="213"/>
      <c r="AL941" s="213"/>
      <c r="AM941" s="213"/>
      <c r="AN941" s="213"/>
      <c r="AO941" s="213"/>
      <c r="AP941" s="213"/>
      <c r="AQ941" s="213"/>
      <c r="AR941" s="213"/>
      <c r="AS941" s="213"/>
      <c r="AT941" s="213"/>
      <c r="AU941" s="213"/>
      <c r="AV941" s="213"/>
      <c r="AW941" s="213"/>
      <c r="AX941" s="213"/>
      <c r="AY941" s="213"/>
      <c r="AZ941" s="213"/>
      <c r="BA941" s="213"/>
      <c r="BB941" s="213"/>
      <c r="BC941" s="213"/>
      <c r="BD941" s="213"/>
      <c r="BE941" s="213"/>
      <c r="BF941" s="213"/>
      <c r="BG941" s="213"/>
      <c r="BH941" s="213"/>
      <c r="BI941" s="213"/>
      <c r="BJ941" s="213"/>
      <c r="BK941" s="213"/>
      <c r="BL941" s="213"/>
      <c r="BM941" s="214" t="s">
        <v>106</v>
      </c>
    </row>
    <row r="942" spans="1:65">
      <c r="A942" s="29"/>
      <c r="B942" s="19">
        <v>1</v>
      </c>
      <c r="C942" s="9">
        <v>5</v>
      </c>
      <c r="D942" s="215">
        <v>0.36</v>
      </c>
      <c r="E942" s="23">
        <v>0.01</v>
      </c>
      <c r="F942" s="23" t="s">
        <v>106</v>
      </c>
      <c r="G942" s="23">
        <v>0.01</v>
      </c>
      <c r="H942" s="23" t="s">
        <v>106</v>
      </c>
      <c r="I942" s="23" t="s">
        <v>106</v>
      </c>
      <c r="J942" s="215">
        <v>0.03</v>
      </c>
      <c r="K942" s="23" t="s">
        <v>286</v>
      </c>
      <c r="L942" s="23" t="s">
        <v>286</v>
      </c>
      <c r="M942" s="23" t="s">
        <v>106</v>
      </c>
      <c r="N942" s="23" t="s">
        <v>106</v>
      </c>
      <c r="O942" s="23">
        <v>0.01</v>
      </c>
      <c r="P942" s="215" t="s">
        <v>104</v>
      </c>
      <c r="Q942" s="215" t="s">
        <v>105</v>
      </c>
      <c r="R942" s="23" t="s">
        <v>286</v>
      </c>
      <c r="S942" s="212"/>
      <c r="T942" s="213"/>
      <c r="U942" s="213"/>
      <c r="V942" s="213"/>
      <c r="W942" s="213"/>
      <c r="X942" s="213"/>
      <c r="Y942" s="213"/>
      <c r="Z942" s="213"/>
      <c r="AA942" s="213"/>
      <c r="AB942" s="213"/>
      <c r="AC942" s="213"/>
      <c r="AD942" s="213"/>
      <c r="AE942" s="213"/>
      <c r="AF942" s="213"/>
      <c r="AG942" s="213"/>
      <c r="AH942" s="213"/>
      <c r="AI942" s="213"/>
      <c r="AJ942" s="213"/>
      <c r="AK942" s="213"/>
      <c r="AL942" s="213"/>
      <c r="AM942" s="213"/>
      <c r="AN942" s="213"/>
      <c r="AO942" s="213"/>
      <c r="AP942" s="213"/>
      <c r="AQ942" s="213"/>
      <c r="AR942" s="213"/>
      <c r="AS942" s="213"/>
      <c r="AT942" s="213"/>
      <c r="AU942" s="213"/>
      <c r="AV942" s="213"/>
      <c r="AW942" s="213"/>
      <c r="AX942" s="213"/>
      <c r="AY942" s="213"/>
      <c r="AZ942" s="213"/>
      <c r="BA942" s="213"/>
      <c r="BB942" s="213"/>
      <c r="BC942" s="213"/>
      <c r="BD942" s="213"/>
      <c r="BE942" s="213"/>
      <c r="BF942" s="213"/>
      <c r="BG942" s="213"/>
      <c r="BH942" s="213"/>
      <c r="BI942" s="213"/>
      <c r="BJ942" s="213"/>
      <c r="BK942" s="213"/>
      <c r="BL942" s="213"/>
      <c r="BM942" s="214">
        <v>110</v>
      </c>
    </row>
    <row r="943" spans="1:65">
      <c r="A943" s="29"/>
      <c r="B943" s="19">
        <v>1</v>
      </c>
      <c r="C943" s="9">
        <v>6</v>
      </c>
      <c r="D943" s="215">
        <v>0.37</v>
      </c>
      <c r="E943" s="23">
        <v>0.01</v>
      </c>
      <c r="F943" s="23">
        <v>0.01</v>
      </c>
      <c r="G943" s="23">
        <v>0.01</v>
      </c>
      <c r="H943" s="23">
        <v>0.01</v>
      </c>
      <c r="I943" s="23" t="s">
        <v>106</v>
      </c>
      <c r="J943" s="215">
        <v>0.03</v>
      </c>
      <c r="K943" s="23" t="s">
        <v>286</v>
      </c>
      <c r="L943" s="23" t="s">
        <v>286</v>
      </c>
      <c r="M943" s="23" t="s">
        <v>106</v>
      </c>
      <c r="N943" s="23">
        <v>0.01</v>
      </c>
      <c r="O943" s="23" t="s">
        <v>106</v>
      </c>
      <c r="P943" s="215" t="s">
        <v>104</v>
      </c>
      <c r="Q943" s="215" t="s">
        <v>105</v>
      </c>
      <c r="R943" s="23" t="s">
        <v>286</v>
      </c>
      <c r="S943" s="212"/>
      <c r="T943" s="213"/>
      <c r="U943" s="213"/>
      <c r="V943" s="213"/>
      <c r="W943" s="213"/>
      <c r="X943" s="213"/>
      <c r="Y943" s="213"/>
      <c r="Z943" s="213"/>
      <c r="AA943" s="213"/>
      <c r="AB943" s="213"/>
      <c r="AC943" s="213"/>
      <c r="AD943" s="213"/>
      <c r="AE943" s="213"/>
      <c r="AF943" s="213"/>
      <c r="AG943" s="213"/>
      <c r="AH943" s="213"/>
      <c r="AI943" s="213"/>
      <c r="AJ943" s="213"/>
      <c r="AK943" s="213"/>
      <c r="AL943" s="213"/>
      <c r="AM943" s="213"/>
      <c r="AN943" s="213"/>
      <c r="AO943" s="213"/>
      <c r="AP943" s="213"/>
      <c r="AQ943" s="213"/>
      <c r="AR943" s="213"/>
      <c r="AS943" s="213"/>
      <c r="AT943" s="213"/>
      <c r="AU943" s="213"/>
      <c r="AV943" s="213"/>
      <c r="AW943" s="213"/>
      <c r="AX943" s="213"/>
      <c r="AY943" s="213"/>
      <c r="AZ943" s="213"/>
      <c r="BA943" s="213"/>
      <c r="BB943" s="213"/>
      <c r="BC943" s="213"/>
      <c r="BD943" s="213"/>
      <c r="BE943" s="213"/>
      <c r="BF943" s="213"/>
      <c r="BG943" s="213"/>
      <c r="BH943" s="213"/>
      <c r="BI943" s="213"/>
      <c r="BJ943" s="213"/>
      <c r="BK943" s="213"/>
      <c r="BL943" s="213"/>
      <c r="BM943" s="54"/>
    </row>
    <row r="944" spans="1:65">
      <c r="A944" s="29"/>
      <c r="B944" s="20" t="s">
        <v>263</v>
      </c>
      <c r="C944" s="12"/>
      <c r="D944" s="217">
        <v>0.35166666666666663</v>
      </c>
      <c r="E944" s="217">
        <v>0.01</v>
      </c>
      <c r="F944" s="217">
        <v>0.01</v>
      </c>
      <c r="G944" s="217">
        <v>0.01</v>
      </c>
      <c r="H944" s="217">
        <v>0.01</v>
      </c>
      <c r="I944" s="217" t="s">
        <v>637</v>
      </c>
      <c r="J944" s="217">
        <v>5.1666666666666673E-2</v>
      </c>
      <c r="K944" s="217" t="s">
        <v>637</v>
      </c>
      <c r="L944" s="217" t="s">
        <v>637</v>
      </c>
      <c r="M944" s="217" t="s">
        <v>637</v>
      </c>
      <c r="N944" s="217">
        <v>0.01</v>
      </c>
      <c r="O944" s="217">
        <v>0.01</v>
      </c>
      <c r="P944" s="217" t="s">
        <v>637</v>
      </c>
      <c r="Q944" s="217" t="s">
        <v>637</v>
      </c>
      <c r="R944" s="217" t="s">
        <v>637</v>
      </c>
      <c r="S944" s="212"/>
      <c r="T944" s="213"/>
      <c r="U944" s="213"/>
      <c r="V944" s="213"/>
      <c r="W944" s="213"/>
      <c r="X944" s="213"/>
      <c r="Y944" s="213"/>
      <c r="Z944" s="213"/>
      <c r="AA944" s="213"/>
      <c r="AB944" s="213"/>
      <c r="AC944" s="213"/>
      <c r="AD944" s="213"/>
      <c r="AE944" s="213"/>
      <c r="AF944" s="213"/>
      <c r="AG944" s="213"/>
      <c r="AH944" s="213"/>
      <c r="AI944" s="213"/>
      <c r="AJ944" s="213"/>
      <c r="AK944" s="213"/>
      <c r="AL944" s="213"/>
      <c r="AM944" s="213"/>
      <c r="AN944" s="213"/>
      <c r="AO944" s="213"/>
      <c r="AP944" s="213"/>
      <c r="AQ944" s="213"/>
      <c r="AR944" s="213"/>
      <c r="AS944" s="213"/>
      <c r="AT944" s="213"/>
      <c r="AU944" s="213"/>
      <c r="AV944" s="213"/>
      <c r="AW944" s="213"/>
      <c r="AX944" s="213"/>
      <c r="AY944" s="213"/>
      <c r="AZ944" s="213"/>
      <c r="BA944" s="213"/>
      <c r="BB944" s="213"/>
      <c r="BC944" s="213"/>
      <c r="BD944" s="213"/>
      <c r="BE944" s="213"/>
      <c r="BF944" s="213"/>
      <c r="BG944" s="213"/>
      <c r="BH944" s="213"/>
      <c r="BI944" s="213"/>
      <c r="BJ944" s="213"/>
      <c r="BK944" s="213"/>
      <c r="BL944" s="213"/>
      <c r="BM944" s="54"/>
    </row>
    <row r="945" spans="1:65">
      <c r="A945" s="29"/>
      <c r="B945" s="3" t="s">
        <v>264</v>
      </c>
      <c r="C945" s="28"/>
      <c r="D945" s="23">
        <v>0.35499999999999998</v>
      </c>
      <c r="E945" s="23">
        <v>0.01</v>
      </c>
      <c r="F945" s="23">
        <v>0.01</v>
      </c>
      <c r="G945" s="23">
        <v>0.01</v>
      </c>
      <c r="H945" s="23">
        <v>0.01</v>
      </c>
      <c r="I945" s="23" t="s">
        <v>637</v>
      </c>
      <c r="J945" s="23">
        <v>3.5000000000000003E-2</v>
      </c>
      <c r="K945" s="23" t="s">
        <v>637</v>
      </c>
      <c r="L945" s="23" t="s">
        <v>637</v>
      </c>
      <c r="M945" s="23" t="s">
        <v>637</v>
      </c>
      <c r="N945" s="23">
        <v>0.01</v>
      </c>
      <c r="O945" s="23">
        <v>0.01</v>
      </c>
      <c r="P945" s="23" t="s">
        <v>637</v>
      </c>
      <c r="Q945" s="23" t="s">
        <v>637</v>
      </c>
      <c r="R945" s="23" t="s">
        <v>637</v>
      </c>
      <c r="S945" s="212"/>
      <c r="T945" s="213"/>
      <c r="U945" s="213"/>
      <c r="V945" s="213"/>
      <c r="W945" s="213"/>
      <c r="X945" s="213"/>
      <c r="Y945" s="213"/>
      <c r="Z945" s="213"/>
      <c r="AA945" s="213"/>
      <c r="AB945" s="213"/>
      <c r="AC945" s="213"/>
      <c r="AD945" s="213"/>
      <c r="AE945" s="213"/>
      <c r="AF945" s="213"/>
      <c r="AG945" s="213"/>
      <c r="AH945" s="213"/>
      <c r="AI945" s="213"/>
      <c r="AJ945" s="213"/>
      <c r="AK945" s="213"/>
      <c r="AL945" s="213"/>
      <c r="AM945" s="213"/>
      <c r="AN945" s="213"/>
      <c r="AO945" s="213"/>
      <c r="AP945" s="213"/>
      <c r="AQ945" s="213"/>
      <c r="AR945" s="213"/>
      <c r="AS945" s="213"/>
      <c r="AT945" s="213"/>
      <c r="AU945" s="213"/>
      <c r="AV945" s="213"/>
      <c r="AW945" s="213"/>
      <c r="AX945" s="213"/>
      <c r="AY945" s="213"/>
      <c r="AZ945" s="213"/>
      <c r="BA945" s="213"/>
      <c r="BB945" s="213"/>
      <c r="BC945" s="213"/>
      <c r="BD945" s="213"/>
      <c r="BE945" s="213"/>
      <c r="BF945" s="213"/>
      <c r="BG945" s="213"/>
      <c r="BH945" s="213"/>
      <c r="BI945" s="213"/>
      <c r="BJ945" s="213"/>
      <c r="BK945" s="213"/>
      <c r="BL945" s="213"/>
      <c r="BM945" s="54"/>
    </row>
    <row r="946" spans="1:65">
      <c r="A946" s="29"/>
      <c r="B946" s="3" t="s">
        <v>265</v>
      </c>
      <c r="C946" s="28"/>
      <c r="D946" s="23">
        <v>1.4719601443879732E-2</v>
      </c>
      <c r="E946" s="23">
        <v>0</v>
      </c>
      <c r="F946" s="23">
        <v>0</v>
      </c>
      <c r="G946" s="23">
        <v>0</v>
      </c>
      <c r="H946" s="23">
        <v>0</v>
      </c>
      <c r="I946" s="23" t="s">
        <v>637</v>
      </c>
      <c r="J946" s="23">
        <v>3.5449494589721103E-2</v>
      </c>
      <c r="K946" s="23" t="s">
        <v>637</v>
      </c>
      <c r="L946" s="23" t="s">
        <v>637</v>
      </c>
      <c r="M946" s="23" t="s">
        <v>637</v>
      </c>
      <c r="N946" s="23">
        <v>0</v>
      </c>
      <c r="O946" s="23">
        <v>0</v>
      </c>
      <c r="P946" s="23" t="s">
        <v>637</v>
      </c>
      <c r="Q946" s="23" t="s">
        <v>637</v>
      </c>
      <c r="R946" s="23" t="s">
        <v>637</v>
      </c>
      <c r="S946" s="212"/>
      <c r="T946" s="213"/>
      <c r="U946" s="213"/>
      <c r="V946" s="213"/>
      <c r="W946" s="213"/>
      <c r="X946" s="213"/>
      <c r="Y946" s="213"/>
      <c r="Z946" s="213"/>
      <c r="AA946" s="213"/>
      <c r="AB946" s="213"/>
      <c r="AC946" s="213"/>
      <c r="AD946" s="213"/>
      <c r="AE946" s="213"/>
      <c r="AF946" s="213"/>
      <c r="AG946" s="213"/>
      <c r="AH946" s="213"/>
      <c r="AI946" s="213"/>
      <c r="AJ946" s="213"/>
      <c r="AK946" s="213"/>
      <c r="AL946" s="213"/>
      <c r="AM946" s="213"/>
      <c r="AN946" s="213"/>
      <c r="AO946" s="213"/>
      <c r="AP946" s="213"/>
      <c r="AQ946" s="213"/>
      <c r="AR946" s="213"/>
      <c r="AS946" s="213"/>
      <c r="AT946" s="213"/>
      <c r="AU946" s="213"/>
      <c r="AV946" s="213"/>
      <c r="AW946" s="213"/>
      <c r="AX946" s="213"/>
      <c r="AY946" s="213"/>
      <c r="AZ946" s="213"/>
      <c r="BA946" s="213"/>
      <c r="BB946" s="213"/>
      <c r="BC946" s="213"/>
      <c r="BD946" s="213"/>
      <c r="BE946" s="213"/>
      <c r="BF946" s="213"/>
      <c r="BG946" s="213"/>
      <c r="BH946" s="213"/>
      <c r="BI946" s="213"/>
      <c r="BJ946" s="213"/>
      <c r="BK946" s="213"/>
      <c r="BL946" s="213"/>
      <c r="BM946" s="54"/>
    </row>
    <row r="947" spans="1:65">
      <c r="A947" s="29"/>
      <c r="B947" s="3" t="s">
        <v>87</v>
      </c>
      <c r="C947" s="28"/>
      <c r="D947" s="13">
        <v>4.1856686570274124E-2</v>
      </c>
      <c r="E947" s="13">
        <v>0</v>
      </c>
      <c r="F947" s="13">
        <v>0</v>
      </c>
      <c r="G947" s="13">
        <v>0</v>
      </c>
      <c r="H947" s="13">
        <v>0</v>
      </c>
      <c r="I947" s="13" t="s">
        <v>637</v>
      </c>
      <c r="J947" s="13">
        <v>0.68611925012363417</v>
      </c>
      <c r="K947" s="13" t="s">
        <v>637</v>
      </c>
      <c r="L947" s="13" t="s">
        <v>637</v>
      </c>
      <c r="M947" s="13" t="s">
        <v>637</v>
      </c>
      <c r="N947" s="13">
        <v>0</v>
      </c>
      <c r="O947" s="13">
        <v>0</v>
      </c>
      <c r="P947" s="13" t="s">
        <v>637</v>
      </c>
      <c r="Q947" s="13" t="s">
        <v>637</v>
      </c>
      <c r="R947" s="13" t="s">
        <v>637</v>
      </c>
      <c r="S947" s="14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53"/>
    </row>
    <row r="948" spans="1:65">
      <c r="A948" s="29"/>
      <c r="B948" s="3" t="s">
        <v>266</v>
      </c>
      <c r="C948" s="28"/>
      <c r="D948" s="13" t="s">
        <v>637</v>
      </c>
      <c r="E948" s="13" t="s">
        <v>637</v>
      </c>
      <c r="F948" s="13" t="s">
        <v>637</v>
      </c>
      <c r="G948" s="13" t="s">
        <v>637</v>
      </c>
      <c r="H948" s="13" t="s">
        <v>637</v>
      </c>
      <c r="I948" s="13" t="s">
        <v>637</v>
      </c>
      <c r="J948" s="13" t="s">
        <v>637</v>
      </c>
      <c r="K948" s="13" t="s">
        <v>637</v>
      </c>
      <c r="L948" s="13" t="s">
        <v>637</v>
      </c>
      <c r="M948" s="13" t="s">
        <v>637</v>
      </c>
      <c r="N948" s="13" t="s">
        <v>637</v>
      </c>
      <c r="O948" s="13" t="s">
        <v>637</v>
      </c>
      <c r="P948" s="13" t="s">
        <v>637</v>
      </c>
      <c r="Q948" s="13" t="s">
        <v>637</v>
      </c>
      <c r="R948" s="13" t="s">
        <v>637</v>
      </c>
      <c r="S948" s="14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53"/>
    </row>
    <row r="949" spans="1:65">
      <c r="A949" s="29"/>
      <c r="B949" s="45" t="s">
        <v>267</v>
      </c>
      <c r="C949" s="46"/>
      <c r="D949" s="44">
        <v>46.08</v>
      </c>
      <c r="E949" s="44">
        <v>0.34</v>
      </c>
      <c r="F949" s="44">
        <v>0.11</v>
      </c>
      <c r="G949" s="44">
        <v>0</v>
      </c>
      <c r="H949" s="44">
        <v>0.45</v>
      </c>
      <c r="I949" s="44">
        <v>0.67</v>
      </c>
      <c r="J949" s="44">
        <v>5.62</v>
      </c>
      <c r="K949" s="44">
        <v>2.02</v>
      </c>
      <c r="L949" s="44">
        <v>2.02</v>
      </c>
      <c r="M949" s="44">
        <v>0.67</v>
      </c>
      <c r="N949" s="44">
        <v>0.22</v>
      </c>
      <c r="O949" s="44">
        <v>0.45</v>
      </c>
      <c r="P949" s="44">
        <v>335.81</v>
      </c>
      <c r="Q949" s="44">
        <v>5.39</v>
      </c>
      <c r="R949" s="44">
        <v>2.02</v>
      </c>
      <c r="S949" s="14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53"/>
    </row>
    <row r="950" spans="1:65">
      <c r="B950" s="3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BM950" s="53"/>
    </row>
    <row r="951" spans="1:65" ht="15">
      <c r="B951" s="8" t="s">
        <v>544</v>
      </c>
      <c r="BM951" s="27" t="s">
        <v>67</v>
      </c>
    </row>
    <row r="952" spans="1:65" ht="15">
      <c r="A952" s="24" t="s">
        <v>24</v>
      </c>
      <c r="B952" s="18" t="s">
        <v>110</v>
      </c>
      <c r="C952" s="15" t="s">
        <v>111</v>
      </c>
      <c r="D952" s="16" t="s">
        <v>226</v>
      </c>
      <c r="E952" s="17" t="s">
        <v>226</v>
      </c>
      <c r="F952" s="17" t="s">
        <v>226</v>
      </c>
      <c r="G952" s="17" t="s">
        <v>226</v>
      </c>
      <c r="H952" s="17" t="s">
        <v>226</v>
      </c>
      <c r="I952" s="14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7">
        <v>1</v>
      </c>
    </row>
    <row r="953" spans="1:65">
      <c r="A953" s="29"/>
      <c r="B953" s="19" t="s">
        <v>227</v>
      </c>
      <c r="C953" s="9" t="s">
        <v>227</v>
      </c>
      <c r="D953" s="141" t="s">
        <v>237</v>
      </c>
      <c r="E953" s="142" t="s">
        <v>238</v>
      </c>
      <c r="F953" s="142" t="s">
        <v>239</v>
      </c>
      <c r="G953" s="142" t="s">
        <v>245</v>
      </c>
      <c r="H953" s="142" t="s">
        <v>255</v>
      </c>
      <c r="I953" s="14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7" t="s">
        <v>3</v>
      </c>
    </row>
    <row r="954" spans="1:65">
      <c r="A954" s="29"/>
      <c r="B954" s="19"/>
      <c r="C954" s="9"/>
      <c r="D954" s="10" t="s">
        <v>273</v>
      </c>
      <c r="E954" s="11" t="s">
        <v>273</v>
      </c>
      <c r="F954" s="11" t="s">
        <v>273</v>
      </c>
      <c r="G954" s="11" t="s">
        <v>274</v>
      </c>
      <c r="H954" s="11" t="s">
        <v>274</v>
      </c>
      <c r="I954" s="14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27">
        <v>2</v>
      </c>
    </row>
    <row r="955" spans="1:65">
      <c r="A955" s="29"/>
      <c r="B955" s="19"/>
      <c r="C955" s="9"/>
      <c r="D955" s="25" t="s">
        <v>296</v>
      </c>
      <c r="E955" s="25" t="s">
        <v>296</v>
      </c>
      <c r="F955" s="25" t="s">
        <v>298</v>
      </c>
      <c r="G955" s="25" t="s">
        <v>297</v>
      </c>
      <c r="H955" s="25" t="s">
        <v>297</v>
      </c>
      <c r="I955" s="14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27">
        <v>2</v>
      </c>
    </row>
    <row r="956" spans="1:65">
      <c r="A956" s="29"/>
      <c r="B956" s="18">
        <v>1</v>
      </c>
      <c r="C956" s="14">
        <v>1</v>
      </c>
      <c r="D956" s="21">
        <v>0.45400000000000001</v>
      </c>
      <c r="E956" s="136">
        <v>0.43719999999999998</v>
      </c>
      <c r="F956" s="21">
        <v>0.46463375936043572</v>
      </c>
      <c r="G956" s="21">
        <v>0.56000000000000005</v>
      </c>
      <c r="H956" s="21">
        <v>0.43</v>
      </c>
      <c r="I956" s="14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27">
        <v>1</v>
      </c>
    </row>
    <row r="957" spans="1:65">
      <c r="A957" s="29"/>
      <c r="B957" s="19">
        <v>1</v>
      </c>
      <c r="C957" s="9">
        <v>2</v>
      </c>
      <c r="D957" s="11">
        <v>0.46700000000000003</v>
      </c>
      <c r="E957" s="11">
        <v>0.40699999999999997</v>
      </c>
      <c r="F957" s="11">
        <v>0.49602199560303201</v>
      </c>
      <c r="G957" s="11">
        <v>0.54</v>
      </c>
      <c r="H957" s="11">
        <v>0.43</v>
      </c>
      <c r="I957" s="14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27">
        <v>29</v>
      </c>
    </row>
    <row r="958" spans="1:65">
      <c r="A958" s="29"/>
      <c r="B958" s="19">
        <v>1</v>
      </c>
      <c r="C958" s="9">
        <v>3</v>
      </c>
      <c r="D958" s="11">
        <v>0.45700000000000002</v>
      </c>
      <c r="E958" s="11">
        <v>0.41</v>
      </c>
      <c r="F958" s="11">
        <v>0.46504048687682314</v>
      </c>
      <c r="G958" s="11">
        <v>0.56000000000000005</v>
      </c>
      <c r="H958" s="11">
        <v>0.44</v>
      </c>
      <c r="I958" s="14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27">
        <v>16</v>
      </c>
    </row>
    <row r="959" spans="1:65">
      <c r="A959" s="29"/>
      <c r="B959" s="19">
        <v>1</v>
      </c>
      <c r="C959" s="9">
        <v>4</v>
      </c>
      <c r="D959" s="11">
        <v>0.46400000000000002</v>
      </c>
      <c r="E959" s="11">
        <v>0.40129999999999999</v>
      </c>
      <c r="F959" s="11">
        <v>0.49324084445389194</v>
      </c>
      <c r="G959" s="11">
        <v>0.56999999999999995</v>
      </c>
      <c r="H959" s="11">
        <v>0.42</v>
      </c>
      <c r="I959" s="14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27">
        <v>0.46740753539644864</v>
      </c>
    </row>
    <row r="960" spans="1:65">
      <c r="A960" s="29"/>
      <c r="B960" s="19">
        <v>1</v>
      </c>
      <c r="C960" s="9">
        <v>5</v>
      </c>
      <c r="D960" s="11">
        <v>0.45500000000000002</v>
      </c>
      <c r="E960" s="11">
        <v>0.40100000000000002</v>
      </c>
      <c r="F960" s="11">
        <v>0.47131571494775626</v>
      </c>
      <c r="G960" s="11">
        <v>0.59</v>
      </c>
      <c r="H960" s="11">
        <v>0.43</v>
      </c>
      <c r="I960" s="14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7">
        <v>111</v>
      </c>
    </row>
    <row r="961" spans="1:65">
      <c r="A961" s="29"/>
      <c r="B961" s="19">
        <v>1</v>
      </c>
      <c r="C961" s="9">
        <v>6</v>
      </c>
      <c r="D961" s="11">
        <v>0.45400000000000001</v>
      </c>
      <c r="E961" s="11">
        <v>0.41539999999999999</v>
      </c>
      <c r="F961" s="11">
        <v>0.45933326065151964</v>
      </c>
      <c r="G961" s="11">
        <v>0.6</v>
      </c>
      <c r="H961" s="11">
        <v>0.41</v>
      </c>
      <c r="I961" s="14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53"/>
    </row>
    <row r="962" spans="1:65">
      <c r="A962" s="29"/>
      <c r="B962" s="20" t="s">
        <v>263</v>
      </c>
      <c r="C962" s="12"/>
      <c r="D962" s="22">
        <v>0.45850000000000007</v>
      </c>
      <c r="E962" s="22">
        <v>0.41198333333333331</v>
      </c>
      <c r="F962" s="22">
        <v>0.47493101031557644</v>
      </c>
      <c r="G962" s="22">
        <v>0.56999999999999995</v>
      </c>
      <c r="H962" s="22">
        <v>0.42666666666666669</v>
      </c>
      <c r="I962" s="14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3"/>
    </row>
    <row r="963" spans="1:65">
      <c r="A963" s="29"/>
      <c r="B963" s="3" t="s">
        <v>264</v>
      </c>
      <c r="C963" s="28"/>
      <c r="D963" s="11">
        <v>0.45600000000000002</v>
      </c>
      <c r="E963" s="11">
        <v>0.40849999999999997</v>
      </c>
      <c r="F963" s="11">
        <v>0.46817810091228973</v>
      </c>
      <c r="G963" s="11">
        <v>0.56499999999999995</v>
      </c>
      <c r="H963" s="11">
        <v>0.43</v>
      </c>
      <c r="I963" s="14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3"/>
    </row>
    <row r="964" spans="1:65">
      <c r="A964" s="29"/>
      <c r="B964" s="3" t="s">
        <v>265</v>
      </c>
      <c r="C964" s="28"/>
      <c r="D964" s="23">
        <v>5.6124860801609168E-3</v>
      </c>
      <c r="E964" s="23">
        <v>1.3498802416017003E-2</v>
      </c>
      <c r="F964" s="23">
        <v>1.574989316073688E-2</v>
      </c>
      <c r="G964" s="23">
        <v>2.1908902300206611E-2</v>
      </c>
      <c r="H964" s="23">
        <v>1.0327955589886454E-2</v>
      </c>
      <c r="I964" s="14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3"/>
    </row>
    <row r="965" spans="1:65">
      <c r="A965" s="29"/>
      <c r="B965" s="3" t="s">
        <v>87</v>
      </c>
      <c r="C965" s="28"/>
      <c r="D965" s="13">
        <v>1.2240972912019445E-2</v>
      </c>
      <c r="E965" s="13">
        <v>3.2765408995550797E-2</v>
      </c>
      <c r="F965" s="13">
        <v>3.3162486379382933E-2</v>
      </c>
      <c r="G965" s="13">
        <v>3.8436670702116864E-2</v>
      </c>
      <c r="H965" s="13">
        <v>2.4206145913796374E-2</v>
      </c>
      <c r="I965" s="14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3"/>
    </row>
    <row r="966" spans="1:65">
      <c r="A966" s="29"/>
      <c r="B966" s="3" t="s">
        <v>266</v>
      </c>
      <c r="C966" s="28"/>
      <c r="D966" s="13">
        <v>-1.905732090710377E-2</v>
      </c>
      <c r="E966" s="13">
        <v>-0.11857789587432577</v>
      </c>
      <c r="F966" s="13">
        <v>1.6096178065992284E-2</v>
      </c>
      <c r="G966" s="13">
        <v>0.21949253453206263</v>
      </c>
      <c r="H966" s="13">
        <v>-8.7163482923368174E-2</v>
      </c>
      <c r="I966" s="14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53"/>
    </row>
    <row r="967" spans="1:65">
      <c r="A967" s="29"/>
      <c r="B967" s="45" t="s">
        <v>267</v>
      </c>
      <c r="C967" s="46"/>
      <c r="D967" s="44">
        <v>0</v>
      </c>
      <c r="E967" s="44">
        <v>0.99</v>
      </c>
      <c r="F967" s="44">
        <v>0.35</v>
      </c>
      <c r="G967" s="44">
        <v>2.36</v>
      </c>
      <c r="H967" s="44">
        <v>0.67</v>
      </c>
      <c r="I967" s="14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53"/>
    </row>
    <row r="968" spans="1:65">
      <c r="B968" s="30"/>
      <c r="C968" s="20"/>
      <c r="D968" s="20"/>
      <c r="E968" s="20"/>
      <c r="F968" s="20"/>
      <c r="G968" s="20"/>
      <c r="H968" s="20"/>
      <c r="BM968" s="53"/>
    </row>
    <row r="969" spans="1:65" ht="15">
      <c r="B969" s="8" t="s">
        <v>545</v>
      </c>
      <c r="BM969" s="27" t="s">
        <v>67</v>
      </c>
    </row>
    <row r="970" spans="1:65" ht="15">
      <c r="A970" s="24" t="s">
        <v>27</v>
      </c>
      <c r="B970" s="18" t="s">
        <v>110</v>
      </c>
      <c r="C970" s="15" t="s">
        <v>111</v>
      </c>
      <c r="D970" s="16" t="s">
        <v>226</v>
      </c>
      <c r="E970" s="17" t="s">
        <v>226</v>
      </c>
      <c r="F970" s="17" t="s">
        <v>226</v>
      </c>
      <c r="G970" s="17" t="s">
        <v>226</v>
      </c>
      <c r="H970" s="17" t="s">
        <v>226</v>
      </c>
      <c r="I970" s="17" t="s">
        <v>226</v>
      </c>
      <c r="J970" s="17" t="s">
        <v>226</v>
      </c>
      <c r="K970" s="17" t="s">
        <v>226</v>
      </c>
      <c r="L970" s="17" t="s">
        <v>226</v>
      </c>
      <c r="M970" s="17" t="s">
        <v>226</v>
      </c>
      <c r="N970" s="17" t="s">
        <v>226</v>
      </c>
      <c r="O970" s="17" t="s">
        <v>226</v>
      </c>
      <c r="P970" s="17" t="s">
        <v>226</v>
      </c>
      <c r="Q970" s="17" t="s">
        <v>226</v>
      </c>
      <c r="R970" s="17" t="s">
        <v>226</v>
      </c>
      <c r="S970" s="17" t="s">
        <v>226</v>
      </c>
      <c r="T970" s="17" t="s">
        <v>226</v>
      </c>
      <c r="U970" s="17" t="s">
        <v>226</v>
      </c>
      <c r="V970" s="17" t="s">
        <v>226</v>
      </c>
      <c r="W970" s="17" t="s">
        <v>226</v>
      </c>
      <c r="X970" s="17" t="s">
        <v>226</v>
      </c>
      <c r="Y970" s="14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7">
        <v>1</v>
      </c>
    </row>
    <row r="971" spans="1:65">
      <c r="A971" s="29"/>
      <c r="B971" s="19" t="s">
        <v>227</v>
      </c>
      <c r="C971" s="9" t="s">
        <v>227</v>
      </c>
      <c r="D971" s="141" t="s">
        <v>229</v>
      </c>
      <c r="E971" s="142" t="s">
        <v>230</v>
      </c>
      <c r="F971" s="142" t="s">
        <v>231</v>
      </c>
      <c r="G971" s="142" t="s">
        <v>233</v>
      </c>
      <c r="H971" s="142" t="s">
        <v>234</v>
      </c>
      <c r="I971" s="142" t="s">
        <v>235</v>
      </c>
      <c r="J971" s="142" t="s">
        <v>236</v>
      </c>
      <c r="K971" s="142" t="s">
        <v>237</v>
      </c>
      <c r="L971" s="142" t="s">
        <v>239</v>
      </c>
      <c r="M971" s="142" t="s">
        <v>240</v>
      </c>
      <c r="N971" s="142" t="s">
        <v>245</v>
      </c>
      <c r="O971" s="142" t="s">
        <v>246</v>
      </c>
      <c r="P971" s="142" t="s">
        <v>247</v>
      </c>
      <c r="Q971" s="142" t="s">
        <v>271</v>
      </c>
      <c r="R971" s="142" t="s">
        <v>248</v>
      </c>
      <c r="S971" s="142" t="s">
        <v>249</v>
      </c>
      <c r="T971" s="142" t="s">
        <v>250</v>
      </c>
      <c r="U971" s="142" t="s">
        <v>251</v>
      </c>
      <c r="V971" s="142" t="s">
        <v>253</v>
      </c>
      <c r="W971" s="142" t="s">
        <v>254</v>
      </c>
      <c r="X971" s="142" t="s">
        <v>255</v>
      </c>
      <c r="Y971" s="14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7" t="s">
        <v>3</v>
      </c>
    </row>
    <row r="972" spans="1:65">
      <c r="A972" s="29"/>
      <c r="B972" s="19"/>
      <c r="C972" s="9"/>
      <c r="D972" s="10" t="s">
        <v>274</v>
      </c>
      <c r="E972" s="11" t="s">
        <v>273</v>
      </c>
      <c r="F972" s="11" t="s">
        <v>273</v>
      </c>
      <c r="G972" s="11" t="s">
        <v>273</v>
      </c>
      <c r="H972" s="11" t="s">
        <v>273</v>
      </c>
      <c r="I972" s="11" t="s">
        <v>273</v>
      </c>
      <c r="J972" s="11" t="s">
        <v>273</v>
      </c>
      <c r="K972" s="11" t="s">
        <v>273</v>
      </c>
      <c r="L972" s="11" t="s">
        <v>273</v>
      </c>
      <c r="M972" s="11" t="s">
        <v>274</v>
      </c>
      <c r="N972" s="11" t="s">
        <v>274</v>
      </c>
      <c r="O972" s="11" t="s">
        <v>274</v>
      </c>
      <c r="P972" s="11" t="s">
        <v>273</v>
      </c>
      <c r="Q972" s="11" t="s">
        <v>273</v>
      </c>
      <c r="R972" s="11" t="s">
        <v>273</v>
      </c>
      <c r="S972" s="11" t="s">
        <v>294</v>
      </c>
      <c r="T972" s="11" t="s">
        <v>274</v>
      </c>
      <c r="U972" s="11" t="s">
        <v>294</v>
      </c>
      <c r="V972" s="11" t="s">
        <v>274</v>
      </c>
      <c r="W972" s="11" t="s">
        <v>274</v>
      </c>
      <c r="X972" s="11" t="s">
        <v>274</v>
      </c>
      <c r="Y972" s="14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27">
        <v>2</v>
      </c>
    </row>
    <row r="973" spans="1:65">
      <c r="A973" s="29"/>
      <c r="B973" s="19"/>
      <c r="C973" s="9"/>
      <c r="D973" s="25" t="s">
        <v>295</v>
      </c>
      <c r="E973" s="25" t="s">
        <v>296</v>
      </c>
      <c r="F973" s="25" t="s">
        <v>262</v>
      </c>
      <c r="G973" s="25" t="s">
        <v>296</v>
      </c>
      <c r="H973" s="25" t="s">
        <v>296</v>
      </c>
      <c r="I973" s="25" t="s">
        <v>296</v>
      </c>
      <c r="J973" s="25" t="s">
        <v>296</v>
      </c>
      <c r="K973" s="25" t="s">
        <v>296</v>
      </c>
      <c r="L973" s="25" t="s">
        <v>298</v>
      </c>
      <c r="M973" s="25" t="s">
        <v>296</v>
      </c>
      <c r="N973" s="25" t="s">
        <v>297</v>
      </c>
      <c r="O973" s="25" t="s">
        <v>295</v>
      </c>
      <c r="P973" s="25" t="s">
        <v>298</v>
      </c>
      <c r="Q973" s="25" t="s">
        <v>296</v>
      </c>
      <c r="R973" s="25" t="s">
        <v>296</v>
      </c>
      <c r="S973" s="25" t="s">
        <v>296</v>
      </c>
      <c r="T973" s="25" t="s">
        <v>296</v>
      </c>
      <c r="U973" s="25" t="s">
        <v>297</v>
      </c>
      <c r="V973" s="25" t="s">
        <v>296</v>
      </c>
      <c r="W973" s="25" t="s">
        <v>297</v>
      </c>
      <c r="X973" s="25" t="s">
        <v>297</v>
      </c>
      <c r="Y973" s="14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27">
        <v>3</v>
      </c>
    </row>
    <row r="974" spans="1:65">
      <c r="A974" s="29"/>
      <c r="B974" s="18">
        <v>1</v>
      </c>
      <c r="C974" s="14">
        <v>1</v>
      </c>
      <c r="D974" s="137">
        <v>0.56000000000000005</v>
      </c>
      <c r="E974" s="137">
        <v>0.6</v>
      </c>
      <c r="F974" s="21">
        <v>0.61</v>
      </c>
      <c r="G974" s="21">
        <v>0.63</v>
      </c>
      <c r="H974" s="21">
        <v>0.7</v>
      </c>
      <c r="I974" s="21">
        <v>0.62</v>
      </c>
      <c r="J974" s="21">
        <v>0.57999999999999996</v>
      </c>
      <c r="K974" s="21">
        <v>0.54</v>
      </c>
      <c r="L974" s="137" t="s">
        <v>104</v>
      </c>
      <c r="M974" s="137">
        <v>1.9400000000000002</v>
      </c>
      <c r="N974" s="21">
        <v>0.61</v>
      </c>
      <c r="O974" s="137">
        <v>0.81451244918330479</v>
      </c>
      <c r="P974" s="21">
        <v>0.56000000000000005</v>
      </c>
      <c r="Q974" s="21">
        <v>0.62</v>
      </c>
      <c r="R974" s="21">
        <v>0.57999999999999996</v>
      </c>
      <c r="S974" s="137">
        <v>6.6</v>
      </c>
      <c r="T974" s="21">
        <v>0.62</v>
      </c>
      <c r="U974" s="137" t="s">
        <v>96</v>
      </c>
      <c r="V974" s="137">
        <v>0.78900000000000003</v>
      </c>
      <c r="W974" s="137">
        <v>0.6</v>
      </c>
      <c r="X974" s="21">
        <v>0.55000000000000004</v>
      </c>
      <c r="Y974" s="14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27">
        <v>1</v>
      </c>
    </row>
    <row r="975" spans="1:65">
      <c r="A975" s="29"/>
      <c r="B975" s="19">
        <v>1</v>
      </c>
      <c r="C975" s="9">
        <v>2</v>
      </c>
      <c r="D975" s="138">
        <v>0.49</v>
      </c>
      <c r="E975" s="138">
        <v>0.5</v>
      </c>
      <c r="F975" s="11">
        <v>0.62</v>
      </c>
      <c r="G975" s="11">
        <v>0.62</v>
      </c>
      <c r="H975" s="11">
        <v>0.64</v>
      </c>
      <c r="I975" s="11">
        <v>0.62</v>
      </c>
      <c r="J975" s="11">
        <v>0.67</v>
      </c>
      <c r="K975" s="11">
        <v>0.52</v>
      </c>
      <c r="L975" s="138" t="s">
        <v>104</v>
      </c>
      <c r="M975" s="138">
        <v>3.18</v>
      </c>
      <c r="N975" s="11">
        <v>0.66</v>
      </c>
      <c r="O975" s="138">
        <v>0.72924771914138165</v>
      </c>
      <c r="P975" s="11">
        <v>0.56000000000000005</v>
      </c>
      <c r="Q975" s="11">
        <v>0.56999999999999995</v>
      </c>
      <c r="R975" s="11">
        <v>0.56999999999999995</v>
      </c>
      <c r="S975" s="138">
        <v>7.2</v>
      </c>
      <c r="T975" s="139">
        <v>0.76</v>
      </c>
      <c r="U975" s="138" t="s">
        <v>96</v>
      </c>
      <c r="V975" s="138">
        <v>0.80600000000000005</v>
      </c>
      <c r="W975" s="138">
        <v>0.6</v>
      </c>
      <c r="X975" s="11">
        <v>0.56999999999999995</v>
      </c>
      <c r="Y975" s="14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27">
        <v>30</v>
      </c>
    </row>
    <row r="976" spans="1:65">
      <c r="A976" s="29"/>
      <c r="B976" s="19">
        <v>1</v>
      </c>
      <c r="C976" s="9">
        <v>3</v>
      </c>
      <c r="D976" s="138">
        <v>0.53</v>
      </c>
      <c r="E976" s="138">
        <v>0.6</v>
      </c>
      <c r="F976" s="11">
        <v>0.61</v>
      </c>
      <c r="G976" s="11">
        <v>0.61</v>
      </c>
      <c r="H976" s="11">
        <v>0.66</v>
      </c>
      <c r="I976" s="11">
        <v>0.61</v>
      </c>
      <c r="J976" s="11">
        <v>0.59</v>
      </c>
      <c r="K976" s="11">
        <v>0.54</v>
      </c>
      <c r="L976" s="138" t="s">
        <v>104</v>
      </c>
      <c r="M976" s="138">
        <v>3.38</v>
      </c>
      <c r="N976" s="11">
        <v>0.56000000000000005</v>
      </c>
      <c r="O976" s="138">
        <v>0.74667669070804243</v>
      </c>
      <c r="P976" s="11">
        <v>0.62</v>
      </c>
      <c r="Q976" s="11">
        <v>0.59</v>
      </c>
      <c r="R976" s="11">
        <v>0.57999999999999996</v>
      </c>
      <c r="S976" s="138">
        <v>6.9</v>
      </c>
      <c r="T976" s="11">
        <v>0.5</v>
      </c>
      <c r="U976" s="138" t="s">
        <v>96</v>
      </c>
      <c r="V976" s="138">
        <v>0.78900000000000003</v>
      </c>
      <c r="W976" s="138">
        <v>0.5</v>
      </c>
      <c r="X976" s="11">
        <v>0.62</v>
      </c>
      <c r="Y976" s="14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27">
        <v>16</v>
      </c>
    </row>
    <row r="977" spans="1:65">
      <c r="A977" s="29"/>
      <c r="B977" s="19">
        <v>1</v>
      </c>
      <c r="C977" s="9">
        <v>4</v>
      </c>
      <c r="D977" s="138">
        <v>0.54</v>
      </c>
      <c r="E977" s="138">
        <v>0.6</v>
      </c>
      <c r="F977" s="11">
        <v>0.6</v>
      </c>
      <c r="G977" s="11">
        <v>0.59</v>
      </c>
      <c r="H977" s="11">
        <v>0.7</v>
      </c>
      <c r="I977" s="11">
        <v>0.62</v>
      </c>
      <c r="J977" s="11">
        <v>0.63</v>
      </c>
      <c r="K977" s="11">
        <v>0.54</v>
      </c>
      <c r="L977" s="138" t="s">
        <v>104</v>
      </c>
      <c r="M977" s="138">
        <v>3.05</v>
      </c>
      <c r="N977" s="11">
        <v>0.57999999999999996</v>
      </c>
      <c r="O977" s="138">
        <v>0.837653098228338</v>
      </c>
      <c r="P977" s="11">
        <v>0.57999999999999996</v>
      </c>
      <c r="Q977" s="11">
        <v>0.6</v>
      </c>
      <c r="R977" s="11">
        <v>0.59</v>
      </c>
      <c r="S977" s="138">
        <v>7.5</v>
      </c>
      <c r="T977" s="11">
        <v>0.63</v>
      </c>
      <c r="U977" s="138" t="s">
        <v>96</v>
      </c>
      <c r="V977" s="138">
        <v>0.82</v>
      </c>
      <c r="W977" s="138">
        <v>0.5</v>
      </c>
      <c r="X977" s="11">
        <v>0.59</v>
      </c>
      <c r="Y977" s="14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27">
        <v>0.59868055555555555</v>
      </c>
    </row>
    <row r="978" spans="1:65">
      <c r="A978" s="29"/>
      <c r="B978" s="19">
        <v>1</v>
      </c>
      <c r="C978" s="9">
        <v>5</v>
      </c>
      <c r="D978" s="138">
        <v>0.5</v>
      </c>
      <c r="E978" s="138">
        <v>0.5</v>
      </c>
      <c r="F978" s="11">
        <v>0.61</v>
      </c>
      <c r="G978" s="11">
        <v>0.59</v>
      </c>
      <c r="H978" s="11">
        <v>0.65</v>
      </c>
      <c r="I978" s="139">
        <v>0.56999999999999995</v>
      </c>
      <c r="J978" s="11">
        <v>0.62</v>
      </c>
      <c r="K978" s="11">
        <v>0.53</v>
      </c>
      <c r="L978" s="138" t="s">
        <v>104</v>
      </c>
      <c r="M978" s="138">
        <v>3.53</v>
      </c>
      <c r="N978" s="11">
        <v>0.6</v>
      </c>
      <c r="O978" s="138">
        <v>0.83713330713320189</v>
      </c>
      <c r="P978" s="11">
        <v>0.64</v>
      </c>
      <c r="Q978" s="11">
        <v>0.64</v>
      </c>
      <c r="R978" s="11">
        <v>0.56000000000000005</v>
      </c>
      <c r="S978" s="138">
        <v>7.4</v>
      </c>
      <c r="T978" s="139">
        <v>0.77</v>
      </c>
      <c r="U978" s="138" t="s">
        <v>96</v>
      </c>
      <c r="V978" s="138">
        <v>0.75</v>
      </c>
      <c r="W978" s="138">
        <v>0.5</v>
      </c>
      <c r="X978" s="11">
        <v>0.62</v>
      </c>
      <c r="Y978" s="14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7">
        <v>112</v>
      </c>
    </row>
    <row r="979" spans="1:65">
      <c r="A979" s="29"/>
      <c r="B979" s="19">
        <v>1</v>
      </c>
      <c r="C979" s="9">
        <v>6</v>
      </c>
      <c r="D979" s="138">
        <v>0.53</v>
      </c>
      <c r="E979" s="138">
        <v>0.5</v>
      </c>
      <c r="F979" s="139">
        <v>0.66</v>
      </c>
      <c r="G979" s="11">
        <v>0.55000000000000004</v>
      </c>
      <c r="H979" s="11">
        <v>0.63</v>
      </c>
      <c r="I979" s="11">
        <v>0.63</v>
      </c>
      <c r="J979" s="11">
        <v>0.64</v>
      </c>
      <c r="K979" s="11">
        <v>0.55000000000000004</v>
      </c>
      <c r="L979" s="138" t="s">
        <v>104</v>
      </c>
      <c r="M979" s="138">
        <v>2.2799999999999998</v>
      </c>
      <c r="N979" s="11">
        <v>0.56999999999999995</v>
      </c>
      <c r="O979" s="138">
        <v>0.70770614453448955</v>
      </c>
      <c r="P979" s="11">
        <v>0.61</v>
      </c>
      <c r="Q979" s="11">
        <v>0.63</v>
      </c>
      <c r="R979" s="11">
        <v>0.61</v>
      </c>
      <c r="S979" s="138">
        <v>7.5</v>
      </c>
      <c r="T979" s="11">
        <v>0.5</v>
      </c>
      <c r="U979" s="138" t="s">
        <v>96</v>
      </c>
      <c r="V979" s="138">
        <v>0.76300000000000001</v>
      </c>
      <c r="W979" s="138">
        <v>0.6</v>
      </c>
      <c r="X979" s="11">
        <v>0.59</v>
      </c>
      <c r="Y979" s="14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53"/>
    </row>
    <row r="980" spans="1:65">
      <c r="A980" s="29"/>
      <c r="B980" s="20" t="s">
        <v>263</v>
      </c>
      <c r="C980" s="12"/>
      <c r="D980" s="22">
        <v>0.52500000000000002</v>
      </c>
      <c r="E980" s="22">
        <v>0.55000000000000004</v>
      </c>
      <c r="F980" s="22">
        <v>0.61833333333333329</v>
      </c>
      <c r="G980" s="22">
        <v>0.59833333333333327</v>
      </c>
      <c r="H980" s="22">
        <v>0.66333333333333333</v>
      </c>
      <c r="I980" s="22">
        <v>0.61166666666666669</v>
      </c>
      <c r="J980" s="22">
        <v>0.6216666666666667</v>
      </c>
      <c r="K980" s="22">
        <v>0.53666666666666663</v>
      </c>
      <c r="L980" s="22" t="s">
        <v>637</v>
      </c>
      <c r="M980" s="22">
        <v>2.8933333333333331</v>
      </c>
      <c r="N980" s="22">
        <v>0.59666666666666668</v>
      </c>
      <c r="O980" s="22">
        <v>0.77882156815479309</v>
      </c>
      <c r="P980" s="22">
        <v>0.59500000000000008</v>
      </c>
      <c r="Q980" s="22">
        <v>0.60833333333333328</v>
      </c>
      <c r="R980" s="22">
        <v>0.58166666666666667</v>
      </c>
      <c r="S980" s="22">
        <v>7.1833333333333336</v>
      </c>
      <c r="T980" s="22">
        <v>0.63</v>
      </c>
      <c r="U980" s="22" t="s">
        <v>637</v>
      </c>
      <c r="V980" s="22">
        <v>0.78616666666666679</v>
      </c>
      <c r="W980" s="22">
        <v>0.55000000000000004</v>
      </c>
      <c r="X980" s="22">
        <v>0.59</v>
      </c>
      <c r="Y980" s="14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53"/>
    </row>
    <row r="981" spans="1:65">
      <c r="A981" s="29"/>
      <c r="B981" s="3" t="s">
        <v>264</v>
      </c>
      <c r="C981" s="28"/>
      <c r="D981" s="11">
        <v>0.53</v>
      </c>
      <c r="E981" s="11">
        <v>0.55000000000000004</v>
      </c>
      <c r="F981" s="11">
        <v>0.61</v>
      </c>
      <c r="G981" s="11">
        <v>0.6</v>
      </c>
      <c r="H981" s="11">
        <v>0.65500000000000003</v>
      </c>
      <c r="I981" s="11">
        <v>0.62</v>
      </c>
      <c r="J981" s="11">
        <v>0.625</v>
      </c>
      <c r="K981" s="11">
        <v>0.54</v>
      </c>
      <c r="L981" s="11" t="s">
        <v>637</v>
      </c>
      <c r="M981" s="11">
        <v>3.1150000000000002</v>
      </c>
      <c r="N981" s="11">
        <v>0.59</v>
      </c>
      <c r="O981" s="11">
        <v>0.78059456994567356</v>
      </c>
      <c r="P981" s="11">
        <v>0.59499999999999997</v>
      </c>
      <c r="Q981" s="11">
        <v>0.61</v>
      </c>
      <c r="R981" s="11">
        <v>0.57999999999999996</v>
      </c>
      <c r="S981" s="11">
        <v>7.3000000000000007</v>
      </c>
      <c r="T981" s="11">
        <v>0.625</v>
      </c>
      <c r="U981" s="11" t="s">
        <v>637</v>
      </c>
      <c r="V981" s="11">
        <v>0.78900000000000003</v>
      </c>
      <c r="W981" s="11">
        <v>0.55000000000000004</v>
      </c>
      <c r="X981" s="11">
        <v>0.59</v>
      </c>
      <c r="Y981" s="14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3"/>
    </row>
    <row r="982" spans="1:65">
      <c r="A982" s="29"/>
      <c r="B982" s="3" t="s">
        <v>265</v>
      </c>
      <c r="C982" s="28"/>
      <c r="D982" s="23">
        <v>2.588435821108959E-2</v>
      </c>
      <c r="E982" s="23">
        <v>5.4772255750516599E-2</v>
      </c>
      <c r="F982" s="23">
        <v>2.1369760566432826E-2</v>
      </c>
      <c r="G982" s="23">
        <v>2.8577380332470398E-2</v>
      </c>
      <c r="H982" s="23">
        <v>3.0110906108363211E-2</v>
      </c>
      <c r="I982" s="23">
        <v>2.1369760566432826E-2</v>
      </c>
      <c r="J982" s="23">
        <v>3.3115957885386141E-2</v>
      </c>
      <c r="K982" s="23">
        <v>1.0327955589886455E-2</v>
      </c>
      <c r="L982" s="23" t="s">
        <v>637</v>
      </c>
      <c r="M982" s="23">
        <v>0.63779829622433726</v>
      </c>
      <c r="N982" s="23">
        <v>3.6147844564602565E-2</v>
      </c>
      <c r="O982" s="23">
        <v>5.7764192975992036E-2</v>
      </c>
      <c r="P982" s="23">
        <v>3.3316662497915345E-2</v>
      </c>
      <c r="Q982" s="23">
        <v>2.6394443859772226E-2</v>
      </c>
      <c r="R982" s="23">
        <v>1.7224014243685071E-2</v>
      </c>
      <c r="S982" s="23">
        <v>0.3656045222185671</v>
      </c>
      <c r="T982" s="23">
        <v>0.1186591757935308</v>
      </c>
      <c r="U982" s="23" t="s">
        <v>637</v>
      </c>
      <c r="V982" s="23">
        <v>2.6072335274513986E-2</v>
      </c>
      <c r="W982" s="23">
        <v>5.4772255750516599E-2</v>
      </c>
      <c r="X982" s="23">
        <v>2.7568097504180437E-2</v>
      </c>
      <c r="Y982" s="212"/>
      <c r="Z982" s="213"/>
      <c r="AA982" s="213"/>
      <c r="AB982" s="213"/>
      <c r="AC982" s="213"/>
      <c r="AD982" s="213"/>
      <c r="AE982" s="213"/>
      <c r="AF982" s="213"/>
      <c r="AG982" s="213"/>
      <c r="AH982" s="213"/>
      <c r="AI982" s="213"/>
      <c r="AJ982" s="213"/>
      <c r="AK982" s="213"/>
      <c r="AL982" s="213"/>
      <c r="AM982" s="213"/>
      <c r="AN982" s="213"/>
      <c r="AO982" s="213"/>
      <c r="AP982" s="213"/>
      <c r="AQ982" s="213"/>
      <c r="AR982" s="213"/>
      <c r="AS982" s="213"/>
      <c r="AT982" s="213"/>
      <c r="AU982" s="213"/>
      <c r="AV982" s="213"/>
      <c r="AW982" s="213"/>
      <c r="AX982" s="213"/>
      <c r="AY982" s="213"/>
      <c r="AZ982" s="213"/>
      <c r="BA982" s="213"/>
      <c r="BB982" s="213"/>
      <c r="BC982" s="213"/>
      <c r="BD982" s="213"/>
      <c r="BE982" s="213"/>
      <c r="BF982" s="213"/>
      <c r="BG982" s="213"/>
      <c r="BH982" s="213"/>
      <c r="BI982" s="213"/>
      <c r="BJ982" s="213"/>
      <c r="BK982" s="213"/>
      <c r="BL982" s="213"/>
      <c r="BM982" s="54"/>
    </row>
    <row r="983" spans="1:65">
      <c r="A983" s="29"/>
      <c r="B983" s="3" t="s">
        <v>87</v>
      </c>
      <c r="C983" s="28"/>
      <c r="D983" s="13">
        <v>4.9303539449694456E-2</v>
      </c>
      <c r="E983" s="13">
        <v>9.9585919546393814E-2</v>
      </c>
      <c r="F983" s="13">
        <v>3.4560259676171691E-2</v>
      </c>
      <c r="G983" s="13">
        <v>4.7761638438669193E-2</v>
      </c>
      <c r="H983" s="13">
        <v>4.5393325791502327E-2</v>
      </c>
      <c r="I983" s="13">
        <v>3.4936938255748486E-2</v>
      </c>
      <c r="J983" s="13">
        <v>5.3269637349146602E-2</v>
      </c>
      <c r="K983" s="13">
        <v>1.9244637745130043E-2</v>
      </c>
      <c r="L983" s="13" t="s">
        <v>637</v>
      </c>
      <c r="M983" s="13">
        <v>0.22043719915587695</v>
      </c>
      <c r="N983" s="13">
        <v>6.0582979717211001E-2</v>
      </c>
      <c r="O983" s="13">
        <v>7.4168712498356534E-2</v>
      </c>
      <c r="P983" s="13">
        <v>5.5994390752798891E-2</v>
      </c>
      <c r="Q983" s="13">
        <v>4.3388126892776262E-2</v>
      </c>
      <c r="R983" s="13">
        <v>2.9611485805762301E-2</v>
      </c>
      <c r="S983" s="13">
        <v>5.0896221190519779E-2</v>
      </c>
      <c r="T983" s="13">
        <v>0.18834789808496952</v>
      </c>
      <c r="U983" s="13" t="s">
        <v>637</v>
      </c>
      <c r="V983" s="13">
        <v>3.3163877813670528E-2</v>
      </c>
      <c r="W983" s="13">
        <v>9.9585919546393814E-2</v>
      </c>
      <c r="X983" s="13">
        <v>4.6725588990136332E-2</v>
      </c>
      <c r="Y983" s="14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3"/>
    </row>
    <row r="984" spans="1:65">
      <c r="A984" s="29"/>
      <c r="B984" s="3" t="s">
        <v>266</v>
      </c>
      <c r="C984" s="28"/>
      <c r="D984" s="13">
        <v>-0.12307156942350073</v>
      </c>
      <c r="E984" s="13">
        <v>-8.1313072729381708E-2</v>
      </c>
      <c r="F984" s="13">
        <v>3.2826818234543476E-2</v>
      </c>
      <c r="G984" s="13">
        <v>-5.7997912075169467E-4</v>
      </c>
      <c r="H984" s="13">
        <v>0.10799211228395778</v>
      </c>
      <c r="I984" s="13">
        <v>2.1691219116111826E-2</v>
      </c>
      <c r="J984" s="13">
        <v>3.8394617793759522E-2</v>
      </c>
      <c r="K984" s="13">
        <v>-0.10358427096624523</v>
      </c>
      <c r="L984" s="13" t="s">
        <v>637</v>
      </c>
      <c r="M984" s="13">
        <v>3.8328500173993731</v>
      </c>
      <c r="N984" s="13">
        <v>-3.363878900359607E-3</v>
      </c>
      <c r="O984" s="13">
        <v>0.3008967151640205</v>
      </c>
      <c r="P984" s="13">
        <v>-6.1477786799674083E-3</v>
      </c>
      <c r="Q984" s="13">
        <v>1.6123419556895779E-2</v>
      </c>
      <c r="R984" s="13">
        <v>-2.841897691683104E-2</v>
      </c>
      <c r="S984" s="13">
        <v>10.998608050110196</v>
      </c>
      <c r="T984" s="13">
        <v>5.2314116691799084E-2</v>
      </c>
      <c r="U984" s="13" t="s">
        <v>637</v>
      </c>
      <c r="V984" s="13">
        <v>0.31316552604106285</v>
      </c>
      <c r="W984" s="13">
        <v>-8.1313072729381708E-2</v>
      </c>
      <c r="X984" s="13">
        <v>-1.4499478018791367E-2</v>
      </c>
      <c r="Y984" s="14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53"/>
    </row>
    <row r="985" spans="1:65">
      <c r="A985" s="29"/>
      <c r="B985" s="45" t="s">
        <v>267</v>
      </c>
      <c r="C985" s="46"/>
      <c r="D985" s="44">
        <v>2.08</v>
      </c>
      <c r="E985" s="44" t="s">
        <v>268</v>
      </c>
      <c r="F985" s="44">
        <v>0.08</v>
      </c>
      <c r="G985" s="44">
        <v>0.39</v>
      </c>
      <c r="H985" s="44">
        <v>1.1200000000000001</v>
      </c>
      <c r="I985" s="44">
        <v>0.08</v>
      </c>
      <c r="J985" s="44">
        <v>0.15</v>
      </c>
      <c r="K985" s="44">
        <v>1.81</v>
      </c>
      <c r="L985" s="44">
        <v>43.58</v>
      </c>
      <c r="M985" s="44">
        <v>52.67</v>
      </c>
      <c r="N985" s="44">
        <v>0.42</v>
      </c>
      <c r="O985" s="44">
        <v>3.79</v>
      </c>
      <c r="P985" s="44">
        <v>0.46</v>
      </c>
      <c r="Q985" s="44">
        <v>0.15</v>
      </c>
      <c r="R985" s="44">
        <v>0.77</v>
      </c>
      <c r="S985" s="44" t="s">
        <v>268</v>
      </c>
      <c r="T985" s="44">
        <v>0.35</v>
      </c>
      <c r="U985" s="44">
        <v>101.38</v>
      </c>
      <c r="V985" s="44">
        <v>3.96</v>
      </c>
      <c r="W985" s="44" t="s">
        <v>268</v>
      </c>
      <c r="X985" s="44">
        <v>0.57999999999999996</v>
      </c>
      <c r="Y985" s="14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53"/>
    </row>
    <row r="986" spans="1:65">
      <c r="B986" s="30" t="s">
        <v>308</v>
      </c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BM986" s="53"/>
    </row>
    <row r="987" spans="1:65">
      <c r="BM987" s="53"/>
    </row>
    <row r="988" spans="1:65" ht="15">
      <c r="B988" s="8" t="s">
        <v>546</v>
      </c>
      <c r="BM988" s="27" t="s">
        <v>67</v>
      </c>
    </row>
    <row r="989" spans="1:65" ht="15">
      <c r="A989" s="24" t="s">
        <v>30</v>
      </c>
      <c r="B989" s="18" t="s">
        <v>110</v>
      </c>
      <c r="C989" s="15" t="s">
        <v>111</v>
      </c>
      <c r="D989" s="16" t="s">
        <v>226</v>
      </c>
      <c r="E989" s="17" t="s">
        <v>226</v>
      </c>
      <c r="F989" s="17" t="s">
        <v>226</v>
      </c>
      <c r="G989" s="17" t="s">
        <v>226</v>
      </c>
      <c r="H989" s="17" t="s">
        <v>226</v>
      </c>
      <c r="I989" s="17" t="s">
        <v>226</v>
      </c>
      <c r="J989" s="17" t="s">
        <v>226</v>
      </c>
      <c r="K989" s="17" t="s">
        <v>226</v>
      </c>
      <c r="L989" s="17" t="s">
        <v>226</v>
      </c>
      <c r="M989" s="17" t="s">
        <v>226</v>
      </c>
      <c r="N989" s="17" t="s">
        <v>226</v>
      </c>
      <c r="O989" s="17" t="s">
        <v>226</v>
      </c>
      <c r="P989" s="17" t="s">
        <v>226</v>
      </c>
      <c r="Q989" s="17" t="s">
        <v>226</v>
      </c>
      <c r="R989" s="17" t="s">
        <v>226</v>
      </c>
      <c r="S989" s="17" t="s">
        <v>226</v>
      </c>
      <c r="T989" s="17" t="s">
        <v>226</v>
      </c>
      <c r="U989" s="17" t="s">
        <v>226</v>
      </c>
      <c r="V989" s="17" t="s">
        <v>226</v>
      </c>
      <c r="W989" s="17" t="s">
        <v>226</v>
      </c>
      <c r="X989" s="17" t="s">
        <v>226</v>
      </c>
      <c r="Y989" s="14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7">
        <v>1</v>
      </c>
    </row>
    <row r="990" spans="1:65">
      <c r="A990" s="29"/>
      <c r="B990" s="19" t="s">
        <v>227</v>
      </c>
      <c r="C990" s="9" t="s">
        <v>227</v>
      </c>
      <c r="D990" s="141" t="s">
        <v>229</v>
      </c>
      <c r="E990" s="142" t="s">
        <v>230</v>
      </c>
      <c r="F990" s="142" t="s">
        <v>231</v>
      </c>
      <c r="G990" s="142" t="s">
        <v>232</v>
      </c>
      <c r="H990" s="142" t="s">
        <v>233</v>
      </c>
      <c r="I990" s="142" t="s">
        <v>234</v>
      </c>
      <c r="J990" s="142" t="s">
        <v>235</v>
      </c>
      <c r="K990" s="142" t="s">
        <v>236</v>
      </c>
      <c r="L990" s="142" t="s">
        <v>237</v>
      </c>
      <c r="M990" s="142" t="s">
        <v>238</v>
      </c>
      <c r="N990" s="142" t="s">
        <v>239</v>
      </c>
      <c r="O990" s="142" t="s">
        <v>240</v>
      </c>
      <c r="P990" s="142" t="s">
        <v>244</v>
      </c>
      <c r="Q990" s="142" t="s">
        <v>245</v>
      </c>
      <c r="R990" s="142" t="s">
        <v>246</v>
      </c>
      <c r="S990" s="142" t="s">
        <v>247</v>
      </c>
      <c r="T990" s="142" t="s">
        <v>271</v>
      </c>
      <c r="U990" s="142" t="s">
        <v>248</v>
      </c>
      <c r="V990" s="142" t="s">
        <v>250</v>
      </c>
      <c r="W990" s="142" t="s">
        <v>254</v>
      </c>
      <c r="X990" s="142" t="s">
        <v>255</v>
      </c>
      <c r="Y990" s="14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7" t="s">
        <v>3</v>
      </c>
    </row>
    <row r="991" spans="1:65">
      <c r="A991" s="29"/>
      <c r="B991" s="19"/>
      <c r="C991" s="9"/>
      <c r="D991" s="10" t="s">
        <v>274</v>
      </c>
      <c r="E991" s="11" t="s">
        <v>273</v>
      </c>
      <c r="F991" s="11" t="s">
        <v>273</v>
      </c>
      <c r="G991" s="11" t="s">
        <v>273</v>
      </c>
      <c r="H991" s="11" t="s">
        <v>273</v>
      </c>
      <c r="I991" s="11" t="s">
        <v>273</v>
      </c>
      <c r="J991" s="11" t="s">
        <v>273</v>
      </c>
      <c r="K991" s="11" t="s">
        <v>273</v>
      </c>
      <c r="L991" s="11" t="s">
        <v>273</v>
      </c>
      <c r="M991" s="11" t="s">
        <v>273</v>
      </c>
      <c r="N991" s="11" t="s">
        <v>273</v>
      </c>
      <c r="O991" s="11" t="s">
        <v>274</v>
      </c>
      <c r="P991" s="11" t="s">
        <v>294</v>
      </c>
      <c r="Q991" s="11" t="s">
        <v>274</v>
      </c>
      <c r="R991" s="11" t="s">
        <v>274</v>
      </c>
      <c r="S991" s="11" t="s">
        <v>273</v>
      </c>
      <c r="T991" s="11" t="s">
        <v>273</v>
      </c>
      <c r="U991" s="11" t="s">
        <v>273</v>
      </c>
      <c r="V991" s="11" t="s">
        <v>274</v>
      </c>
      <c r="W991" s="11" t="s">
        <v>274</v>
      </c>
      <c r="X991" s="11" t="s">
        <v>274</v>
      </c>
      <c r="Y991" s="14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7">
        <v>2</v>
      </c>
    </row>
    <row r="992" spans="1:65">
      <c r="A992" s="29"/>
      <c r="B992" s="19"/>
      <c r="C992" s="9"/>
      <c r="D992" s="25" t="s">
        <v>295</v>
      </c>
      <c r="E992" s="25" t="s">
        <v>296</v>
      </c>
      <c r="F992" s="25" t="s">
        <v>262</v>
      </c>
      <c r="G992" s="25" t="s">
        <v>297</v>
      </c>
      <c r="H992" s="25" t="s">
        <v>296</v>
      </c>
      <c r="I992" s="25" t="s">
        <v>296</v>
      </c>
      <c r="J992" s="25" t="s">
        <v>296</v>
      </c>
      <c r="K992" s="25" t="s">
        <v>296</v>
      </c>
      <c r="L992" s="25" t="s">
        <v>296</v>
      </c>
      <c r="M992" s="25" t="s">
        <v>296</v>
      </c>
      <c r="N992" s="25" t="s">
        <v>298</v>
      </c>
      <c r="O992" s="25" t="s">
        <v>296</v>
      </c>
      <c r="P992" s="25" t="s">
        <v>295</v>
      </c>
      <c r="Q992" s="25" t="s">
        <v>297</v>
      </c>
      <c r="R992" s="25" t="s">
        <v>295</v>
      </c>
      <c r="S992" s="25" t="s">
        <v>298</v>
      </c>
      <c r="T992" s="25" t="s">
        <v>296</v>
      </c>
      <c r="U992" s="25" t="s">
        <v>296</v>
      </c>
      <c r="V992" s="25" t="s">
        <v>296</v>
      </c>
      <c r="W992" s="25" t="s">
        <v>297</v>
      </c>
      <c r="X992" s="25" t="s">
        <v>297</v>
      </c>
      <c r="Y992" s="14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7">
        <v>2</v>
      </c>
    </row>
    <row r="993" spans="1:65">
      <c r="A993" s="29"/>
      <c r="B993" s="18">
        <v>1</v>
      </c>
      <c r="C993" s="14">
        <v>1</v>
      </c>
      <c r="D993" s="137">
        <v>9.77</v>
      </c>
      <c r="E993" s="21">
        <v>5.9</v>
      </c>
      <c r="F993" s="21">
        <v>5.3</v>
      </c>
      <c r="G993" s="21">
        <v>6.8</v>
      </c>
      <c r="H993" s="21">
        <v>6.5</v>
      </c>
      <c r="I993" s="21">
        <v>5.8</v>
      </c>
      <c r="J993" s="21">
        <v>7.3</v>
      </c>
      <c r="K993" s="21">
        <v>6.2</v>
      </c>
      <c r="L993" s="21">
        <v>5.8410000000000002</v>
      </c>
      <c r="M993" s="21">
        <v>7.2089999999999996</v>
      </c>
      <c r="N993" s="21">
        <v>5.7077471712339136</v>
      </c>
      <c r="O993" s="21">
        <v>5.4</v>
      </c>
      <c r="P993" s="21">
        <v>7.1</v>
      </c>
      <c r="Q993" s="21">
        <v>4.9000000000000004</v>
      </c>
      <c r="R993" s="137">
        <v>9.4843221314606687</v>
      </c>
      <c r="S993" s="21">
        <v>6.3</v>
      </c>
      <c r="T993" s="21">
        <v>6.1</v>
      </c>
      <c r="U993" s="21">
        <v>5.5</v>
      </c>
      <c r="V993" s="21">
        <v>5.3</v>
      </c>
      <c r="W993" s="21">
        <v>6.1</v>
      </c>
      <c r="X993" s="21">
        <v>6.4</v>
      </c>
      <c r="Y993" s="14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7">
        <v>1</v>
      </c>
    </row>
    <row r="994" spans="1:65">
      <c r="A994" s="29"/>
      <c r="B994" s="19">
        <v>1</v>
      </c>
      <c r="C994" s="9">
        <v>2</v>
      </c>
      <c r="D994" s="138">
        <v>10.1</v>
      </c>
      <c r="E994" s="11">
        <v>5.5</v>
      </c>
      <c r="F994" s="11">
        <v>4.9000000000000004</v>
      </c>
      <c r="G994" s="11">
        <v>6.7</v>
      </c>
      <c r="H994" s="11">
        <v>6.6</v>
      </c>
      <c r="I994" s="11">
        <v>5.9</v>
      </c>
      <c r="J994" s="139">
        <v>6.8</v>
      </c>
      <c r="K994" s="11">
        <v>5.9</v>
      </c>
      <c r="L994" s="11">
        <v>6.02</v>
      </c>
      <c r="M994" s="11">
        <v>6.8714000000000004</v>
      </c>
      <c r="N994" s="11">
        <v>5.7616154914062419</v>
      </c>
      <c r="O994" s="11">
        <v>5.9</v>
      </c>
      <c r="P994" s="11">
        <v>6.9</v>
      </c>
      <c r="Q994" s="11">
        <v>4.2</v>
      </c>
      <c r="R994" s="138">
        <v>9.1354424095782001</v>
      </c>
      <c r="S994" s="11">
        <v>6.1</v>
      </c>
      <c r="T994" s="11">
        <v>6</v>
      </c>
      <c r="U994" s="11">
        <v>5.7</v>
      </c>
      <c r="V994" s="11">
        <v>5.7</v>
      </c>
      <c r="W994" s="11">
        <v>6.1</v>
      </c>
      <c r="X994" s="11">
        <v>6.2</v>
      </c>
      <c r="Y994" s="14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7">
        <v>31</v>
      </c>
    </row>
    <row r="995" spans="1:65">
      <c r="A995" s="29"/>
      <c r="B995" s="19">
        <v>1</v>
      </c>
      <c r="C995" s="9">
        <v>3</v>
      </c>
      <c r="D995" s="138">
        <v>10.1</v>
      </c>
      <c r="E995" s="11">
        <v>5.6</v>
      </c>
      <c r="F995" s="11">
        <v>4.9000000000000004</v>
      </c>
      <c r="G995" s="11">
        <v>6.1</v>
      </c>
      <c r="H995" s="11">
        <v>6.4</v>
      </c>
      <c r="I995" s="11">
        <v>6.2</v>
      </c>
      <c r="J995" s="11">
        <v>7.4</v>
      </c>
      <c r="K995" s="11">
        <v>6.1</v>
      </c>
      <c r="L995" s="11">
        <v>6.0339999999999998</v>
      </c>
      <c r="M995" s="11">
        <v>6.8583999999999996</v>
      </c>
      <c r="N995" s="11">
        <v>5.8835528552429306</v>
      </c>
      <c r="O995" s="11">
        <v>5.6</v>
      </c>
      <c r="P995" s="11">
        <v>7.4</v>
      </c>
      <c r="Q995" s="11">
        <v>4.8</v>
      </c>
      <c r="R995" s="138">
        <v>9.0985522377673718</v>
      </c>
      <c r="S995" s="11">
        <v>6.3</v>
      </c>
      <c r="T995" s="11">
        <v>5.9</v>
      </c>
      <c r="U995" s="11">
        <v>6</v>
      </c>
      <c r="V995" s="11">
        <v>5.4</v>
      </c>
      <c r="W995" s="11">
        <v>6.2</v>
      </c>
      <c r="X995" s="11">
        <v>6.5</v>
      </c>
      <c r="Y995" s="14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27">
        <v>16</v>
      </c>
    </row>
    <row r="996" spans="1:65">
      <c r="A996" s="29"/>
      <c r="B996" s="19">
        <v>1</v>
      </c>
      <c r="C996" s="9">
        <v>4</v>
      </c>
      <c r="D996" s="138">
        <v>9.92</v>
      </c>
      <c r="E996" s="11">
        <v>6.2</v>
      </c>
      <c r="F996" s="11">
        <v>5.2</v>
      </c>
      <c r="G996" s="11">
        <v>6.3</v>
      </c>
      <c r="H996" s="11">
        <v>6.4</v>
      </c>
      <c r="I996" s="139">
        <v>6.7</v>
      </c>
      <c r="J996" s="11">
        <v>7.5</v>
      </c>
      <c r="K996" s="11">
        <v>5.8</v>
      </c>
      <c r="L996" s="11">
        <v>5.968</v>
      </c>
      <c r="M996" s="11">
        <v>6.6074999999999999</v>
      </c>
      <c r="N996" s="11">
        <v>6.0611337448670284</v>
      </c>
      <c r="O996" s="11">
        <v>4.9000000000000004</v>
      </c>
      <c r="P996" s="11">
        <v>7.1</v>
      </c>
      <c r="Q996" s="11">
        <v>4.9000000000000004</v>
      </c>
      <c r="R996" s="138">
        <v>9.4724830025633349</v>
      </c>
      <c r="S996" s="11">
        <v>6</v>
      </c>
      <c r="T996" s="11">
        <v>5.8</v>
      </c>
      <c r="U996" s="11">
        <v>5.6</v>
      </c>
      <c r="V996" s="11">
        <v>4.9000000000000004</v>
      </c>
      <c r="W996" s="11">
        <v>6.2</v>
      </c>
      <c r="X996" s="11">
        <v>6.3</v>
      </c>
      <c r="Y996" s="14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7">
        <v>6.0239871647978331</v>
      </c>
    </row>
    <row r="997" spans="1:65">
      <c r="A997" s="29"/>
      <c r="B997" s="19">
        <v>1</v>
      </c>
      <c r="C997" s="9">
        <v>5</v>
      </c>
      <c r="D997" s="138">
        <v>9.6</v>
      </c>
      <c r="E997" s="11">
        <v>6.2</v>
      </c>
      <c r="F997" s="11">
        <v>5</v>
      </c>
      <c r="G997" s="11">
        <v>6.3</v>
      </c>
      <c r="H997" s="11">
        <v>6.4</v>
      </c>
      <c r="I997" s="11">
        <v>5.9</v>
      </c>
      <c r="J997" s="11">
        <v>7.3</v>
      </c>
      <c r="K997" s="11">
        <v>6.1</v>
      </c>
      <c r="L997" s="11">
        <v>5.734</v>
      </c>
      <c r="M997" s="11">
        <v>6.6464999999999996</v>
      </c>
      <c r="N997" s="11">
        <v>5.8369327536944553</v>
      </c>
      <c r="O997" s="11">
        <v>5.2</v>
      </c>
      <c r="P997" s="11">
        <v>6.7</v>
      </c>
      <c r="Q997" s="11">
        <v>5.2</v>
      </c>
      <c r="R997" s="138">
        <v>9.3181177299653974</v>
      </c>
      <c r="S997" s="11">
        <v>6.1</v>
      </c>
      <c r="T997" s="11">
        <v>6</v>
      </c>
      <c r="U997" s="11">
        <v>5.4</v>
      </c>
      <c r="V997" s="11">
        <v>4</v>
      </c>
      <c r="W997" s="11">
        <v>6.1</v>
      </c>
      <c r="X997" s="11">
        <v>6.4</v>
      </c>
      <c r="Y997" s="14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7">
        <v>113</v>
      </c>
    </row>
    <row r="998" spans="1:65">
      <c r="A998" s="29"/>
      <c r="B998" s="19">
        <v>1</v>
      </c>
      <c r="C998" s="9">
        <v>6</v>
      </c>
      <c r="D998" s="138">
        <v>9.64</v>
      </c>
      <c r="E998" s="11">
        <v>6.2</v>
      </c>
      <c r="F998" s="11">
        <v>5.0999999999999996</v>
      </c>
      <c r="G998" s="11">
        <v>6.6</v>
      </c>
      <c r="H998" s="139">
        <v>5.0999999999999996</v>
      </c>
      <c r="I998" s="11">
        <v>5.9</v>
      </c>
      <c r="J998" s="11">
        <v>7.2</v>
      </c>
      <c r="K998" s="11">
        <v>6.2</v>
      </c>
      <c r="L998" s="11">
        <v>5.5949999999999998</v>
      </c>
      <c r="M998" s="11">
        <v>7.1811999999999996</v>
      </c>
      <c r="N998" s="11">
        <v>5.8775547705082714</v>
      </c>
      <c r="O998" s="11">
        <v>5.3</v>
      </c>
      <c r="P998" s="11">
        <v>7.4</v>
      </c>
      <c r="Q998" s="11">
        <v>5.6</v>
      </c>
      <c r="R998" s="138">
        <v>9.2443674904377886</v>
      </c>
      <c r="S998" s="11">
        <v>6.3</v>
      </c>
      <c r="T998" s="11">
        <v>5.8</v>
      </c>
      <c r="U998" s="11">
        <v>5.5</v>
      </c>
      <c r="V998" s="11">
        <v>4.5</v>
      </c>
      <c r="W998" s="11">
        <v>6.2</v>
      </c>
      <c r="X998" s="11">
        <v>6.1</v>
      </c>
      <c r="Y998" s="14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53"/>
    </row>
    <row r="999" spans="1:65">
      <c r="A999" s="29"/>
      <c r="B999" s="20" t="s">
        <v>263</v>
      </c>
      <c r="C999" s="12"/>
      <c r="D999" s="22">
        <v>9.8550000000000004</v>
      </c>
      <c r="E999" s="22">
        <v>5.9333333333333336</v>
      </c>
      <c r="F999" s="22">
        <v>5.0666666666666664</v>
      </c>
      <c r="G999" s="22">
        <v>6.4666666666666677</v>
      </c>
      <c r="H999" s="22">
        <v>6.2333333333333334</v>
      </c>
      <c r="I999" s="22">
        <v>6.0666666666666664</v>
      </c>
      <c r="J999" s="22">
        <v>7.25</v>
      </c>
      <c r="K999" s="22">
        <v>6.0500000000000007</v>
      </c>
      <c r="L999" s="22">
        <v>5.8653333333333331</v>
      </c>
      <c r="M999" s="22">
        <v>6.8956666666666671</v>
      </c>
      <c r="N999" s="22">
        <v>5.8547561311588057</v>
      </c>
      <c r="O999" s="22">
        <v>5.3833333333333329</v>
      </c>
      <c r="P999" s="22">
        <v>7.1000000000000005</v>
      </c>
      <c r="Q999" s="22">
        <v>4.9333333333333336</v>
      </c>
      <c r="R999" s="22">
        <v>9.2922141669621272</v>
      </c>
      <c r="S999" s="22">
        <v>6.1833333333333327</v>
      </c>
      <c r="T999" s="22">
        <v>5.9333333333333336</v>
      </c>
      <c r="U999" s="22">
        <v>5.6166666666666663</v>
      </c>
      <c r="V999" s="22">
        <v>4.9666666666666659</v>
      </c>
      <c r="W999" s="22">
        <v>6.1499999999999995</v>
      </c>
      <c r="X999" s="22">
        <v>6.3166666666666673</v>
      </c>
      <c r="Y999" s="14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3"/>
    </row>
    <row r="1000" spans="1:65">
      <c r="A1000" s="29"/>
      <c r="B1000" s="3" t="s">
        <v>264</v>
      </c>
      <c r="C1000" s="28"/>
      <c r="D1000" s="11">
        <v>9.8449999999999989</v>
      </c>
      <c r="E1000" s="11">
        <v>6.0500000000000007</v>
      </c>
      <c r="F1000" s="11">
        <v>5.05</v>
      </c>
      <c r="G1000" s="11">
        <v>6.4499999999999993</v>
      </c>
      <c r="H1000" s="11">
        <v>6.4</v>
      </c>
      <c r="I1000" s="11">
        <v>5.9</v>
      </c>
      <c r="J1000" s="11">
        <v>7.3</v>
      </c>
      <c r="K1000" s="11">
        <v>6.1</v>
      </c>
      <c r="L1000" s="11">
        <v>5.9045000000000005</v>
      </c>
      <c r="M1000" s="11">
        <v>6.8649000000000004</v>
      </c>
      <c r="N1000" s="11">
        <v>5.8572437621013638</v>
      </c>
      <c r="O1000" s="11">
        <v>5.35</v>
      </c>
      <c r="P1000" s="11">
        <v>7.1</v>
      </c>
      <c r="Q1000" s="11">
        <v>4.9000000000000004</v>
      </c>
      <c r="R1000" s="11">
        <v>9.281242610201593</v>
      </c>
      <c r="S1000" s="11">
        <v>6.1999999999999993</v>
      </c>
      <c r="T1000" s="11">
        <v>5.95</v>
      </c>
      <c r="U1000" s="11">
        <v>5.55</v>
      </c>
      <c r="V1000" s="11">
        <v>5.0999999999999996</v>
      </c>
      <c r="W1000" s="11">
        <v>6.15</v>
      </c>
      <c r="X1000" s="11">
        <v>6.35</v>
      </c>
      <c r="Y1000" s="14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3"/>
    </row>
    <row r="1001" spans="1:65">
      <c r="A1001" s="29"/>
      <c r="B1001" s="3" t="s">
        <v>265</v>
      </c>
      <c r="C1001" s="28"/>
      <c r="D1001" s="23">
        <v>0.22034064536530687</v>
      </c>
      <c r="E1001" s="23">
        <v>0.32041639575194458</v>
      </c>
      <c r="F1001" s="23">
        <v>0.16329931618554502</v>
      </c>
      <c r="G1001" s="23">
        <v>0.27325202042558938</v>
      </c>
      <c r="H1001" s="23">
        <v>0.56095157247900362</v>
      </c>
      <c r="I1001" s="23">
        <v>0.33862466931200785</v>
      </c>
      <c r="J1001" s="23">
        <v>0.24289915602982248</v>
      </c>
      <c r="K1001" s="23">
        <v>0.16431676725154984</v>
      </c>
      <c r="L1001" s="23">
        <v>0.17540315466566345</v>
      </c>
      <c r="M1001" s="23">
        <v>0.25565945839469079</v>
      </c>
      <c r="N1001" s="23">
        <v>0.12210260813759607</v>
      </c>
      <c r="O1001" s="23">
        <v>0.34302575219167819</v>
      </c>
      <c r="P1001" s="23">
        <v>0.2756809750418045</v>
      </c>
      <c r="Q1001" s="23">
        <v>0.46332134277050802</v>
      </c>
      <c r="R1001" s="23">
        <v>0.16397862597067736</v>
      </c>
      <c r="S1001" s="23">
        <v>0.13291601358251257</v>
      </c>
      <c r="T1001" s="23">
        <v>0.12110601416389963</v>
      </c>
      <c r="U1001" s="23">
        <v>0.21369760566432805</v>
      </c>
      <c r="V1001" s="23">
        <v>0.6314005596027561</v>
      </c>
      <c r="W1001" s="23">
        <v>5.4772255750516911E-2</v>
      </c>
      <c r="X1001" s="23">
        <v>0.1471960144387976</v>
      </c>
      <c r="Y1001" s="14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3"/>
    </row>
    <row r="1002" spans="1:65">
      <c r="A1002" s="29"/>
      <c r="B1002" s="3" t="s">
        <v>87</v>
      </c>
      <c r="C1002" s="28"/>
      <c r="D1002" s="13">
        <v>2.2358259296327433E-2</v>
      </c>
      <c r="E1002" s="13">
        <v>5.4002763328979422E-2</v>
      </c>
      <c r="F1002" s="13">
        <v>3.223012819451547E-2</v>
      </c>
      <c r="G1002" s="13">
        <v>4.2255467076122065E-2</v>
      </c>
      <c r="H1002" s="13">
        <v>8.9992230878984544E-2</v>
      </c>
      <c r="I1002" s="13">
        <v>5.5817253183297999E-2</v>
      </c>
      <c r="J1002" s="13">
        <v>3.3503331866182415E-2</v>
      </c>
      <c r="K1002" s="13">
        <v>2.715979623992559E-2</v>
      </c>
      <c r="L1002" s="13">
        <v>2.9905061604739165E-2</v>
      </c>
      <c r="M1002" s="13">
        <v>3.707537947426269E-2</v>
      </c>
      <c r="N1002" s="13">
        <v>2.0855285071186877E-2</v>
      </c>
      <c r="O1002" s="13">
        <v>6.37199539674944E-2</v>
      </c>
      <c r="P1002" s="13">
        <v>3.8828306343916125E-2</v>
      </c>
      <c r="Q1002" s="13">
        <v>9.3916488399427289E-2</v>
      </c>
      <c r="R1002" s="13">
        <v>1.7646884049841733E-2</v>
      </c>
      <c r="S1002" s="13">
        <v>2.1495851253236536E-2</v>
      </c>
      <c r="T1002" s="13">
        <v>2.0411125982679711E-2</v>
      </c>
      <c r="U1002" s="13">
        <v>3.8047051453589567E-2</v>
      </c>
      <c r="V1002" s="13">
        <v>0.12712762945021938</v>
      </c>
      <c r="W1002" s="13">
        <v>8.9060578456125073E-3</v>
      </c>
      <c r="X1002" s="13">
        <v>2.3302799119598563E-2</v>
      </c>
      <c r="Y1002" s="14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53"/>
    </row>
    <row r="1003" spans="1:65">
      <c r="A1003" s="29"/>
      <c r="B1003" s="3" t="s">
        <v>266</v>
      </c>
      <c r="C1003" s="28"/>
      <c r="D1003" s="13">
        <v>0.63595966100149171</v>
      </c>
      <c r="E1003" s="13">
        <v>-1.504880886769655E-2</v>
      </c>
      <c r="F1003" s="13">
        <v>-0.15891808397690943</v>
      </c>
      <c r="G1003" s="13">
        <v>7.3486129661050059E-2</v>
      </c>
      <c r="H1003" s="13">
        <v>3.4752094054723237E-2</v>
      </c>
      <c r="I1003" s="13">
        <v>7.0849257644900465E-3</v>
      </c>
      <c r="J1003" s="13">
        <v>0.20352182062514612</v>
      </c>
      <c r="K1003" s="13">
        <v>4.3182089354667497E-3</v>
      </c>
      <c r="L1003" s="13">
        <v>-2.6337013530111753E-2</v>
      </c>
      <c r="M1003" s="13">
        <v>0.14470142084011028</v>
      </c>
      <c r="N1003" s="13">
        <v>-2.8092860925726604E-2</v>
      </c>
      <c r="O1003" s="13">
        <v>-0.10635046422546635</v>
      </c>
      <c r="P1003" s="13">
        <v>0.17862136916393623</v>
      </c>
      <c r="Q1003" s="13">
        <v>-0.18105181860909592</v>
      </c>
      <c r="R1003" s="13">
        <v>0.54253551887738416</v>
      </c>
      <c r="S1003" s="13">
        <v>2.6451943567653124E-2</v>
      </c>
      <c r="T1003" s="13">
        <v>-1.504880886769655E-2</v>
      </c>
      <c r="U1003" s="13">
        <v>-6.7616428619139746E-2</v>
      </c>
      <c r="V1003" s="13">
        <v>-0.17551838495104943</v>
      </c>
      <c r="W1003" s="13">
        <v>2.0918509909606531E-2</v>
      </c>
      <c r="X1003" s="13">
        <v>4.8585678199839943E-2</v>
      </c>
      <c r="Y1003" s="14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53"/>
    </row>
    <row r="1004" spans="1:65">
      <c r="A1004" s="29"/>
      <c r="B1004" s="45" t="s">
        <v>267</v>
      </c>
      <c r="C1004" s="46"/>
      <c r="D1004" s="44">
        <v>6.39</v>
      </c>
      <c r="E1004" s="44">
        <v>0.22</v>
      </c>
      <c r="F1004" s="44">
        <v>1.69</v>
      </c>
      <c r="G1004" s="44">
        <v>0.67</v>
      </c>
      <c r="H1004" s="44">
        <v>0.28000000000000003</v>
      </c>
      <c r="I1004" s="44">
        <v>0</v>
      </c>
      <c r="J1004" s="44">
        <v>1.99</v>
      </c>
      <c r="K1004" s="44">
        <v>0.03</v>
      </c>
      <c r="L1004" s="44">
        <v>0.34</v>
      </c>
      <c r="M1004" s="44">
        <v>1.4</v>
      </c>
      <c r="N1004" s="44">
        <v>0.36</v>
      </c>
      <c r="O1004" s="44">
        <v>1.1499999999999999</v>
      </c>
      <c r="P1004" s="44">
        <v>1.74</v>
      </c>
      <c r="Q1004" s="44">
        <v>1.91</v>
      </c>
      <c r="R1004" s="44">
        <v>5.44</v>
      </c>
      <c r="S1004" s="44">
        <v>0.2</v>
      </c>
      <c r="T1004" s="44">
        <v>0.22</v>
      </c>
      <c r="U1004" s="44">
        <v>0.76</v>
      </c>
      <c r="V1004" s="44">
        <v>1.85</v>
      </c>
      <c r="W1004" s="44">
        <v>0.14000000000000001</v>
      </c>
      <c r="X1004" s="44">
        <v>0.42</v>
      </c>
      <c r="Y1004" s="14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53"/>
    </row>
    <row r="1005" spans="1:65">
      <c r="B1005" s="30"/>
      <c r="C1005" s="20"/>
      <c r="D1005" s="20"/>
      <c r="E1005" s="20"/>
      <c r="F1005" s="20"/>
      <c r="G1005" s="20"/>
      <c r="H1005" s="20"/>
      <c r="I1005" s="20"/>
      <c r="J1005" s="20"/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V1005" s="20"/>
      <c r="W1005" s="20"/>
      <c r="X1005" s="20"/>
      <c r="BM1005" s="53"/>
    </row>
    <row r="1006" spans="1:65" ht="15">
      <c r="B1006" s="8" t="s">
        <v>547</v>
      </c>
      <c r="BM1006" s="27" t="s">
        <v>67</v>
      </c>
    </row>
    <row r="1007" spans="1:65" ht="15">
      <c r="A1007" s="24" t="s">
        <v>63</v>
      </c>
      <c r="B1007" s="18" t="s">
        <v>110</v>
      </c>
      <c r="C1007" s="15" t="s">
        <v>111</v>
      </c>
      <c r="D1007" s="16" t="s">
        <v>226</v>
      </c>
      <c r="E1007" s="17" t="s">
        <v>226</v>
      </c>
      <c r="F1007" s="17" t="s">
        <v>226</v>
      </c>
      <c r="G1007" s="17" t="s">
        <v>226</v>
      </c>
      <c r="H1007" s="17" t="s">
        <v>226</v>
      </c>
      <c r="I1007" s="17" t="s">
        <v>226</v>
      </c>
      <c r="J1007" s="17" t="s">
        <v>226</v>
      </c>
      <c r="K1007" s="17" t="s">
        <v>226</v>
      </c>
      <c r="L1007" s="17" t="s">
        <v>226</v>
      </c>
      <c r="M1007" s="17" t="s">
        <v>226</v>
      </c>
      <c r="N1007" s="17" t="s">
        <v>226</v>
      </c>
      <c r="O1007" s="17" t="s">
        <v>226</v>
      </c>
      <c r="P1007" s="17" t="s">
        <v>226</v>
      </c>
      <c r="Q1007" s="17" t="s">
        <v>226</v>
      </c>
      <c r="R1007" s="17" t="s">
        <v>226</v>
      </c>
      <c r="S1007" s="17" t="s">
        <v>226</v>
      </c>
      <c r="T1007" s="17" t="s">
        <v>226</v>
      </c>
      <c r="U1007" s="17" t="s">
        <v>226</v>
      </c>
      <c r="V1007" s="17" t="s">
        <v>226</v>
      </c>
      <c r="W1007" s="17" t="s">
        <v>226</v>
      </c>
      <c r="X1007" s="17" t="s">
        <v>226</v>
      </c>
      <c r="Y1007" s="17" t="s">
        <v>226</v>
      </c>
      <c r="Z1007" s="17" t="s">
        <v>226</v>
      </c>
      <c r="AA1007" s="17" t="s">
        <v>226</v>
      </c>
      <c r="AB1007" s="17" t="s">
        <v>226</v>
      </c>
      <c r="AC1007" s="14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7">
        <v>1</v>
      </c>
    </row>
    <row r="1008" spans="1:65">
      <c r="A1008" s="29"/>
      <c r="B1008" s="19" t="s">
        <v>227</v>
      </c>
      <c r="C1008" s="9" t="s">
        <v>227</v>
      </c>
      <c r="D1008" s="141" t="s">
        <v>229</v>
      </c>
      <c r="E1008" s="142" t="s">
        <v>230</v>
      </c>
      <c r="F1008" s="142" t="s">
        <v>231</v>
      </c>
      <c r="G1008" s="142" t="s">
        <v>232</v>
      </c>
      <c r="H1008" s="142" t="s">
        <v>233</v>
      </c>
      <c r="I1008" s="142" t="s">
        <v>234</v>
      </c>
      <c r="J1008" s="142" t="s">
        <v>235</v>
      </c>
      <c r="K1008" s="142" t="s">
        <v>236</v>
      </c>
      <c r="L1008" s="142" t="s">
        <v>237</v>
      </c>
      <c r="M1008" s="142" t="s">
        <v>238</v>
      </c>
      <c r="N1008" s="142" t="s">
        <v>239</v>
      </c>
      <c r="O1008" s="142" t="s">
        <v>240</v>
      </c>
      <c r="P1008" s="142" t="s">
        <v>241</v>
      </c>
      <c r="Q1008" s="142" t="s">
        <v>244</v>
      </c>
      <c r="R1008" s="142" t="s">
        <v>245</v>
      </c>
      <c r="S1008" s="142" t="s">
        <v>246</v>
      </c>
      <c r="T1008" s="142" t="s">
        <v>247</v>
      </c>
      <c r="U1008" s="142" t="s">
        <v>271</v>
      </c>
      <c r="V1008" s="142" t="s">
        <v>248</v>
      </c>
      <c r="W1008" s="142" t="s">
        <v>249</v>
      </c>
      <c r="X1008" s="142" t="s">
        <v>250</v>
      </c>
      <c r="Y1008" s="142" t="s">
        <v>251</v>
      </c>
      <c r="Z1008" s="142" t="s">
        <v>254</v>
      </c>
      <c r="AA1008" s="142" t="s">
        <v>255</v>
      </c>
      <c r="AB1008" s="142" t="s">
        <v>256</v>
      </c>
      <c r="AC1008" s="14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7" t="s">
        <v>1</v>
      </c>
    </row>
    <row r="1009" spans="1:65">
      <c r="A1009" s="29"/>
      <c r="B1009" s="19"/>
      <c r="C1009" s="9"/>
      <c r="D1009" s="10" t="s">
        <v>274</v>
      </c>
      <c r="E1009" s="11" t="s">
        <v>273</v>
      </c>
      <c r="F1009" s="11" t="s">
        <v>273</v>
      </c>
      <c r="G1009" s="11" t="s">
        <v>294</v>
      </c>
      <c r="H1009" s="11" t="s">
        <v>273</v>
      </c>
      <c r="I1009" s="11" t="s">
        <v>273</v>
      </c>
      <c r="J1009" s="11" t="s">
        <v>273</v>
      </c>
      <c r="K1009" s="11" t="s">
        <v>273</v>
      </c>
      <c r="L1009" s="11" t="s">
        <v>273</v>
      </c>
      <c r="M1009" s="11" t="s">
        <v>294</v>
      </c>
      <c r="N1009" s="11" t="s">
        <v>273</v>
      </c>
      <c r="O1009" s="11" t="s">
        <v>274</v>
      </c>
      <c r="P1009" s="11" t="s">
        <v>274</v>
      </c>
      <c r="Q1009" s="11" t="s">
        <v>294</v>
      </c>
      <c r="R1009" s="11" t="s">
        <v>274</v>
      </c>
      <c r="S1009" s="11" t="s">
        <v>274</v>
      </c>
      <c r="T1009" s="11" t="s">
        <v>274</v>
      </c>
      <c r="U1009" s="11" t="s">
        <v>273</v>
      </c>
      <c r="V1009" s="11" t="s">
        <v>273</v>
      </c>
      <c r="W1009" s="11" t="s">
        <v>294</v>
      </c>
      <c r="X1009" s="11" t="s">
        <v>274</v>
      </c>
      <c r="Y1009" s="11" t="s">
        <v>294</v>
      </c>
      <c r="Z1009" s="11" t="s">
        <v>274</v>
      </c>
      <c r="AA1009" s="11" t="s">
        <v>274</v>
      </c>
      <c r="AB1009" s="11" t="s">
        <v>294</v>
      </c>
      <c r="AC1009" s="14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7">
        <v>3</v>
      </c>
    </row>
    <row r="1010" spans="1:65">
      <c r="A1010" s="29"/>
      <c r="B1010" s="19"/>
      <c r="C1010" s="9"/>
      <c r="D1010" s="25" t="s">
        <v>295</v>
      </c>
      <c r="E1010" s="25" t="s">
        <v>296</v>
      </c>
      <c r="F1010" s="25" t="s">
        <v>262</v>
      </c>
      <c r="G1010" s="25" t="s">
        <v>297</v>
      </c>
      <c r="H1010" s="25" t="s">
        <v>296</v>
      </c>
      <c r="I1010" s="25" t="s">
        <v>296</v>
      </c>
      <c r="J1010" s="25" t="s">
        <v>296</v>
      </c>
      <c r="K1010" s="25" t="s">
        <v>296</v>
      </c>
      <c r="L1010" s="25" t="s">
        <v>296</v>
      </c>
      <c r="M1010" s="25" t="s">
        <v>296</v>
      </c>
      <c r="N1010" s="25" t="s">
        <v>298</v>
      </c>
      <c r="O1010" s="25" t="s">
        <v>296</v>
      </c>
      <c r="P1010" s="25" t="s">
        <v>296</v>
      </c>
      <c r="Q1010" s="25" t="s">
        <v>295</v>
      </c>
      <c r="R1010" s="25" t="s">
        <v>297</v>
      </c>
      <c r="S1010" s="25" t="s">
        <v>295</v>
      </c>
      <c r="T1010" s="25" t="s">
        <v>298</v>
      </c>
      <c r="U1010" s="25" t="s">
        <v>296</v>
      </c>
      <c r="V1010" s="25" t="s">
        <v>296</v>
      </c>
      <c r="W1010" s="25" t="s">
        <v>296</v>
      </c>
      <c r="X1010" s="25" t="s">
        <v>296</v>
      </c>
      <c r="Y1010" s="25" t="s">
        <v>297</v>
      </c>
      <c r="Z1010" s="25" t="s">
        <v>297</v>
      </c>
      <c r="AA1010" s="25" t="s">
        <v>297</v>
      </c>
      <c r="AB1010" s="25" t="s">
        <v>297</v>
      </c>
      <c r="AC1010" s="14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7">
        <v>3</v>
      </c>
    </row>
    <row r="1011" spans="1:65">
      <c r="A1011" s="29"/>
      <c r="B1011" s="18">
        <v>1</v>
      </c>
      <c r="C1011" s="14">
        <v>1</v>
      </c>
      <c r="D1011" s="210">
        <v>0.22699999999999998</v>
      </c>
      <c r="E1011" s="209">
        <v>0.251</v>
      </c>
      <c r="F1011" s="210">
        <v>0.22200000000000003</v>
      </c>
      <c r="G1011" s="210">
        <v>0.22999999999999998</v>
      </c>
      <c r="H1011" s="210">
        <v>0.22400000000000003</v>
      </c>
      <c r="I1011" s="210">
        <v>0.21299999999999999</v>
      </c>
      <c r="J1011" s="210">
        <v>0.22599999999999998</v>
      </c>
      <c r="K1011" s="210">
        <v>0.22799999999999998</v>
      </c>
      <c r="L1011" s="210">
        <v>0.2089</v>
      </c>
      <c r="M1011" s="209">
        <v>0.20718242000000001</v>
      </c>
      <c r="N1011" s="210">
        <v>0.20254073012661014</v>
      </c>
      <c r="O1011" s="210">
        <v>0.22</v>
      </c>
      <c r="P1011" s="210">
        <v>0.22443000000000002</v>
      </c>
      <c r="Q1011" s="209">
        <v>0.25</v>
      </c>
      <c r="R1011" s="210">
        <v>0.24</v>
      </c>
      <c r="S1011" s="209">
        <v>0.27900309611206547</v>
      </c>
      <c r="T1011" s="210">
        <v>0.21</v>
      </c>
      <c r="U1011" s="210">
        <v>0.23699999999999996</v>
      </c>
      <c r="V1011" s="210">
        <v>0.22100000000000003</v>
      </c>
      <c r="W1011" s="210">
        <v>0.22</v>
      </c>
      <c r="X1011" s="210">
        <v>0.22899999999999998</v>
      </c>
      <c r="Y1011" s="210">
        <v>0.22730599999999998</v>
      </c>
      <c r="Z1011" s="210">
        <v>0.21</v>
      </c>
      <c r="AA1011" s="210">
        <v>0.25</v>
      </c>
      <c r="AB1011" s="210">
        <v>0.216</v>
      </c>
      <c r="AC1011" s="212"/>
      <c r="AD1011" s="213"/>
      <c r="AE1011" s="213"/>
      <c r="AF1011" s="213"/>
      <c r="AG1011" s="213"/>
      <c r="AH1011" s="213"/>
      <c r="AI1011" s="213"/>
      <c r="AJ1011" s="213"/>
      <c r="AK1011" s="213"/>
      <c r="AL1011" s="213"/>
      <c r="AM1011" s="213"/>
      <c r="AN1011" s="213"/>
      <c r="AO1011" s="213"/>
      <c r="AP1011" s="213"/>
      <c r="AQ1011" s="213"/>
      <c r="AR1011" s="213"/>
      <c r="AS1011" s="213"/>
      <c r="AT1011" s="213"/>
      <c r="AU1011" s="213"/>
      <c r="AV1011" s="213"/>
      <c r="AW1011" s="213"/>
      <c r="AX1011" s="213"/>
      <c r="AY1011" s="213"/>
      <c r="AZ1011" s="213"/>
      <c r="BA1011" s="213"/>
      <c r="BB1011" s="213"/>
      <c r="BC1011" s="213"/>
      <c r="BD1011" s="213"/>
      <c r="BE1011" s="213"/>
      <c r="BF1011" s="213"/>
      <c r="BG1011" s="213"/>
      <c r="BH1011" s="213"/>
      <c r="BI1011" s="213"/>
      <c r="BJ1011" s="213"/>
      <c r="BK1011" s="213"/>
      <c r="BL1011" s="213"/>
      <c r="BM1011" s="214">
        <v>1</v>
      </c>
    </row>
    <row r="1012" spans="1:65">
      <c r="A1012" s="29"/>
      <c r="B1012" s="19">
        <v>1</v>
      </c>
      <c r="C1012" s="9">
        <v>2</v>
      </c>
      <c r="D1012" s="23">
        <v>0.22300000000000003</v>
      </c>
      <c r="E1012" s="215">
        <v>0.249</v>
      </c>
      <c r="F1012" s="23">
        <v>0.217</v>
      </c>
      <c r="G1012" s="23">
        <v>0.22999999999999998</v>
      </c>
      <c r="H1012" s="23">
        <v>0.23300000000000001</v>
      </c>
      <c r="I1012" s="23">
        <v>0.21199999999999999</v>
      </c>
      <c r="J1012" s="23">
        <v>0.22400000000000003</v>
      </c>
      <c r="K1012" s="23">
        <v>0.22999999999999998</v>
      </c>
      <c r="L1012" s="23">
        <v>0.21020000000000003</v>
      </c>
      <c r="M1012" s="215">
        <v>0.20324277999999996</v>
      </c>
      <c r="N1012" s="23">
        <v>0.20434393273004256</v>
      </c>
      <c r="O1012" s="23">
        <v>0.22500000000000003</v>
      </c>
      <c r="P1012" s="23">
        <v>0.221717</v>
      </c>
      <c r="Q1012" s="215">
        <v>0.25</v>
      </c>
      <c r="R1012" s="23">
        <v>0.22999999999999998</v>
      </c>
      <c r="S1012" s="215">
        <v>0.27988277129461009</v>
      </c>
      <c r="T1012" s="23">
        <v>0.21</v>
      </c>
      <c r="U1012" s="23">
        <v>0.23200000000000001</v>
      </c>
      <c r="V1012" s="23">
        <v>0.22200000000000003</v>
      </c>
      <c r="W1012" s="23">
        <v>0.22</v>
      </c>
      <c r="X1012" s="23">
        <v>0.219</v>
      </c>
      <c r="Y1012" s="23">
        <v>0.23148000000000002</v>
      </c>
      <c r="Z1012" s="23">
        <v>0.20300000000000001</v>
      </c>
      <c r="AA1012" s="23">
        <v>0.25</v>
      </c>
      <c r="AB1012" s="23">
        <v>0.219</v>
      </c>
      <c r="AC1012" s="212"/>
      <c r="AD1012" s="213"/>
      <c r="AE1012" s="213"/>
      <c r="AF1012" s="213"/>
      <c r="AG1012" s="213"/>
      <c r="AH1012" s="213"/>
      <c r="AI1012" s="213"/>
      <c r="AJ1012" s="213"/>
      <c r="AK1012" s="213"/>
      <c r="AL1012" s="213"/>
      <c r="AM1012" s="213"/>
      <c r="AN1012" s="213"/>
      <c r="AO1012" s="213"/>
      <c r="AP1012" s="213"/>
      <c r="AQ1012" s="213"/>
      <c r="AR1012" s="213"/>
      <c r="AS1012" s="213"/>
      <c r="AT1012" s="213"/>
      <c r="AU1012" s="213"/>
      <c r="AV1012" s="213"/>
      <c r="AW1012" s="213"/>
      <c r="AX1012" s="213"/>
      <c r="AY1012" s="213"/>
      <c r="AZ1012" s="213"/>
      <c r="BA1012" s="213"/>
      <c r="BB1012" s="213"/>
      <c r="BC1012" s="213"/>
      <c r="BD1012" s="213"/>
      <c r="BE1012" s="213"/>
      <c r="BF1012" s="213"/>
      <c r="BG1012" s="213"/>
      <c r="BH1012" s="213"/>
      <c r="BI1012" s="213"/>
      <c r="BJ1012" s="213"/>
      <c r="BK1012" s="213"/>
      <c r="BL1012" s="213"/>
      <c r="BM1012" s="214">
        <v>32</v>
      </c>
    </row>
    <row r="1013" spans="1:65">
      <c r="A1013" s="29"/>
      <c r="B1013" s="19">
        <v>1</v>
      </c>
      <c r="C1013" s="9">
        <v>3</v>
      </c>
      <c r="D1013" s="23">
        <v>0.22599999999999998</v>
      </c>
      <c r="E1013" s="215">
        <v>0.25800000000000001</v>
      </c>
      <c r="F1013" s="23">
        <v>0.21099999999999999</v>
      </c>
      <c r="G1013" s="23">
        <v>0.22999999999999998</v>
      </c>
      <c r="H1013" s="23">
        <v>0.23100000000000001</v>
      </c>
      <c r="I1013" s="23">
        <v>0.22100000000000003</v>
      </c>
      <c r="J1013" s="23">
        <v>0.22799999999999998</v>
      </c>
      <c r="K1013" s="23">
        <v>0.22799999999999998</v>
      </c>
      <c r="L1013" s="23">
        <v>0.2097</v>
      </c>
      <c r="M1013" s="215">
        <v>0.2008779</v>
      </c>
      <c r="N1013" s="23">
        <v>0.20712736795341144</v>
      </c>
      <c r="O1013" s="23">
        <v>0.22799999999999998</v>
      </c>
      <c r="P1013" s="23">
        <v>0.22866400000000001</v>
      </c>
      <c r="Q1013" s="215">
        <v>0.26</v>
      </c>
      <c r="R1013" s="23">
        <v>0.24</v>
      </c>
      <c r="S1013" s="215">
        <v>0.27912266199703339</v>
      </c>
      <c r="T1013" s="23">
        <v>0.2</v>
      </c>
      <c r="U1013" s="23">
        <v>0.22400000000000003</v>
      </c>
      <c r="V1013" s="23">
        <v>0.22500000000000003</v>
      </c>
      <c r="W1013" s="23">
        <v>0.22</v>
      </c>
      <c r="X1013" s="23">
        <v>0.21199999999999999</v>
      </c>
      <c r="Y1013" s="23">
        <v>0.22881500000000002</v>
      </c>
      <c r="Z1013" s="23">
        <v>0.20300000000000001</v>
      </c>
      <c r="AA1013" s="23">
        <v>0.24</v>
      </c>
      <c r="AB1013" s="23">
        <v>0.215</v>
      </c>
      <c r="AC1013" s="212"/>
      <c r="AD1013" s="213"/>
      <c r="AE1013" s="213"/>
      <c r="AF1013" s="213"/>
      <c r="AG1013" s="213"/>
      <c r="AH1013" s="213"/>
      <c r="AI1013" s="213"/>
      <c r="AJ1013" s="213"/>
      <c r="AK1013" s="213"/>
      <c r="AL1013" s="213"/>
      <c r="AM1013" s="213"/>
      <c r="AN1013" s="213"/>
      <c r="AO1013" s="213"/>
      <c r="AP1013" s="213"/>
      <c r="AQ1013" s="213"/>
      <c r="AR1013" s="213"/>
      <c r="AS1013" s="213"/>
      <c r="AT1013" s="213"/>
      <c r="AU1013" s="213"/>
      <c r="AV1013" s="213"/>
      <c r="AW1013" s="213"/>
      <c r="AX1013" s="213"/>
      <c r="AY1013" s="213"/>
      <c r="AZ1013" s="213"/>
      <c r="BA1013" s="213"/>
      <c r="BB1013" s="213"/>
      <c r="BC1013" s="213"/>
      <c r="BD1013" s="213"/>
      <c r="BE1013" s="213"/>
      <c r="BF1013" s="213"/>
      <c r="BG1013" s="213"/>
      <c r="BH1013" s="213"/>
      <c r="BI1013" s="213"/>
      <c r="BJ1013" s="213"/>
      <c r="BK1013" s="213"/>
      <c r="BL1013" s="213"/>
      <c r="BM1013" s="214">
        <v>16</v>
      </c>
    </row>
    <row r="1014" spans="1:65">
      <c r="A1014" s="29"/>
      <c r="B1014" s="19">
        <v>1</v>
      </c>
      <c r="C1014" s="9">
        <v>4</v>
      </c>
      <c r="D1014" s="23">
        <v>0.22499999999999998</v>
      </c>
      <c r="E1014" s="215">
        <v>0.255</v>
      </c>
      <c r="F1014" s="23">
        <v>0.218</v>
      </c>
      <c r="G1014" s="23">
        <v>0.22999999999999998</v>
      </c>
      <c r="H1014" s="23">
        <v>0.23200000000000001</v>
      </c>
      <c r="I1014" s="23">
        <v>0.23200000000000001</v>
      </c>
      <c r="J1014" s="23">
        <v>0.22599999999999998</v>
      </c>
      <c r="K1014" s="23">
        <v>0.22500000000000003</v>
      </c>
      <c r="L1014" s="23">
        <v>0.21</v>
      </c>
      <c r="M1014" s="215">
        <v>0.20023656000000001</v>
      </c>
      <c r="N1014" s="23">
        <v>0.20859615353093067</v>
      </c>
      <c r="O1014" s="23">
        <v>0.219</v>
      </c>
      <c r="P1014" s="23">
        <v>0.219523</v>
      </c>
      <c r="Q1014" s="215">
        <v>0.26</v>
      </c>
      <c r="R1014" s="23">
        <v>0.24</v>
      </c>
      <c r="S1014" s="215">
        <v>0.27983489758305186</v>
      </c>
      <c r="T1014" s="23">
        <v>0.21</v>
      </c>
      <c r="U1014" s="23">
        <v>0.22699999999999998</v>
      </c>
      <c r="V1014" s="23">
        <v>0.22799999999999998</v>
      </c>
      <c r="W1014" s="23">
        <v>0.22999999999999998</v>
      </c>
      <c r="X1014" s="23">
        <v>0.219</v>
      </c>
      <c r="Y1014" s="23">
        <v>0.22813</v>
      </c>
      <c r="Z1014" s="23">
        <v>0.20599999999999999</v>
      </c>
      <c r="AA1014" s="23">
        <v>0.25</v>
      </c>
      <c r="AB1014" s="23">
        <v>0.218</v>
      </c>
      <c r="AC1014" s="212"/>
      <c r="AD1014" s="213"/>
      <c r="AE1014" s="213"/>
      <c r="AF1014" s="213"/>
      <c r="AG1014" s="213"/>
      <c r="AH1014" s="213"/>
      <c r="AI1014" s="213"/>
      <c r="AJ1014" s="213"/>
      <c r="AK1014" s="213"/>
      <c r="AL1014" s="213"/>
      <c r="AM1014" s="213"/>
      <c r="AN1014" s="213"/>
      <c r="AO1014" s="213"/>
      <c r="AP1014" s="213"/>
      <c r="AQ1014" s="213"/>
      <c r="AR1014" s="213"/>
      <c r="AS1014" s="213"/>
      <c r="AT1014" s="213"/>
      <c r="AU1014" s="213"/>
      <c r="AV1014" s="213"/>
      <c r="AW1014" s="213"/>
      <c r="AX1014" s="213"/>
      <c r="AY1014" s="213"/>
      <c r="AZ1014" s="213"/>
      <c r="BA1014" s="213"/>
      <c r="BB1014" s="213"/>
      <c r="BC1014" s="213"/>
      <c r="BD1014" s="213"/>
      <c r="BE1014" s="213"/>
      <c r="BF1014" s="213"/>
      <c r="BG1014" s="213"/>
      <c r="BH1014" s="213"/>
      <c r="BI1014" s="213"/>
      <c r="BJ1014" s="213"/>
      <c r="BK1014" s="213"/>
      <c r="BL1014" s="213"/>
      <c r="BM1014" s="214">
        <v>0.22245510662676243</v>
      </c>
    </row>
    <row r="1015" spans="1:65">
      <c r="A1015" s="29"/>
      <c r="B1015" s="19">
        <v>1</v>
      </c>
      <c r="C1015" s="9">
        <v>5</v>
      </c>
      <c r="D1015" s="23">
        <v>0.22599999999999998</v>
      </c>
      <c r="E1015" s="215">
        <v>0.248</v>
      </c>
      <c r="F1015" s="23">
        <v>0.217</v>
      </c>
      <c r="G1015" s="23">
        <v>0.22999999999999998</v>
      </c>
      <c r="H1015" s="23">
        <v>0.23499999999999996</v>
      </c>
      <c r="I1015" s="23">
        <v>0.219</v>
      </c>
      <c r="J1015" s="23">
        <v>0.22599999999999998</v>
      </c>
      <c r="K1015" s="23">
        <v>0.22799999999999998</v>
      </c>
      <c r="L1015" s="23">
        <v>0.20980000000000001</v>
      </c>
      <c r="M1015" s="215">
        <v>0.196184</v>
      </c>
      <c r="N1015" s="23">
        <v>0.20540675386938362</v>
      </c>
      <c r="O1015" s="23">
        <v>0.22400000000000003</v>
      </c>
      <c r="P1015" s="23">
        <v>0.22082399999999996</v>
      </c>
      <c r="Q1015" s="215">
        <v>0.25</v>
      </c>
      <c r="R1015" s="23">
        <v>0.24</v>
      </c>
      <c r="S1015" s="215">
        <v>0.27557353348141811</v>
      </c>
      <c r="T1015" s="23">
        <v>0.21</v>
      </c>
      <c r="U1015" s="23">
        <v>0.22799999999999998</v>
      </c>
      <c r="V1015" s="23">
        <v>0.22799999999999998</v>
      </c>
      <c r="W1015" s="23">
        <v>0.22999999999999998</v>
      </c>
      <c r="X1015" s="23">
        <v>0.20300000000000001</v>
      </c>
      <c r="Y1015" s="23">
        <v>0.23079200000000002</v>
      </c>
      <c r="Z1015" s="23">
        <v>0.20100000000000001</v>
      </c>
      <c r="AA1015" s="23">
        <v>0.24</v>
      </c>
      <c r="AB1015" s="23">
        <v>0.214</v>
      </c>
      <c r="AC1015" s="212"/>
      <c r="AD1015" s="213"/>
      <c r="AE1015" s="213"/>
      <c r="AF1015" s="213"/>
      <c r="AG1015" s="213"/>
      <c r="AH1015" s="213"/>
      <c r="AI1015" s="213"/>
      <c r="AJ1015" s="213"/>
      <c r="AK1015" s="213"/>
      <c r="AL1015" s="213"/>
      <c r="AM1015" s="213"/>
      <c r="AN1015" s="213"/>
      <c r="AO1015" s="213"/>
      <c r="AP1015" s="213"/>
      <c r="AQ1015" s="213"/>
      <c r="AR1015" s="213"/>
      <c r="AS1015" s="213"/>
      <c r="AT1015" s="213"/>
      <c r="AU1015" s="213"/>
      <c r="AV1015" s="213"/>
      <c r="AW1015" s="213"/>
      <c r="AX1015" s="213"/>
      <c r="AY1015" s="213"/>
      <c r="AZ1015" s="213"/>
      <c r="BA1015" s="213"/>
      <c r="BB1015" s="213"/>
      <c r="BC1015" s="213"/>
      <c r="BD1015" s="213"/>
      <c r="BE1015" s="213"/>
      <c r="BF1015" s="213"/>
      <c r="BG1015" s="213"/>
      <c r="BH1015" s="213"/>
      <c r="BI1015" s="213"/>
      <c r="BJ1015" s="213"/>
      <c r="BK1015" s="213"/>
      <c r="BL1015" s="213"/>
      <c r="BM1015" s="214">
        <v>114</v>
      </c>
    </row>
    <row r="1016" spans="1:65">
      <c r="A1016" s="29"/>
      <c r="B1016" s="19">
        <v>1</v>
      </c>
      <c r="C1016" s="9">
        <v>6</v>
      </c>
      <c r="D1016" s="23">
        <v>0.22699999999999998</v>
      </c>
      <c r="E1016" s="215">
        <v>0.23499999999999996</v>
      </c>
      <c r="F1016" s="23">
        <v>0.22100000000000003</v>
      </c>
      <c r="G1016" s="23">
        <v>0.22999999999999998</v>
      </c>
      <c r="H1016" s="23">
        <v>0.22100000000000003</v>
      </c>
      <c r="I1016" s="23">
        <v>0.218</v>
      </c>
      <c r="J1016" s="216">
        <v>0.23400000000000001</v>
      </c>
      <c r="K1016" s="23">
        <v>0.22799999999999998</v>
      </c>
      <c r="L1016" s="23">
        <v>0.2089</v>
      </c>
      <c r="M1016" s="215">
        <v>0.19472049999999999</v>
      </c>
      <c r="N1016" s="23">
        <v>0.20336849676167748</v>
      </c>
      <c r="O1016" s="23">
        <v>0.218</v>
      </c>
      <c r="P1016" s="23">
        <v>0.22291900000000003</v>
      </c>
      <c r="Q1016" s="215">
        <v>0.25</v>
      </c>
      <c r="R1016" s="23">
        <v>0.24</v>
      </c>
      <c r="S1016" s="215">
        <v>0.27588305089730097</v>
      </c>
      <c r="T1016" s="23">
        <v>0.21</v>
      </c>
      <c r="U1016" s="23">
        <v>0.22400000000000003</v>
      </c>
      <c r="V1016" s="23">
        <v>0.22</v>
      </c>
      <c r="W1016" s="23">
        <v>0.22</v>
      </c>
      <c r="X1016" s="23">
        <v>0.216</v>
      </c>
      <c r="Y1016" s="23">
        <v>0.22986000000000001</v>
      </c>
      <c r="Z1016" s="23">
        <v>0.20399999999999996</v>
      </c>
      <c r="AA1016" s="23">
        <v>0.25</v>
      </c>
      <c r="AB1016" s="23">
        <v>0.215</v>
      </c>
      <c r="AC1016" s="212"/>
      <c r="AD1016" s="213"/>
      <c r="AE1016" s="213"/>
      <c r="AF1016" s="213"/>
      <c r="AG1016" s="213"/>
      <c r="AH1016" s="213"/>
      <c r="AI1016" s="213"/>
      <c r="AJ1016" s="213"/>
      <c r="AK1016" s="213"/>
      <c r="AL1016" s="213"/>
      <c r="AM1016" s="213"/>
      <c r="AN1016" s="213"/>
      <c r="AO1016" s="213"/>
      <c r="AP1016" s="213"/>
      <c r="AQ1016" s="213"/>
      <c r="AR1016" s="213"/>
      <c r="AS1016" s="213"/>
      <c r="AT1016" s="213"/>
      <c r="AU1016" s="213"/>
      <c r="AV1016" s="213"/>
      <c r="AW1016" s="213"/>
      <c r="AX1016" s="213"/>
      <c r="AY1016" s="213"/>
      <c r="AZ1016" s="213"/>
      <c r="BA1016" s="213"/>
      <c r="BB1016" s="213"/>
      <c r="BC1016" s="213"/>
      <c r="BD1016" s="213"/>
      <c r="BE1016" s="213"/>
      <c r="BF1016" s="213"/>
      <c r="BG1016" s="213"/>
      <c r="BH1016" s="213"/>
      <c r="BI1016" s="213"/>
      <c r="BJ1016" s="213"/>
      <c r="BK1016" s="213"/>
      <c r="BL1016" s="213"/>
      <c r="BM1016" s="54"/>
    </row>
    <row r="1017" spans="1:65">
      <c r="A1017" s="29"/>
      <c r="B1017" s="20" t="s">
        <v>263</v>
      </c>
      <c r="C1017" s="12"/>
      <c r="D1017" s="217">
        <v>0.2256666666666666</v>
      </c>
      <c r="E1017" s="217">
        <v>0.2493333333333333</v>
      </c>
      <c r="F1017" s="217">
        <v>0.21766666666666667</v>
      </c>
      <c r="G1017" s="217">
        <v>0.22999999999999998</v>
      </c>
      <c r="H1017" s="217">
        <v>0.22933333333333336</v>
      </c>
      <c r="I1017" s="217">
        <v>0.21916666666666665</v>
      </c>
      <c r="J1017" s="217">
        <v>0.2273333333333333</v>
      </c>
      <c r="K1017" s="217">
        <v>0.22783333333333333</v>
      </c>
      <c r="L1017" s="217">
        <v>0.20958333333333334</v>
      </c>
      <c r="M1017" s="217">
        <v>0.20040736000000001</v>
      </c>
      <c r="N1017" s="217">
        <v>0.20523057249534268</v>
      </c>
      <c r="O1017" s="217">
        <v>0.22233333333333336</v>
      </c>
      <c r="P1017" s="217">
        <v>0.22301283333333335</v>
      </c>
      <c r="Q1017" s="217">
        <v>0.25333333333333335</v>
      </c>
      <c r="R1017" s="217">
        <v>0.23833333333333331</v>
      </c>
      <c r="S1017" s="217">
        <v>0.27821666856091332</v>
      </c>
      <c r="T1017" s="217">
        <v>0.20833333333333334</v>
      </c>
      <c r="U1017" s="217">
        <v>0.22866666666666668</v>
      </c>
      <c r="V1017" s="217">
        <v>0.224</v>
      </c>
      <c r="W1017" s="217">
        <v>0.22333333333333336</v>
      </c>
      <c r="X1017" s="217">
        <v>0.21633333333333329</v>
      </c>
      <c r="Y1017" s="217">
        <v>0.22939716666666668</v>
      </c>
      <c r="Z1017" s="217">
        <v>0.20450000000000002</v>
      </c>
      <c r="AA1017" s="217">
        <v>0.24666666666666667</v>
      </c>
      <c r="AB1017" s="217">
        <v>0.2161666666666667</v>
      </c>
      <c r="AC1017" s="212"/>
      <c r="AD1017" s="213"/>
      <c r="AE1017" s="213"/>
      <c r="AF1017" s="213"/>
      <c r="AG1017" s="213"/>
      <c r="AH1017" s="213"/>
      <c r="AI1017" s="213"/>
      <c r="AJ1017" s="213"/>
      <c r="AK1017" s="213"/>
      <c r="AL1017" s="213"/>
      <c r="AM1017" s="213"/>
      <c r="AN1017" s="213"/>
      <c r="AO1017" s="213"/>
      <c r="AP1017" s="213"/>
      <c r="AQ1017" s="213"/>
      <c r="AR1017" s="213"/>
      <c r="AS1017" s="213"/>
      <c r="AT1017" s="213"/>
      <c r="AU1017" s="213"/>
      <c r="AV1017" s="213"/>
      <c r="AW1017" s="213"/>
      <c r="AX1017" s="213"/>
      <c r="AY1017" s="213"/>
      <c r="AZ1017" s="213"/>
      <c r="BA1017" s="213"/>
      <c r="BB1017" s="213"/>
      <c r="BC1017" s="213"/>
      <c r="BD1017" s="213"/>
      <c r="BE1017" s="213"/>
      <c r="BF1017" s="213"/>
      <c r="BG1017" s="213"/>
      <c r="BH1017" s="213"/>
      <c r="BI1017" s="213"/>
      <c r="BJ1017" s="213"/>
      <c r="BK1017" s="213"/>
      <c r="BL1017" s="213"/>
      <c r="BM1017" s="54"/>
    </row>
    <row r="1018" spans="1:65">
      <c r="A1018" s="29"/>
      <c r="B1018" s="3" t="s">
        <v>264</v>
      </c>
      <c r="C1018" s="28"/>
      <c r="D1018" s="23">
        <v>0.22599999999999998</v>
      </c>
      <c r="E1018" s="23">
        <v>0.25</v>
      </c>
      <c r="F1018" s="23">
        <v>0.2175</v>
      </c>
      <c r="G1018" s="23">
        <v>0.22999999999999998</v>
      </c>
      <c r="H1018" s="23">
        <v>0.23150000000000001</v>
      </c>
      <c r="I1018" s="23">
        <v>0.2185</v>
      </c>
      <c r="J1018" s="23">
        <v>0.22599999999999998</v>
      </c>
      <c r="K1018" s="23">
        <v>0.22799999999999998</v>
      </c>
      <c r="L1018" s="23">
        <v>0.20974999999999999</v>
      </c>
      <c r="M1018" s="23">
        <v>0.20055723</v>
      </c>
      <c r="N1018" s="23">
        <v>0.20487534329971308</v>
      </c>
      <c r="O1018" s="23">
        <v>0.22200000000000003</v>
      </c>
      <c r="P1018" s="23">
        <v>0.22231800000000002</v>
      </c>
      <c r="Q1018" s="23">
        <v>0.25</v>
      </c>
      <c r="R1018" s="23">
        <v>0.24</v>
      </c>
      <c r="S1018" s="23">
        <v>0.27906287905454941</v>
      </c>
      <c r="T1018" s="23">
        <v>0.21</v>
      </c>
      <c r="U1018" s="23">
        <v>0.22749999999999998</v>
      </c>
      <c r="V1018" s="23">
        <v>0.22350000000000003</v>
      </c>
      <c r="W1018" s="23">
        <v>0.22</v>
      </c>
      <c r="X1018" s="23">
        <v>0.2175</v>
      </c>
      <c r="Y1018" s="23">
        <v>0.22933750000000003</v>
      </c>
      <c r="Z1018" s="23">
        <v>0.20349999999999999</v>
      </c>
      <c r="AA1018" s="23">
        <v>0.25</v>
      </c>
      <c r="AB1018" s="23">
        <v>0.2155</v>
      </c>
      <c r="AC1018" s="212"/>
      <c r="AD1018" s="213"/>
      <c r="AE1018" s="213"/>
      <c r="AF1018" s="213"/>
      <c r="AG1018" s="213"/>
      <c r="AH1018" s="213"/>
      <c r="AI1018" s="213"/>
      <c r="AJ1018" s="213"/>
      <c r="AK1018" s="213"/>
      <c r="AL1018" s="213"/>
      <c r="AM1018" s="213"/>
      <c r="AN1018" s="213"/>
      <c r="AO1018" s="213"/>
      <c r="AP1018" s="213"/>
      <c r="AQ1018" s="213"/>
      <c r="AR1018" s="213"/>
      <c r="AS1018" s="213"/>
      <c r="AT1018" s="213"/>
      <c r="AU1018" s="213"/>
      <c r="AV1018" s="213"/>
      <c r="AW1018" s="213"/>
      <c r="AX1018" s="213"/>
      <c r="AY1018" s="213"/>
      <c r="AZ1018" s="213"/>
      <c r="BA1018" s="213"/>
      <c r="BB1018" s="213"/>
      <c r="BC1018" s="213"/>
      <c r="BD1018" s="213"/>
      <c r="BE1018" s="213"/>
      <c r="BF1018" s="213"/>
      <c r="BG1018" s="213"/>
      <c r="BH1018" s="213"/>
      <c r="BI1018" s="213"/>
      <c r="BJ1018" s="213"/>
      <c r="BK1018" s="213"/>
      <c r="BL1018" s="213"/>
      <c r="BM1018" s="54"/>
    </row>
    <row r="1019" spans="1:65">
      <c r="A1019" s="29"/>
      <c r="B1019" s="3" t="s">
        <v>265</v>
      </c>
      <c r="C1019" s="28"/>
      <c r="D1019" s="23">
        <v>1.5055453054181435E-3</v>
      </c>
      <c r="E1019" s="23">
        <v>7.9665969313544999E-3</v>
      </c>
      <c r="F1019" s="23">
        <v>3.8815804341359181E-3</v>
      </c>
      <c r="G1019" s="23">
        <v>0</v>
      </c>
      <c r="H1019" s="23">
        <v>5.5377492419453628E-3</v>
      </c>
      <c r="I1019" s="23">
        <v>7.1949056051255301E-3</v>
      </c>
      <c r="J1019" s="23">
        <v>3.5023801430836559E-3</v>
      </c>
      <c r="K1019" s="23">
        <v>1.6020819787597039E-3</v>
      </c>
      <c r="L1019" s="23">
        <v>5.5647701360134509E-4</v>
      </c>
      <c r="M1019" s="23">
        <v>4.5687803943897315E-3</v>
      </c>
      <c r="N1019" s="23">
        <v>2.2997702786740964E-3</v>
      </c>
      <c r="O1019" s="23">
        <v>3.9327683210007014E-3</v>
      </c>
      <c r="P1019" s="23">
        <v>3.243515464225002E-3</v>
      </c>
      <c r="Q1019" s="23">
        <v>5.1639777949432277E-3</v>
      </c>
      <c r="R1019" s="23">
        <v>4.0824829046386341E-3</v>
      </c>
      <c r="S1019" s="23">
        <v>1.962946272072102E-3</v>
      </c>
      <c r="T1019" s="23">
        <v>4.0824829046386219E-3</v>
      </c>
      <c r="U1019" s="23">
        <v>5.046450898073462E-3</v>
      </c>
      <c r="V1019" s="23">
        <v>3.5213633723317861E-3</v>
      </c>
      <c r="W1019" s="23">
        <v>5.163977794943213E-3</v>
      </c>
      <c r="X1019" s="23">
        <v>8.6178110136313924E-3</v>
      </c>
      <c r="Y1019" s="23">
        <v>1.6009732560747884E-3</v>
      </c>
      <c r="Z1019" s="23">
        <v>3.1464265445104471E-3</v>
      </c>
      <c r="AA1019" s="23">
        <v>5.1639777949432277E-3</v>
      </c>
      <c r="AB1019" s="23">
        <v>1.9407902170679532E-3</v>
      </c>
      <c r="AC1019" s="212"/>
      <c r="AD1019" s="213"/>
      <c r="AE1019" s="213"/>
      <c r="AF1019" s="213"/>
      <c r="AG1019" s="213"/>
      <c r="AH1019" s="213"/>
      <c r="AI1019" s="213"/>
      <c r="AJ1019" s="213"/>
      <c r="AK1019" s="213"/>
      <c r="AL1019" s="213"/>
      <c r="AM1019" s="213"/>
      <c r="AN1019" s="213"/>
      <c r="AO1019" s="213"/>
      <c r="AP1019" s="213"/>
      <c r="AQ1019" s="213"/>
      <c r="AR1019" s="213"/>
      <c r="AS1019" s="213"/>
      <c r="AT1019" s="213"/>
      <c r="AU1019" s="213"/>
      <c r="AV1019" s="213"/>
      <c r="AW1019" s="213"/>
      <c r="AX1019" s="213"/>
      <c r="AY1019" s="213"/>
      <c r="AZ1019" s="213"/>
      <c r="BA1019" s="213"/>
      <c r="BB1019" s="213"/>
      <c r="BC1019" s="213"/>
      <c r="BD1019" s="213"/>
      <c r="BE1019" s="213"/>
      <c r="BF1019" s="213"/>
      <c r="BG1019" s="213"/>
      <c r="BH1019" s="213"/>
      <c r="BI1019" s="213"/>
      <c r="BJ1019" s="213"/>
      <c r="BK1019" s="213"/>
      <c r="BL1019" s="213"/>
      <c r="BM1019" s="54"/>
    </row>
    <row r="1020" spans="1:65">
      <c r="A1020" s="29"/>
      <c r="B1020" s="3" t="s">
        <v>87</v>
      </c>
      <c r="C1020" s="28"/>
      <c r="D1020" s="13">
        <v>6.6715449279976836E-3</v>
      </c>
      <c r="E1020" s="13">
        <v>3.1951591970673134E-2</v>
      </c>
      <c r="F1020" s="13">
        <v>1.7832681933243114E-2</v>
      </c>
      <c r="G1020" s="13">
        <v>0</v>
      </c>
      <c r="H1020" s="13">
        <v>2.4147162392203613E-2</v>
      </c>
      <c r="I1020" s="13">
        <v>3.2828466639356034E-2</v>
      </c>
      <c r="J1020" s="13">
        <v>1.5406364265763884E-2</v>
      </c>
      <c r="K1020" s="13">
        <v>7.0318155614910198E-3</v>
      </c>
      <c r="L1020" s="13">
        <v>2.6551587130084057E-3</v>
      </c>
      <c r="M1020" s="13">
        <v>2.2797468088945092E-2</v>
      </c>
      <c r="N1020" s="13">
        <v>1.1205787961860728E-2</v>
      </c>
      <c r="O1020" s="13">
        <v>1.7688613137934187E-2</v>
      </c>
      <c r="P1020" s="13">
        <v>1.4544075404741289E-2</v>
      </c>
      <c r="Q1020" s="13">
        <v>2.0384122874775899E-2</v>
      </c>
      <c r="R1020" s="13">
        <v>1.7129298900581683E-2</v>
      </c>
      <c r="S1020" s="13">
        <v>7.0554589062744475E-3</v>
      </c>
      <c r="T1020" s="13">
        <v>1.9595917942265385E-2</v>
      </c>
      <c r="U1020" s="13">
        <v>2.2069027251050123E-2</v>
      </c>
      <c r="V1020" s="13">
        <v>1.5720372197909758E-2</v>
      </c>
      <c r="W1020" s="13">
        <v>2.3122288634074086E-2</v>
      </c>
      <c r="X1020" s="13">
        <v>3.9835798214012605E-2</v>
      </c>
      <c r="Y1020" s="13">
        <v>6.9790454665952214E-3</v>
      </c>
      <c r="Z1020" s="13">
        <v>1.538594887291172E-2</v>
      </c>
      <c r="AA1020" s="13">
        <v>2.0935045114634707E-2</v>
      </c>
      <c r="AB1020" s="13">
        <v>8.9782122609157414E-3</v>
      </c>
      <c r="AC1020" s="14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3"/>
    </row>
    <row r="1021" spans="1:65">
      <c r="A1021" s="29"/>
      <c r="B1021" s="3" t="s">
        <v>266</v>
      </c>
      <c r="C1021" s="28"/>
      <c r="D1021" s="13">
        <v>1.4436890609540232E-2</v>
      </c>
      <c r="E1021" s="13">
        <v>0.12082539760108735</v>
      </c>
      <c r="F1021" s="13">
        <v>-2.1525421612954232E-2</v>
      </c>
      <c r="G1021" s="13">
        <v>3.3916476396725015E-2</v>
      </c>
      <c r="H1021" s="13">
        <v>3.0919617044850689E-2</v>
      </c>
      <c r="I1021" s="13">
        <v>-1.478248807123661E-2</v>
      </c>
      <c r="J1021" s="13">
        <v>2.1929038989226823E-2</v>
      </c>
      <c r="K1021" s="13">
        <v>2.4176683503132734E-2</v>
      </c>
      <c r="L1021" s="13">
        <v>-5.7862341254433347E-2</v>
      </c>
      <c r="M1021" s="13">
        <v>-9.911099349926078E-2</v>
      </c>
      <c r="N1021" s="13">
        <v>-7.7429259290141883E-2</v>
      </c>
      <c r="O1021" s="13">
        <v>-5.4740614983228575E-4</v>
      </c>
      <c r="P1021" s="13">
        <v>2.5071427445659822E-3</v>
      </c>
      <c r="Q1021" s="13">
        <v>0.13880655371233508</v>
      </c>
      <c r="R1021" s="13">
        <v>7.1377218295157085E-2</v>
      </c>
      <c r="S1021" s="13">
        <v>0.2506643375362394</v>
      </c>
      <c r="T1021" s="13">
        <v>-6.3481452539198235E-2</v>
      </c>
      <c r="U1021" s="13">
        <v>2.7922757692976141E-2</v>
      </c>
      <c r="V1021" s="13">
        <v>6.944742229854084E-3</v>
      </c>
      <c r="W1021" s="13">
        <v>3.9478828779795361E-3</v>
      </c>
      <c r="X1021" s="13">
        <v>-2.7519140316703661E-2</v>
      </c>
      <c r="Y1021" s="13">
        <v>3.1206566327792729E-2</v>
      </c>
      <c r="Z1021" s="13">
        <v>-8.0713393812476886E-2</v>
      </c>
      <c r="AA1021" s="13">
        <v>0.10883796019358938</v>
      </c>
      <c r="AB1021" s="13">
        <v>-2.8268355154671965E-2</v>
      </c>
      <c r="AC1021" s="143"/>
      <c r="AD1021" s="3"/>
      <c r="AE1021" s="3"/>
      <c r="AF1021" s="3"/>
      <c r="AG1021" s="3"/>
      <c r="AH1021" s="3"/>
      <c r="AI1021" s="3"/>
      <c r="AJ1021" s="3"/>
      <c r="AK1021" s="3"/>
      <c r="AL1021" s="3"/>
      <c r="AM1021" s="3"/>
      <c r="AN1021" s="3"/>
      <c r="AO1021" s="3"/>
      <c r="AP1021" s="3"/>
      <c r="AQ1021" s="3"/>
      <c r="AR1021" s="3"/>
      <c r="AS1021" s="3"/>
      <c r="AT1021" s="3"/>
      <c r="AU1021" s="3"/>
      <c r="AV1021" s="3"/>
      <c r="AW1021" s="3"/>
      <c r="AX1021" s="3"/>
      <c r="AY1021" s="3"/>
      <c r="AZ1021" s="3"/>
      <c r="BA1021" s="3"/>
      <c r="BB1021" s="3"/>
      <c r="BC1021" s="3"/>
      <c r="BD1021" s="3"/>
      <c r="BE1021" s="3"/>
      <c r="BF1021" s="3"/>
      <c r="BG1021" s="3"/>
      <c r="BH1021" s="3"/>
      <c r="BI1021" s="3"/>
      <c r="BJ1021" s="3"/>
      <c r="BK1021" s="3"/>
      <c r="BL1021" s="3"/>
      <c r="BM1021" s="53"/>
    </row>
    <row r="1022" spans="1:65">
      <c r="A1022" s="29"/>
      <c r="B1022" s="45" t="s">
        <v>267</v>
      </c>
      <c r="C1022" s="46"/>
      <c r="D1022" s="44">
        <v>0.18</v>
      </c>
      <c r="E1022" s="44">
        <v>2.7</v>
      </c>
      <c r="F1022" s="44">
        <v>0.67</v>
      </c>
      <c r="G1022" s="44">
        <v>0.64</v>
      </c>
      <c r="H1022" s="44">
        <v>0.56999999999999995</v>
      </c>
      <c r="I1022" s="44">
        <v>0.51</v>
      </c>
      <c r="J1022" s="44">
        <v>0.35</v>
      </c>
      <c r="K1022" s="44">
        <v>0.41</v>
      </c>
      <c r="L1022" s="44">
        <v>1.53</v>
      </c>
      <c r="M1022" s="44">
        <v>2.5099999999999998</v>
      </c>
      <c r="N1022" s="44">
        <v>2</v>
      </c>
      <c r="O1022" s="44">
        <v>0.18</v>
      </c>
      <c r="P1022" s="44">
        <v>0.11</v>
      </c>
      <c r="Q1022" s="44">
        <v>3.12</v>
      </c>
      <c r="R1022" s="44">
        <v>1.53</v>
      </c>
      <c r="S1022" s="44">
        <v>5.77</v>
      </c>
      <c r="T1022" s="44">
        <v>1.67</v>
      </c>
      <c r="U1022" s="44">
        <v>0.5</v>
      </c>
      <c r="V1022" s="44">
        <v>0</v>
      </c>
      <c r="W1022" s="44">
        <v>7.0000000000000007E-2</v>
      </c>
      <c r="X1022" s="44">
        <v>0.82</v>
      </c>
      <c r="Y1022" s="44">
        <v>0.56999999999999995</v>
      </c>
      <c r="Z1022" s="44">
        <v>2.08</v>
      </c>
      <c r="AA1022" s="44">
        <v>2.41</v>
      </c>
      <c r="AB1022" s="44">
        <v>0.83</v>
      </c>
      <c r="AC1022" s="143"/>
      <c r="AD1022" s="3"/>
      <c r="AE1022" s="3"/>
      <c r="AF1022" s="3"/>
      <c r="AG1022" s="3"/>
      <c r="AH1022" s="3"/>
      <c r="AI1022" s="3"/>
      <c r="AJ1022" s="3"/>
      <c r="AK1022" s="3"/>
      <c r="AL1022" s="3"/>
      <c r="AM1022" s="3"/>
      <c r="AN1022" s="3"/>
      <c r="AO1022" s="3"/>
      <c r="AP1022" s="3"/>
      <c r="AQ1022" s="3"/>
      <c r="AR1022" s="3"/>
      <c r="AS1022" s="3"/>
      <c r="AT1022" s="3"/>
      <c r="AU1022" s="3"/>
      <c r="AV1022" s="3"/>
      <c r="AW1022" s="3"/>
      <c r="AX1022" s="3"/>
      <c r="AY1022" s="3"/>
      <c r="AZ1022" s="3"/>
      <c r="BA1022" s="3"/>
      <c r="BB1022" s="3"/>
      <c r="BC1022" s="3"/>
      <c r="BD1022" s="3"/>
      <c r="BE1022" s="3"/>
      <c r="BF1022" s="3"/>
      <c r="BG1022" s="3"/>
      <c r="BH1022" s="3"/>
      <c r="BI1022" s="3"/>
      <c r="BJ1022" s="3"/>
      <c r="BK1022" s="3"/>
      <c r="BL1022" s="3"/>
      <c r="BM1022" s="53"/>
    </row>
    <row r="1023" spans="1:65">
      <c r="B1023" s="30"/>
      <c r="C1023" s="20"/>
      <c r="D1023" s="20"/>
      <c r="E1023" s="20"/>
      <c r="F1023" s="20"/>
      <c r="G1023" s="20"/>
      <c r="H1023" s="20"/>
      <c r="I1023" s="20"/>
      <c r="J1023" s="20"/>
      <c r="K1023" s="20"/>
      <c r="L1023" s="20"/>
      <c r="M1023" s="20"/>
      <c r="N1023" s="20"/>
      <c r="O1023" s="20"/>
      <c r="P1023" s="20"/>
      <c r="Q1023" s="20"/>
      <c r="R1023" s="20"/>
      <c r="S1023" s="20"/>
      <c r="T1023" s="20"/>
      <c r="U1023" s="20"/>
      <c r="V1023" s="20"/>
      <c r="W1023" s="20"/>
      <c r="X1023" s="20"/>
      <c r="Y1023" s="20"/>
      <c r="Z1023" s="20"/>
      <c r="AA1023" s="20"/>
      <c r="AB1023" s="20"/>
      <c r="BM1023" s="53"/>
    </row>
    <row r="1024" spans="1:65" ht="15">
      <c r="B1024" s="8" t="s">
        <v>548</v>
      </c>
      <c r="BM1024" s="27" t="s">
        <v>67</v>
      </c>
    </row>
    <row r="1025" spans="1:65" ht="15">
      <c r="A1025" s="24" t="s">
        <v>64</v>
      </c>
      <c r="B1025" s="18" t="s">
        <v>110</v>
      </c>
      <c r="C1025" s="15" t="s">
        <v>111</v>
      </c>
      <c r="D1025" s="16" t="s">
        <v>226</v>
      </c>
      <c r="E1025" s="17" t="s">
        <v>226</v>
      </c>
      <c r="F1025" s="17" t="s">
        <v>226</v>
      </c>
      <c r="G1025" s="17" t="s">
        <v>226</v>
      </c>
      <c r="H1025" s="17" t="s">
        <v>226</v>
      </c>
      <c r="I1025" s="17" t="s">
        <v>226</v>
      </c>
      <c r="J1025" s="17" t="s">
        <v>226</v>
      </c>
      <c r="K1025" s="17" t="s">
        <v>226</v>
      </c>
      <c r="L1025" s="17" t="s">
        <v>226</v>
      </c>
      <c r="M1025" s="17" t="s">
        <v>226</v>
      </c>
      <c r="N1025" s="17" t="s">
        <v>226</v>
      </c>
      <c r="O1025" s="17" t="s">
        <v>226</v>
      </c>
      <c r="P1025" s="17" t="s">
        <v>226</v>
      </c>
      <c r="Q1025" s="17" t="s">
        <v>226</v>
      </c>
      <c r="R1025" s="17" t="s">
        <v>226</v>
      </c>
      <c r="S1025" s="17" t="s">
        <v>226</v>
      </c>
      <c r="T1025" s="17" t="s">
        <v>226</v>
      </c>
      <c r="U1025" s="17" t="s">
        <v>226</v>
      </c>
      <c r="V1025" s="17" t="s">
        <v>226</v>
      </c>
      <c r="W1025" s="17" t="s">
        <v>226</v>
      </c>
      <c r="X1025" s="17" t="s">
        <v>226</v>
      </c>
      <c r="Y1025" s="17" t="s">
        <v>226</v>
      </c>
      <c r="Z1025" s="17" t="s">
        <v>226</v>
      </c>
      <c r="AA1025" s="14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7">
        <v>1</v>
      </c>
    </row>
    <row r="1026" spans="1:65">
      <c r="A1026" s="29"/>
      <c r="B1026" s="19" t="s">
        <v>227</v>
      </c>
      <c r="C1026" s="9" t="s">
        <v>227</v>
      </c>
      <c r="D1026" s="141" t="s">
        <v>229</v>
      </c>
      <c r="E1026" s="142" t="s">
        <v>230</v>
      </c>
      <c r="F1026" s="142" t="s">
        <v>231</v>
      </c>
      <c r="G1026" s="142" t="s">
        <v>232</v>
      </c>
      <c r="H1026" s="142" t="s">
        <v>233</v>
      </c>
      <c r="I1026" s="142" t="s">
        <v>234</v>
      </c>
      <c r="J1026" s="142" t="s">
        <v>235</v>
      </c>
      <c r="K1026" s="142" t="s">
        <v>236</v>
      </c>
      <c r="L1026" s="142" t="s">
        <v>237</v>
      </c>
      <c r="M1026" s="142" t="s">
        <v>239</v>
      </c>
      <c r="N1026" s="142" t="s">
        <v>240</v>
      </c>
      <c r="O1026" s="142" t="s">
        <v>241</v>
      </c>
      <c r="P1026" s="142" t="s">
        <v>244</v>
      </c>
      <c r="Q1026" s="142" t="s">
        <v>245</v>
      </c>
      <c r="R1026" s="142" t="s">
        <v>246</v>
      </c>
      <c r="S1026" s="142" t="s">
        <v>247</v>
      </c>
      <c r="T1026" s="142" t="s">
        <v>271</v>
      </c>
      <c r="U1026" s="142" t="s">
        <v>248</v>
      </c>
      <c r="V1026" s="142" t="s">
        <v>249</v>
      </c>
      <c r="W1026" s="142" t="s">
        <v>250</v>
      </c>
      <c r="X1026" s="142" t="s">
        <v>253</v>
      </c>
      <c r="Y1026" s="142" t="s">
        <v>254</v>
      </c>
      <c r="Z1026" s="142" t="s">
        <v>255</v>
      </c>
      <c r="AA1026" s="14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7" t="s">
        <v>3</v>
      </c>
    </row>
    <row r="1027" spans="1:65">
      <c r="A1027" s="29"/>
      <c r="B1027" s="19"/>
      <c r="C1027" s="9"/>
      <c r="D1027" s="10" t="s">
        <v>274</v>
      </c>
      <c r="E1027" s="11" t="s">
        <v>273</v>
      </c>
      <c r="F1027" s="11" t="s">
        <v>273</v>
      </c>
      <c r="G1027" s="11" t="s">
        <v>273</v>
      </c>
      <c r="H1027" s="11" t="s">
        <v>273</v>
      </c>
      <c r="I1027" s="11" t="s">
        <v>273</v>
      </c>
      <c r="J1027" s="11" t="s">
        <v>273</v>
      </c>
      <c r="K1027" s="11" t="s">
        <v>273</v>
      </c>
      <c r="L1027" s="11" t="s">
        <v>273</v>
      </c>
      <c r="M1027" s="11" t="s">
        <v>273</v>
      </c>
      <c r="N1027" s="11" t="s">
        <v>274</v>
      </c>
      <c r="O1027" s="11" t="s">
        <v>274</v>
      </c>
      <c r="P1027" s="11" t="s">
        <v>294</v>
      </c>
      <c r="Q1027" s="11" t="s">
        <v>274</v>
      </c>
      <c r="R1027" s="11" t="s">
        <v>274</v>
      </c>
      <c r="S1027" s="11" t="s">
        <v>273</v>
      </c>
      <c r="T1027" s="11" t="s">
        <v>273</v>
      </c>
      <c r="U1027" s="11" t="s">
        <v>273</v>
      </c>
      <c r="V1027" s="11" t="s">
        <v>294</v>
      </c>
      <c r="W1027" s="11" t="s">
        <v>274</v>
      </c>
      <c r="X1027" s="11" t="s">
        <v>274</v>
      </c>
      <c r="Y1027" s="11" t="s">
        <v>274</v>
      </c>
      <c r="Z1027" s="11" t="s">
        <v>274</v>
      </c>
      <c r="AA1027" s="14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7">
        <v>2</v>
      </c>
    </row>
    <row r="1028" spans="1:65">
      <c r="A1028" s="29"/>
      <c r="B1028" s="19"/>
      <c r="C1028" s="9"/>
      <c r="D1028" s="25" t="s">
        <v>295</v>
      </c>
      <c r="E1028" s="25" t="s">
        <v>296</v>
      </c>
      <c r="F1028" s="25" t="s">
        <v>262</v>
      </c>
      <c r="G1028" s="25" t="s">
        <v>297</v>
      </c>
      <c r="H1028" s="25" t="s">
        <v>296</v>
      </c>
      <c r="I1028" s="25" t="s">
        <v>296</v>
      </c>
      <c r="J1028" s="25" t="s">
        <v>296</v>
      </c>
      <c r="K1028" s="25" t="s">
        <v>296</v>
      </c>
      <c r="L1028" s="25" t="s">
        <v>296</v>
      </c>
      <c r="M1028" s="25" t="s">
        <v>298</v>
      </c>
      <c r="N1028" s="25" t="s">
        <v>296</v>
      </c>
      <c r="O1028" s="25" t="s">
        <v>296</v>
      </c>
      <c r="P1028" s="25" t="s">
        <v>295</v>
      </c>
      <c r="Q1028" s="25" t="s">
        <v>297</v>
      </c>
      <c r="R1028" s="25" t="s">
        <v>295</v>
      </c>
      <c r="S1028" s="25" t="s">
        <v>298</v>
      </c>
      <c r="T1028" s="25" t="s">
        <v>296</v>
      </c>
      <c r="U1028" s="25" t="s">
        <v>296</v>
      </c>
      <c r="V1028" s="25" t="s">
        <v>296</v>
      </c>
      <c r="W1028" s="25" t="s">
        <v>296</v>
      </c>
      <c r="X1028" s="25" t="s">
        <v>296</v>
      </c>
      <c r="Y1028" s="25" t="s">
        <v>297</v>
      </c>
      <c r="Z1028" s="25" t="s">
        <v>297</v>
      </c>
      <c r="AA1028" s="14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7">
        <v>3</v>
      </c>
    </row>
    <row r="1029" spans="1:65">
      <c r="A1029" s="29"/>
      <c r="B1029" s="18">
        <v>1</v>
      </c>
      <c r="C1029" s="14">
        <v>1</v>
      </c>
      <c r="D1029" s="21">
        <v>0.65</v>
      </c>
      <c r="E1029" s="137">
        <v>0.5</v>
      </c>
      <c r="F1029" s="21">
        <v>0.53</v>
      </c>
      <c r="G1029" s="21">
        <v>0.56000000000000005</v>
      </c>
      <c r="H1029" s="21">
        <v>0.49</v>
      </c>
      <c r="I1029" s="21">
        <v>0.53</v>
      </c>
      <c r="J1029" s="21">
        <v>0.59</v>
      </c>
      <c r="K1029" s="21">
        <v>0.56000000000000005</v>
      </c>
      <c r="L1029" s="21">
        <v>0.55000000000000004</v>
      </c>
      <c r="M1029" s="21">
        <v>0.55714510236461878</v>
      </c>
      <c r="N1029" s="21">
        <v>0.53</v>
      </c>
      <c r="O1029" s="137">
        <v>0.94</v>
      </c>
      <c r="P1029" s="137" t="s">
        <v>104</v>
      </c>
      <c r="Q1029" s="21">
        <v>0.53</v>
      </c>
      <c r="R1029" s="21">
        <v>0.50904648974306987</v>
      </c>
      <c r="S1029" s="21">
        <v>0.48</v>
      </c>
      <c r="T1029" s="21">
        <v>0.48</v>
      </c>
      <c r="U1029" s="21">
        <v>0.51</v>
      </c>
      <c r="V1029" s="137" t="s">
        <v>96</v>
      </c>
      <c r="W1029" s="21">
        <v>0.6</v>
      </c>
      <c r="X1029" s="21">
        <v>0.55500000000000005</v>
      </c>
      <c r="Y1029" s="21">
        <v>0.56000000000000005</v>
      </c>
      <c r="Z1029" s="21">
        <v>0.55000000000000004</v>
      </c>
      <c r="AA1029" s="14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7">
        <v>1</v>
      </c>
    </row>
    <row r="1030" spans="1:65">
      <c r="A1030" s="29"/>
      <c r="B1030" s="19">
        <v>1</v>
      </c>
      <c r="C1030" s="9">
        <v>2</v>
      </c>
      <c r="D1030" s="11">
        <v>0.66</v>
      </c>
      <c r="E1030" s="138">
        <v>0.5</v>
      </c>
      <c r="F1030" s="11">
        <v>0.53</v>
      </c>
      <c r="G1030" s="11">
        <v>0.57999999999999996</v>
      </c>
      <c r="H1030" s="11">
        <v>0.49</v>
      </c>
      <c r="I1030" s="11">
        <v>0.56999999999999995</v>
      </c>
      <c r="J1030" s="11">
        <v>0.57999999999999996</v>
      </c>
      <c r="K1030" s="11">
        <v>0.55000000000000004</v>
      </c>
      <c r="L1030" s="11">
        <v>0.56000000000000005</v>
      </c>
      <c r="M1030" s="11">
        <v>0.56552861655695552</v>
      </c>
      <c r="N1030" s="11">
        <v>0.54</v>
      </c>
      <c r="O1030" s="138">
        <v>1.03</v>
      </c>
      <c r="P1030" s="138" t="s">
        <v>104</v>
      </c>
      <c r="Q1030" s="11">
        <v>0.53</v>
      </c>
      <c r="R1030" s="11">
        <v>0.524661647200373</v>
      </c>
      <c r="S1030" s="11">
        <v>0.48</v>
      </c>
      <c r="T1030" s="11">
        <v>0.47</v>
      </c>
      <c r="U1030" s="11">
        <v>0.49</v>
      </c>
      <c r="V1030" s="138" t="s">
        <v>96</v>
      </c>
      <c r="W1030" s="11">
        <v>0.65</v>
      </c>
      <c r="X1030" s="11">
        <v>0.57599999999999996</v>
      </c>
      <c r="Y1030" s="11">
        <v>0.54</v>
      </c>
      <c r="Z1030" s="11">
        <v>0.55000000000000004</v>
      </c>
      <c r="AA1030" s="14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7">
        <v>33</v>
      </c>
    </row>
    <row r="1031" spans="1:65">
      <c r="A1031" s="29"/>
      <c r="B1031" s="19">
        <v>1</v>
      </c>
      <c r="C1031" s="9">
        <v>3</v>
      </c>
      <c r="D1031" s="11">
        <v>0.64</v>
      </c>
      <c r="E1031" s="138">
        <v>0.5</v>
      </c>
      <c r="F1031" s="11">
        <v>0.53</v>
      </c>
      <c r="G1031" s="11">
        <v>0.57999999999999996</v>
      </c>
      <c r="H1031" s="11">
        <v>0.48</v>
      </c>
      <c r="I1031" s="11">
        <v>0.56000000000000005</v>
      </c>
      <c r="J1031" s="11">
        <v>0.61</v>
      </c>
      <c r="K1031" s="11">
        <v>0.55000000000000004</v>
      </c>
      <c r="L1031" s="11">
        <v>0.56999999999999995</v>
      </c>
      <c r="M1031" s="11">
        <v>0.56920634676465909</v>
      </c>
      <c r="N1031" s="11">
        <v>0.54</v>
      </c>
      <c r="O1031" s="138">
        <v>0.44</v>
      </c>
      <c r="P1031" s="138" t="s">
        <v>104</v>
      </c>
      <c r="Q1031" s="11">
        <v>0.52</v>
      </c>
      <c r="R1031" s="11">
        <v>0.52638525209238074</v>
      </c>
      <c r="S1031" s="11">
        <v>0.49</v>
      </c>
      <c r="T1031" s="11">
        <v>0.49</v>
      </c>
      <c r="U1031" s="11">
        <v>0.54</v>
      </c>
      <c r="V1031" s="138" t="s">
        <v>96</v>
      </c>
      <c r="W1031" s="11">
        <v>0.6</v>
      </c>
      <c r="X1031" s="11">
        <v>0.57299999999999995</v>
      </c>
      <c r="Y1031" s="11">
        <v>0.55000000000000004</v>
      </c>
      <c r="Z1031" s="11">
        <v>0.57999999999999996</v>
      </c>
      <c r="AA1031" s="14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7">
        <v>16</v>
      </c>
    </row>
    <row r="1032" spans="1:65">
      <c r="A1032" s="29"/>
      <c r="B1032" s="19">
        <v>1</v>
      </c>
      <c r="C1032" s="9">
        <v>4</v>
      </c>
      <c r="D1032" s="11">
        <v>0.65</v>
      </c>
      <c r="E1032" s="138">
        <v>0.6</v>
      </c>
      <c r="F1032" s="11">
        <v>0.53</v>
      </c>
      <c r="G1032" s="11">
        <v>0.56999999999999995</v>
      </c>
      <c r="H1032" s="11">
        <v>0.48</v>
      </c>
      <c r="I1032" s="11">
        <v>0.6</v>
      </c>
      <c r="J1032" s="11">
        <v>0.6</v>
      </c>
      <c r="K1032" s="11">
        <v>0.54</v>
      </c>
      <c r="L1032" s="11">
        <v>0.56000000000000005</v>
      </c>
      <c r="M1032" s="11">
        <v>0.58737011911136483</v>
      </c>
      <c r="N1032" s="11">
        <v>0.51</v>
      </c>
      <c r="O1032" s="138">
        <v>0.9900000000000001</v>
      </c>
      <c r="P1032" s="138" t="s">
        <v>104</v>
      </c>
      <c r="Q1032" s="11">
        <v>0.53</v>
      </c>
      <c r="R1032" s="11">
        <v>0.53279960542883276</v>
      </c>
      <c r="S1032" s="11">
        <v>0.48</v>
      </c>
      <c r="T1032" s="11">
        <v>0.49</v>
      </c>
      <c r="U1032" s="11">
        <v>0.5</v>
      </c>
      <c r="V1032" s="138" t="s">
        <v>96</v>
      </c>
      <c r="W1032" s="11">
        <v>0.57999999999999996</v>
      </c>
      <c r="X1032" s="11">
        <v>0.56899999999999995</v>
      </c>
      <c r="Y1032" s="11">
        <v>0.54</v>
      </c>
      <c r="Z1032" s="11">
        <v>0.55000000000000004</v>
      </c>
      <c r="AA1032" s="14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7">
        <v>0.54527133597998378</v>
      </c>
    </row>
    <row r="1033" spans="1:65">
      <c r="A1033" s="29"/>
      <c r="B1033" s="19">
        <v>1</v>
      </c>
      <c r="C1033" s="9">
        <v>5</v>
      </c>
      <c r="D1033" s="11">
        <v>0.67</v>
      </c>
      <c r="E1033" s="138">
        <v>0.5</v>
      </c>
      <c r="F1033" s="11">
        <v>0.52</v>
      </c>
      <c r="G1033" s="11">
        <v>0.56000000000000005</v>
      </c>
      <c r="H1033" s="11">
        <v>0.48</v>
      </c>
      <c r="I1033" s="11">
        <v>0.55000000000000004</v>
      </c>
      <c r="J1033" s="11">
        <v>0.57999999999999996</v>
      </c>
      <c r="K1033" s="11">
        <v>0.59</v>
      </c>
      <c r="L1033" s="11">
        <v>0.56000000000000005</v>
      </c>
      <c r="M1033" s="11">
        <v>0.55656146209891921</v>
      </c>
      <c r="N1033" s="11">
        <v>0.5</v>
      </c>
      <c r="O1033" s="138" t="s">
        <v>105</v>
      </c>
      <c r="P1033" s="138" t="s">
        <v>104</v>
      </c>
      <c r="Q1033" s="11">
        <v>0.54</v>
      </c>
      <c r="R1033" s="11">
        <v>0.52598322213912052</v>
      </c>
      <c r="S1033" s="11">
        <v>0.48</v>
      </c>
      <c r="T1033" s="11">
        <v>0.5</v>
      </c>
      <c r="U1033" s="11">
        <v>0.49</v>
      </c>
      <c r="V1033" s="138" t="s">
        <v>96</v>
      </c>
      <c r="W1033" s="11">
        <v>0.5</v>
      </c>
      <c r="X1033" s="11">
        <v>0.58199999999999996</v>
      </c>
      <c r="Y1033" s="11">
        <v>0.55000000000000004</v>
      </c>
      <c r="Z1033" s="11">
        <v>0.56000000000000005</v>
      </c>
      <c r="AA1033" s="14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7">
        <v>115</v>
      </c>
    </row>
    <row r="1034" spans="1:65">
      <c r="A1034" s="29"/>
      <c r="B1034" s="19">
        <v>1</v>
      </c>
      <c r="C1034" s="9">
        <v>6</v>
      </c>
      <c r="D1034" s="11">
        <v>0.64</v>
      </c>
      <c r="E1034" s="138">
        <v>0.6</v>
      </c>
      <c r="F1034" s="11">
        <v>0.53</v>
      </c>
      <c r="G1034" s="11">
        <v>0.56999999999999995</v>
      </c>
      <c r="H1034" s="11">
        <v>0.47</v>
      </c>
      <c r="I1034" s="11">
        <v>0.55000000000000004</v>
      </c>
      <c r="J1034" s="11">
        <v>0.55000000000000004</v>
      </c>
      <c r="K1034" s="11">
        <v>0.57999999999999996</v>
      </c>
      <c r="L1034" s="11">
        <v>0.55000000000000004</v>
      </c>
      <c r="M1034" s="11">
        <v>0.57363578628572176</v>
      </c>
      <c r="N1034" s="11">
        <v>0.46</v>
      </c>
      <c r="O1034" s="138">
        <v>1.53</v>
      </c>
      <c r="P1034" s="138" t="s">
        <v>104</v>
      </c>
      <c r="Q1034" s="11">
        <v>0.54</v>
      </c>
      <c r="R1034" s="11">
        <v>0.506608651932134</v>
      </c>
      <c r="S1034" s="11">
        <v>0.48</v>
      </c>
      <c r="T1034" s="11">
        <v>0.47</v>
      </c>
      <c r="U1034" s="11">
        <v>0.54</v>
      </c>
      <c r="V1034" s="138" t="s">
        <v>96</v>
      </c>
      <c r="W1034" s="11">
        <v>0.56000000000000005</v>
      </c>
      <c r="X1034" s="11">
        <v>0.56100000000000005</v>
      </c>
      <c r="Y1034" s="11">
        <v>0.55000000000000004</v>
      </c>
      <c r="Z1034" s="11">
        <v>0.53</v>
      </c>
      <c r="AA1034" s="14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3"/>
    </row>
    <row r="1035" spans="1:65">
      <c r="A1035" s="29"/>
      <c r="B1035" s="20" t="s">
        <v>263</v>
      </c>
      <c r="C1035" s="12"/>
      <c r="D1035" s="22">
        <v>0.65166666666666673</v>
      </c>
      <c r="E1035" s="22">
        <v>0.53333333333333333</v>
      </c>
      <c r="F1035" s="22">
        <v>0.52833333333333332</v>
      </c>
      <c r="G1035" s="22">
        <v>0.56999999999999995</v>
      </c>
      <c r="H1035" s="22">
        <v>0.48166666666666663</v>
      </c>
      <c r="I1035" s="22">
        <v>0.56000000000000005</v>
      </c>
      <c r="J1035" s="22">
        <v>0.58499999999999996</v>
      </c>
      <c r="K1035" s="22">
        <v>0.56166666666666665</v>
      </c>
      <c r="L1035" s="22">
        <v>0.55833333333333346</v>
      </c>
      <c r="M1035" s="22">
        <v>0.56824123886370648</v>
      </c>
      <c r="N1035" s="22">
        <v>0.51333333333333331</v>
      </c>
      <c r="O1035" s="22">
        <v>0.9860000000000001</v>
      </c>
      <c r="P1035" s="22" t="s">
        <v>637</v>
      </c>
      <c r="Q1035" s="22">
        <v>0.53166666666666673</v>
      </c>
      <c r="R1035" s="22">
        <v>0.52091414475598519</v>
      </c>
      <c r="S1035" s="22">
        <v>0.48166666666666669</v>
      </c>
      <c r="T1035" s="22">
        <v>0.48333333333333323</v>
      </c>
      <c r="U1035" s="22">
        <v>0.51166666666666671</v>
      </c>
      <c r="V1035" s="22" t="s">
        <v>637</v>
      </c>
      <c r="W1035" s="22">
        <v>0.58166666666666667</v>
      </c>
      <c r="X1035" s="22">
        <v>0.56933333333333325</v>
      </c>
      <c r="Y1035" s="22">
        <v>0.54833333333333334</v>
      </c>
      <c r="Z1035" s="22">
        <v>0.55333333333333334</v>
      </c>
      <c r="AA1035" s="14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3"/>
    </row>
    <row r="1036" spans="1:65">
      <c r="A1036" s="29"/>
      <c r="B1036" s="3" t="s">
        <v>264</v>
      </c>
      <c r="C1036" s="28"/>
      <c r="D1036" s="11">
        <v>0.65</v>
      </c>
      <c r="E1036" s="11">
        <v>0.5</v>
      </c>
      <c r="F1036" s="11">
        <v>0.53</v>
      </c>
      <c r="G1036" s="11">
        <v>0.56999999999999995</v>
      </c>
      <c r="H1036" s="11">
        <v>0.48</v>
      </c>
      <c r="I1036" s="11">
        <v>0.55500000000000005</v>
      </c>
      <c r="J1036" s="11">
        <v>0.58499999999999996</v>
      </c>
      <c r="K1036" s="11">
        <v>0.55500000000000005</v>
      </c>
      <c r="L1036" s="11">
        <v>0.56000000000000005</v>
      </c>
      <c r="M1036" s="11">
        <v>0.5673674816608073</v>
      </c>
      <c r="N1036" s="11">
        <v>0.52</v>
      </c>
      <c r="O1036" s="11">
        <v>0.9900000000000001</v>
      </c>
      <c r="P1036" s="11" t="s">
        <v>637</v>
      </c>
      <c r="Q1036" s="11">
        <v>0.53</v>
      </c>
      <c r="R1036" s="11">
        <v>0.52532243466974671</v>
      </c>
      <c r="S1036" s="11">
        <v>0.48</v>
      </c>
      <c r="T1036" s="11">
        <v>0.48499999999999999</v>
      </c>
      <c r="U1036" s="11">
        <v>0.505</v>
      </c>
      <c r="V1036" s="11" t="s">
        <v>637</v>
      </c>
      <c r="W1036" s="11">
        <v>0.59</v>
      </c>
      <c r="X1036" s="11">
        <v>0.57099999999999995</v>
      </c>
      <c r="Y1036" s="11">
        <v>0.55000000000000004</v>
      </c>
      <c r="Z1036" s="11">
        <v>0.55000000000000004</v>
      </c>
      <c r="AA1036" s="14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53"/>
    </row>
    <row r="1037" spans="1:65">
      <c r="A1037" s="29"/>
      <c r="B1037" s="3" t="s">
        <v>265</v>
      </c>
      <c r="C1037" s="28"/>
      <c r="D1037" s="23">
        <v>1.1690451944500132E-2</v>
      </c>
      <c r="E1037" s="23">
        <v>5.1639777949432218E-2</v>
      </c>
      <c r="F1037" s="23">
        <v>4.0824829046386341E-3</v>
      </c>
      <c r="G1037" s="23">
        <v>8.9442719099991179E-3</v>
      </c>
      <c r="H1037" s="23">
        <v>7.5277265270908174E-3</v>
      </c>
      <c r="I1037" s="23">
        <v>2.3664319132398439E-2</v>
      </c>
      <c r="J1037" s="23">
        <v>2.0736441353327702E-2</v>
      </c>
      <c r="K1037" s="23">
        <v>1.9407902170679479E-2</v>
      </c>
      <c r="L1037" s="23">
        <v>7.5277265270907827E-3</v>
      </c>
      <c r="M1037" s="23">
        <v>1.1513873240042554E-2</v>
      </c>
      <c r="N1037" s="23">
        <v>3.0767948691238212E-2</v>
      </c>
      <c r="O1037" s="23">
        <v>0.38669109118261247</v>
      </c>
      <c r="P1037" s="23" t="s">
        <v>637</v>
      </c>
      <c r="Q1037" s="23">
        <v>7.5277265270908165E-3</v>
      </c>
      <c r="R1037" s="23">
        <v>1.0549169364626828E-2</v>
      </c>
      <c r="S1037" s="23">
        <v>4.0824829046386341E-3</v>
      </c>
      <c r="T1037" s="23">
        <v>1.2110601416389977E-2</v>
      </c>
      <c r="U1037" s="23">
        <v>2.3166067138525426E-2</v>
      </c>
      <c r="V1037" s="23" t="s">
        <v>637</v>
      </c>
      <c r="W1037" s="23">
        <v>4.9966655548141968E-2</v>
      </c>
      <c r="X1037" s="23">
        <v>9.9331096171675175E-3</v>
      </c>
      <c r="Y1037" s="23">
        <v>7.5277265270908165E-3</v>
      </c>
      <c r="Z1037" s="23">
        <v>1.6329931618554498E-2</v>
      </c>
      <c r="AA1037" s="212"/>
      <c r="AB1037" s="213"/>
      <c r="AC1037" s="213"/>
      <c r="AD1037" s="213"/>
      <c r="AE1037" s="213"/>
      <c r="AF1037" s="213"/>
      <c r="AG1037" s="213"/>
      <c r="AH1037" s="213"/>
      <c r="AI1037" s="213"/>
      <c r="AJ1037" s="213"/>
      <c r="AK1037" s="213"/>
      <c r="AL1037" s="213"/>
      <c r="AM1037" s="213"/>
      <c r="AN1037" s="213"/>
      <c r="AO1037" s="213"/>
      <c r="AP1037" s="213"/>
      <c r="AQ1037" s="213"/>
      <c r="AR1037" s="213"/>
      <c r="AS1037" s="213"/>
      <c r="AT1037" s="213"/>
      <c r="AU1037" s="213"/>
      <c r="AV1037" s="213"/>
      <c r="AW1037" s="213"/>
      <c r="AX1037" s="213"/>
      <c r="AY1037" s="213"/>
      <c r="AZ1037" s="213"/>
      <c r="BA1037" s="213"/>
      <c r="BB1037" s="213"/>
      <c r="BC1037" s="213"/>
      <c r="BD1037" s="213"/>
      <c r="BE1037" s="213"/>
      <c r="BF1037" s="213"/>
      <c r="BG1037" s="213"/>
      <c r="BH1037" s="213"/>
      <c r="BI1037" s="213"/>
      <c r="BJ1037" s="213"/>
      <c r="BK1037" s="213"/>
      <c r="BL1037" s="213"/>
      <c r="BM1037" s="54"/>
    </row>
    <row r="1038" spans="1:65">
      <c r="A1038" s="29"/>
      <c r="B1038" s="3" t="s">
        <v>87</v>
      </c>
      <c r="C1038" s="28"/>
      <c r="D1038" s="13">
        <v>1.793931244680327E-2</v>
      </c>
      <c r="E1038" s="13">
        <v>9.6824583655185412E-2</v>
      </c>
      <c r="F1038" s="13">
        <v>7.7270969803885821E-3</v>
      </c>
      <c r="G1038" s="13">
        <v>1.5691705105261612E-2</v>
      </c>
      <c r="H1038" s="13">
        <v>1.5628497980119345E-2</v>
      </c>
      <c r="I1038" s="13">
        <v>4.2257712736425777E-2</v>
      </c>
      <c r="J1038" s="13">
        <v>3.5446908296286675E-2</v>
      </c>
      <c r="K1038" s="13">
        <v>3.4554128493791358E-2</v>
      </c>
      <c r="L1038" s="13">
        <v>1.3482495272401399E-2</v>
      </c>
      <c r="M1038" s="13">
        <v>2.0262297863256937E-2</v>
      </c>
      <c r="N1038" s="13">
        <v>5.993756238552899E-2</v>
      </c>
      <c r="O1038" s="13">
        <v>0.39218163405944467</v>
      </c>
      <c r="P1038" s="13" t="s">
        <v>637</v>
      </c>
      <c r="Q1038" s="13">
        <v>1.4158733279794637E-2</v>
      </c>
      <c r="R1038" s="13">
        <v>2.0251263036000753E-2</v>
      </c>
      <c r="S1038" s="13">
        <v>8.4757430546130805E-3</v>
      </c>
      <c r="T1038" s="13">
        <v>2.5056416723565473E-2</v>
      </c>
      <c r="U1038" s="13">
        <v>4.5275701247932426E-2</v>
      </c>
      <c r="V1038" s="13" t="s">
        <v>637</v>
      </c>
      <c r="W1038" s="13">
        <v>8.5902559681619431E-2</v>
      </c>
      <c r="X1038" s="13">
        <v>1.7446913847483932E-2</v>
      </c>
      <c r="Y1038" s="13">
        <v>1.3728376645150425E-2</v>
      </c>
      <c r="Z1038" s="13">
        <v>2.9511924611845479E-2</v>
      </c>
      <c r="AA1038" s="14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3"/>
    </row>
    <row r="1039" spans="1:65">
      <c r="A1039" s="29"/>
      <c r="B1039" s="3" t="s">
        <v>266</v>
      </c>
      <c r="C1039" s="28"/>
      <c r="D1039" s="13">
        <v>0.19512364517651548</v>
      </c>
      <c r="E1039" s="13">
        <v>-2.1893691927148518E-2</v>
      </c>
      <c r="F1039" s="13">
        <v>-3.1063438565331558E-2</v>
      </c>
      <c r="G1039" s="13">
        <v>4.5351116752859966E-2</v>
      </c>
      <c r="H1039" s="13">
        <v>-0.11664774052170601</v>
      </c>
      <c r="I1039" s="13">
        <v>2.7011623476494107E-2</v>
      </c>
      <c r="J1039" s="13">
        <v>7.2860356667408865E-2</v>
      </c>
      <c r="K1039" s="13">
        <v>3.0068205689221639E-2</v>
      </c>
      <c r="L1039" s="13">
        <v>2.3955041263766574E-2</v>
      </c>
      <c r="M1039" s="13">
        <v>4.2125637949481209E-2</v>
      </c>
      <c r="N1039" s="13">
        <v>-5.8572678479880458E-2</v>
      </c>
      <c r="O1039" s="13">
        <v>0.80827403704968437</v>
      </c>
      <c r="P1039" s="13" t="s">
        <v>637</v>
      </c>
      <c r="Q1039" s="13">
        <v>-2.495027413987605E-2</v>
      </c>
      <c r="R1039" s="13">
        <v>-4.4669854468368242E-2</v>
      </c>
      <c r="S1039" s="13">
        <v>-0.1166477405217059</v>
      </c>
      <c r="T1039" s="13">
        <v>-0.11359115830897848</v>
      </c>
      <c r="U1039" s="13">
        <v>-6.162926069260799E-2</v>
      </c>
      <c r="V1039" s="13" t="s">
        <v>637</v>
      </c>
      <c r="W1039" s="13">
        <v>6.6747192241953579E-2</v>
      </c>
      <c r="X1039" s="13">
        <v>4.4128483867768908E-2</v>
      </c>
      <c r="Y1039" s="13">
        <v>5.6155479874004932E-3</v>
      </c>
      <c r="Z1039" s="13">
        <v>1.4785294625583534E-2</v>
      </c>
      <c r="AA1039" s="14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3"/>
    </row>
    <row r="1040" spans="1:65">
      <c r="A1040" s="29"/>
      <c r="B1040" s="45" t="s">
        <v>267</v>
      </c>
      <c r="C1040" s="46"/>
      <c r="D1040" s="44">
        <v>2.14</v>
      </c>
      <c r="E1040" s="44" t="s">
        <v>268</v>
      </c>
      <c r="F1040" s="44">
        <v>0.71</v>
      </c>
      <c r="G1040" s="44">
        <v>0.25</v>
      </c>
      <c r="H1040" s="44">
        <v>1.79</v>
      </c>
      <c r="I1040" s="44">
        <v>0.02</v>
      </c>
      <c r="J1040" s="44">
        <v>0.6</v>
      </c>
      <c r="K1040" s="44">
        <v>0.06</v>
      </c>
      <c r="L1040" s="44">
        <v>0.02</v>
      </c>
      <c r="M1040" s="44">
        <v>0.21</v>
      </c>
      <c r="N1040" s="44">
        <v>1.06</v>
      </c>
      <c r="O1040" s="44">
        <v>6.26</v>
      </c>
      <c r="P1040" s="44">
        <v>44.87</v>
      </c>
      <c r="Q1040" s="44">
        <v>0.64</v>
      </c>
      <c r="R1040" s="44">
        <v>0.88</v>
      </c>
      <c r="S1040" s="44">
        <v>1.79</v>
      </c>
      <c r="T1040" s="44">
        <v>1.75</v>
      </c>
      <c r="U1040" s="44">
        <v>1.1000000000000001</v>
      </c>
      <c r="V1040" s="44">
        <v>102.67</v>
      </c>
      <c r="W1040" s="44">
        <v>0.52</v>
      </c>
      <c r="X1040" s="44">
        <v>0.24</v>
      </c>
      <c r="Y1040" s="44">
        <v>0.25</v>
      </c>
      <c r="Z1040" s="44">
        <v>0.13</v>
      </c>
      <c r="AA1040" s="14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53"/>
    </row>
    <row r="1041" spans="1:65">
      <c r="B1041" s="30" t="s">
        <v>305</v>
      </c>
      <c r="C1041" s="20"/>
      <c r="D1041" s="20"/>
      <c r="E1041" s="20"/>
      <c r="F1041" s="20"/>
      <c r="G1041" s="20"/>
      <c r="H1041" s="20"/>
      <c r="I1041" s="20"/>
      <c r="J1041" s="20"/>
      <c r="K1041" s="20"/>
      <c r="L1041" s="20"/>
      <c r="M1041" s="20"/>
      <c r="N1041" s="20"/>
      <c r="O1041" s="20"/>
      <c r="P1041" s="20"/>
      <c r="Q1041" s="20"/>
      <c r="R1041" s="20"/>
      <c r="S1041" s="20"/>
      <c r="T1041" s="20"/>
      <c r="U1041" s="20"/>
      <c r="V1041" s="20"/>
      <c r="W1041" s="20"/>
      <c r="X1041" s="20"/>
      <c r="Y1041" s="20"/>
      <c r="Z1041" s="20"/>
      <c r="BM1041" s="53"/>
    </row>
    <row r="1042" spans="1:65">
      <c r="BM1042" s="53"/>
    </row>
    <row r="1043" spans="1:65" ht="15">
      <c r="B1043" s="8" t="s">
        <v>549</v>
      </c>
      <c r="BM1043" s="27" t="s">
        <v>270</v>
      </c>
    </row>
    <row r="1044" spans="1:65" ht="15">
      <c r="A1044" s="24" t="s">
        <v>65</v>
      </c>
      <c r="B1044" s="18" t="s">
        <v>110</v>
      </c>
      <c r="C1044" s="15" t="s">
        <v>111</v>
      </c>
      <c r="D1044" s="16" t="s">
        <v>226</v>
      </c>
      <c r="E1044" s="17" t="s">
        <v>226</v>
      </c>
      <c r="F1044" s="17" t="s">
        <v>226</v>
      </c>
      <c r="G1044" s="14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7">
        <v>1</v>
      </c>
    </row>
    <row r="1045" spans="1:65">
      <c r="A1045" s="29"/>
      <c r="B1045" s="19" t="s">
        <v>227</v>
      </c>
      <c r="C1045" s="9" t="s">
        <v>227</v>
      </c>
      <c r="D1045" s="141" t="s">
        <v>237</v>
      </c>
      <c r="E1045" s="142" t="s">
        <v>238</v>
      </c>
      <c r="F1045" s="142" t="s">
        <v>239</v>
      </c>
      <c r="G1045" s="14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7" t="s">
        <v>3</v>
      </c>
    </row>
    <row r="1046" spans="1:65">
      <c r="A1046" s="29"/>
      <c r="B1046" s="19"/>
      <c r="C1046" s="9"/>
      <c r="D1046" s="10" t="s">
        <v>273</v>
      </c>
      <c r="E1046" s="11" t="s">
        <v>273</v>
      </c>
      <c r="F1046" s="11" t="s">
        <v>273</v>
      </c>
      <c r="G1046" s="14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27">
        <v>2</v>
      </c>
    </row>
    <row r="1047" spans="1:65">
      <c r="A1047" s="29"/>
      <c r="B1047" s="19"/>
      <c r="C1047" s="9"/>
      <c r="D1047" s="25" t="s">
        <v>296</v>
      </c>
      <c r="E1047" s="25" t="s">
        <v>296</v>
      </c>
      <c r="F1047" s="25" t="s">
        <v>298</v>
      </c>
      <c r="G1047" s="14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27">
        <v>2</v>
      </c>
    </row>
    <row r="1048" spans="1:65">
      <c r="A1048" s="29"/>
      <c r="B1048" s="18">
        <v>1</v>
      </c>
      <c r="C1048" s="14">
        <v>1</v>
      </c>
      <c r="D1048" s="21">
        <v>0.112</v>
      </c>
      <c r="E1048" s="137">
        <v>0.1053</v>
      </c>
      <c r="F1048" s="21">
        <v>0.10796450955596348</v>
      </c>
      <c r="G1048" s="14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27">
        <v>1</v>
      </c>
    </row>
    <row r="1049" spans="1:65">
      <c r="A1049" s="29"/>
      <c r="B1049" s="19">
        <v>1</v>
      </c>
      <c r="C1049" s="9">
        <v>2</v>
      </c>
      <c r="D1049" s="11">
        <v>0.108</v>
      </c>
      <c r="E1049" s="138">
        <v>0.10059999999999999</v>
      </c>
      <c r="F1049" s="11">
        <v>0.11446662554770261</v>
      </c>
      <c r="G1049" s="14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Z1049" s="3"/>
      <c r="AA1049" s="3"/>
      <c r="AB1049" s="3"/>
      <c r="AC1049" s="3"/>
      <c r="AD1049" s="3"/>
      <c r="AE1049" s="3"/>
      <c r="AF1049" s="3"/>
      <c r="AG1049" s="3"/>
      <c r="AH1049" s="3"/>
      <c r="AI1049" s="3"/>
      <c r="AJ1049" s="3"/>
      <c r="AK1049" s="3"/>
      <c r="AL1049" s="3"/>
      <c r="AM1049" s="3"/>
      <c r="AN1049" s="3"/>
      <c r="AO1049" s="3"/>
      <c r="AP1049" s="3"/>
      <c r="AQ1049" s="3"/>
      <c r="AR1049" s="3"/>
      <c r="AS1049" s="3"/>
      <c r="AT1049" s="3"/>
      <c r="AU1049" s="3"/>
      <c r="AV1049" s="3"/>
      <c r="AW1049" s="3"/>
      <c r="AX1049" s="3"/>
      <c r="AY1049" s="3"/>
      <c r="AZ1049" s="3"/>
      <c r="BA1049" s="3"/>
      <c r="BB1049" s="3"/>
      <c r="BC1049" s="3"/>
      <c r="BD1049" s="3"/>
      <c r="BE1049" s="3"/>
      <c r="BF1049" s="3"/>
      <c r="BG1049" s="3"/>
      <c r="BH1049" s="3"/>
      <c r="BI1049" s="3"/>
      <c r="BJ1049" s="3"/>
      <c r="BK1049" s="3"/>
      <c r="BL1049" s="3"/>
      <c r="BM1049" s="27">
        <v>8</v>
      </c>
    </row>
    <row r="1050" spans="1:65">
      <c r="A1050" s="29"/>
      <c r="B1050" s="19">
        <v>1</v>
      </c>
      <c r="C1050" s="9">
        <v>3</v>
      </c>
      <c r="D1050" s="11">
        <v>0.113</v>
      </c>
      <c r="E1050" s="138" t="s">
        <v>105</v>
      </c>
      <c r="F1050" s="11">
        <v>0.11046000144662435</v>
      </c>
      <c r="G1050" s="14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Z1050" s="3"/>
      <c r="AA1050" s="3"/>
      <c r="AB1050" s="3"/>
      <c r="AC1050" s="3"/>
      <c r="AD1050" s="3"/>
      <c r="AE1050" s="3"/>
      <c r="AF1050" s="3"/>
      <c r="AG1050" s="3"/>
      <c r="AH1050" s="3"/>
      <c r="AI1050" s="3"/>
      <c r="AJ1050" s="3"/>
      <c r="AK1050" s="3"/>
      <c r="AL1050" s="3"/>
      <c r="AM1050" s="3"/>
      <c r="AN1050" s="3"/>
      <c r="AO1050" s="3"/>
      <c r="AP1050" s="3"/>
      <c r="AQ1050" s="3"/>
      <c r="AR1050" s="3"/>
      <c r="AS1050" s="3"/>
      <c r="AT1050" s="3"/>
      <c r="AU1050" s="3"/>
      <c r="AV1050" s="3"/>
      <c r="AW1050" s="3"/>
      <c r="AX1050" s="3"/>
      <c r="AY1050" s="3"/>
      <c r="AZ1050" s="3"/>
      <c r="BA1050" s="3"/>
      <c r="BB1050" s="3"/>
      <c r="BC1050" s="3"/>
      <c r="BD1050" s="3"/>
      <c r="BE1050" s="3"/>
      <c r="BF1050" s="3"/>
      <c r="BG1050" s="3"/>
      <c r="BH1050" s="3"/>
      <c r="BI1050" s="3"/>
      <c r="BJ1050" s="3"/>
      <c r="BK1050" s="3"/>
      <c r="BL1050" s="3"/>
      <c r="BM1050" s="27">
        <v>16</v>
      </c>
    </row>
    <row r="1051" spans="1:65">
      <c r="A1051" s="29"/>
      <c r="B1051" s="19">
        <v>1</v>
      </c>
      <c r="C1051" s="9">
        <v>4</v>
      </c>
      <c r="D1051" s="11">
        <v>0.111</v>
      </c>
      <c r="E1051" s="138" t="s">
        <v>105</v>
      </c>
      <c r="F1051" s="11">
        <v>0.12072931512332175</v>
      </c>
      <c r="G1051" s="14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7">
        <v>0.110989447660301</v>
      </c>
    </row>
    <row r="1052" spans="1:65">
      <c r="A1052" s="29"/>
      <c r="B1052" s="19">
        <v>1</v>
      </c>
      <c r="C1052" s="9">
        <v>5</v>
      </c>
      <c r="D1052" s="11">
        <v>0.108</v>
      </c>
      <c r="E1052" s="138">
        <v>0.1</v>
      </c>
      <c r="F1052" s="11">
        <v>0.10500560001885217</v>
      </c>
      <c r="G1052" s="14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7">
        <v>14</v>
      </c>
    </row>
    <row r="1053" spans="1:65">
      <c r="A1053" s="29"/>
      <c r="B1053" s="19">
        <v>1</v>
      </c>
      <c r="C1053" s="9">
        <v>6</v>
      </c>
      <c r="D1053" s="11">
        <v>0.11</v>
      </c>
      <c r="E1053" s="138">
        <v>0.10639999999999999</v>
      </c>
      <c r="F1053" s="11">
        <v>0.11124732023115044</v>
      </c>
      <c r="G1053" s="14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53"/>
    </row>
    <row r="1054" spans="1:65">
      <c r="A1054" s="29"/>
      <c r="B1054" s="20" t="s">
        <v>263</v>
      </c>
      <c r="C1054" s="12"/>
      <c r="D1054" s="22">
        <v>0.11033333333333334</v>
      </c>
      <c r="E1054" s="22">
        <v>0.103075</v>
      </c>
      <c r="F1054" s="22">
        <v>0.11164556198726915</v>
      </c>
      <c r="G1054" s="14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53"/>
    </row>
    <row r="1055" spans="1:65">
      <c r="A1055" s="29"/>
      <c r="B1055" s="3" t="s">
        <v>264</v>
      </c>
      <c r="C1055" s="28"/>
      <c r="D1055" s="11">
        <v>0.1105</v>
      </c>
      <c r="E1055" s="11">
        <v>0.10295</v>
      </c>
      <c r="F1055" s="11">
        <v>0.1108536608388874</v>
      </c>
      <c r="G1055" s="14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Z1055" s="3"/>
      <c r="AA1055" s="3"/>
      <c r="AB1055" s="3"/>
      <c r="AC1055" s="3"/>
      <c r="AD1055" s="3"/>
      <c r="AE1055" s="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3"/>
    </row>
    <row r="1056" spans="1:65">
      <c r="A1056" s="29"/>
      <c r="B1056" s="3" t="s">
        <v>265</v>
      </c>
      <c r="C1056" s="28"/>
      <c r="D1056" s="23">
        <v>2.065591117977291E-3</v>
      </c>
      <c r="E1056" s="23">
        <v>3.2448677425538715E-3</v>
      </c>
      <c r="F1056" s="23">
        <v>5.4713136061579678E-3</v>
      </c>
      <c r="G1056" s="14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Z1056" s="3"/>
      <c r="AA1056" s="3"/>
      <c r="AB1056" s="3"/>
      <c r="AC1056" s="3"/>
      <c r="AD1056" s="3"/>
      <c r="AE1056" s="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3"/>
    </row>
    <row r="1057" spans="1:65">
      <c r="A1057" s="29"/>
      <c r="B1057" s="3" t="s">
        <v>87</v>
      </c>
      <c r="C1057" s="28"/>
      <c r="D1057" s="13">
        <v>1.8721369649341006E-2</v>
      </c>
      <c r="E1057" s="13">
        <v>3.1480647514468801E-2</v>
      </c>
      <c r="F1057" s="13">
        <v>4.9006100276353638E-2</v>
      </c>
      <c r="G1057" s="14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Z1057" s="3"/>
      <c r="AA1057" s="3"/>
      <c r="AB1057" s="3"/>
      <c r="AC1057" s="3"/>
      <c r="AD1057" s="3"/>
      <c r="AE1057" s="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3"/>
    </row>
    <row r="1058" spans="1:65">
      <c r="A1058" s="29"/>
      <c r="B1058" s="3" t="s">
        <v>266</v>
      </c>
      <c r="C1058" s="28"/>
      <c r="D1058" s="13">
        <v>-5.9115018661575203E-3</v>
      </c>
      <c r="E1058" s="13">
        <v>-7.1308109258497177E-2</v>
      </c>
      <c r="F1058" s="13">
        <v>5.9115018661619612E-3</v>
      </c>
      <c r="G1058" s="14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Z1058" s="3"/>
      <c r="AA1058" s="3"/>
      <c r="AB1058" s="3"/>
      <c r="AC1058" s="3"/>
      <c r="AD1058" s="3"/>
      <c r="AE1058" s="3"/>
      <c r="AF1058" s="3"/>
      <c r="AG1058" s="3"/>
      <c r="AH1058" s="3"/>
      <c r="AI1058" s="3"/>
      <c r="AJ1058" s="3"/>
      <c r="AK1058" s="3"/>
      <c r="AL1058" s="3"/>
      <c r="AM1058" s="3"/>
      <c r="AN1058" s="3"/>
      <c r="AO1058" s="3"/>
      <c r="AP1058" s="3"/>
      <c r="AQ1058" s="3"/>
      <c r="AR1058" s="3"/>
      <c r="AS1058" s="3"/>
      <c r="AT1058" s="3"/>
      <c r="AU1058" s="3"/>
      <c r="AV1058" s="3"/>
      <c r="AW1058" s="3"/>
      <c r="AX1058" s="3"/>
      <c r="AY1058" s="3"/>
      <c r="AZ1058" s="3"/>
      <c r="BA1058" s="3"/>
      <c r="BB1058" s="3"/>
      <c r="BC1058" s="3"/>
      <c r="BD1058" s="3"/>
      <c r="BE1058" s="3"/>
      <c r="BF1058" s="3"/>
      <c r="BG1058" s="3"/>
      <c r="BH1058" s="3"/>
      <c r="BI1058" s="3"/>
      <c r="BJ1058" s="3"/>
      <c r="BK1058" s="3"/>
      <c r="BL1058" s="3"/>
      <c r="BM1058" s="53"/>
    </row>
    <row r="1059" spans="1:65">
      <c r="A1059" s="29"/>
      <c r="B1059" s="45" t="s">
        <v>267</v>
      </c>
      <c r="C1059" s="46"/>
      <c r="D1059" s="44">
        <v>0</v>
      </c>
      <c r="E1059" s="44">
        <v>12.82</v>
      </c>
      <c r="F1059" s="44">
        <v>0.67</v>
      </c>
      <c r="G1059" s="14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  <c r="AH1059" s="3"/>
      <c r="AI1059" s="3"/>
      <c r="AJ1059" s="3"/>
      <c r="AK1059" s="3"/>
      <c r="AL1059" s="3"/>
      <c r="AM1059" s="3"/>
      <c r="AN1059" s="3"/>
      <c r="AO1059" s="3"/>
      <c r="AP1059" s="3"/>
      <c r="AQ1059" s="3"/>
      <c r="AR1059" s="3"/>
      <c r="AS1059" s="3"/>
      <c r="AT1059" s="3"/>
      <c r="AU1059" s="3"/>
      <c r="AV1059" s="3"/>
      <c r="AW1059" s="3"/>
      <c r="AX1059" s="3"/>
      <c r="AY1059" s="3"/>
      <c r="AZ1059" s="3"/>
      <c r="BA1059" s="3"/>
      <c r="BB1059" s="3"/>
      <c r="BC1059" s="3"/>
      <c r="BD1059" s="3"/>
      <c r="BE1059" s="3"/>
      <c r="BF1059" s="3"/>
      <c r="BG1059" s="3"/>
      <c r="BH1059" s="3"/>
      <c r="BI1059" s="3"/>
      <c r="BJ1059" s="3"/>
      <c r="BK1059" s="3"/>
      <c r="BL1059" s="3"/>
      <c r="BM1059" s="53"/>
    </row>
    <row r="1060" spans="1:65">
      <c r="B1060" s="30"/>
      <c r="C1060" s="20"/>
      <c r="D1060" s="20"/>
      <c r="E1060" s="20"/>
      <c r="F1060" s="20"/>
      <c r="BM1060" s="53"/>
    </row>
    <row r="1061" spans="1:65" ht="15">
      <c r="B1061" s="8" t="s">
        <v>550</v>
      </c>
      <c r="BM1061" s="27" t="s">
        <v>67</v>
      </c>
    </row>
    <row r="1062" spans="1:65" ht="15">
      <c r="A1062" s="24" t="s">
        <v>32</v>
      </c>
      <c r="B1062" s="18" t="s">
        <v>110</v>
      </c>
      <c r="C1062" s="15" t="s">
        <v>111</v>
      </c>
      <c r="D1062" s="16" t="s">
        <v>226</v>
      </c>
      <c r="E1062" s="17" t="s">
        <v>226</v>
      </c>
      <c r="F1062" s="17" t="s">
        <v>226</v>
      </c>
      <c r="G1062" s="17" t="s">
        <v>226</v>
      </c>
      <c r="H1062" s="17" t="s">
        <v>226</v>
      </c>
      <c r="I1062" s="17" t="s">
        <v>226</v>
      </c>
      <c r="J1062" s="17" t="s">
        <v>226</v>
      </c>
      <c r="K1062" s="17" t="s">
        <v>226</v>
      </c>
      <c r="L1062" s="17" t="s">
        <v>226</v>
      </c>
      <c r="M1062" s="17" t="s">
        <v>226</v>
      </c>
      <c r="N1062" s="17" t="s">
        <v>226</v>
      </c>
      <c r="O1062" s="17" t="s">
        <v>226</v>
      </c>
      <c r="P1062" s="17" t="s">
        <v>226</v>
      </c>
      <c r="Q1062" s="17" t="s">
        <v>226</v>
      </c>
      <c r="R1062" s="17" t="s">
        <v>226</v>
      </c>
      <c r="S1062" s="17" t="s">
        <v>226</v>
      </c>
      <c r="T1062" s="17" t="s">
        <v>226</v>
      </c>
      <c r="U1062" s="17" t="s">
        <v>226</v>
      </c>
      <c r="V1062" s="17" t="s">
        <v>226</v>
      </c>
      <c r="W1062" s="17" t="s">
        <v>226</v>
      </c>
      <c r="X1062" s="17" t="s">
        <v>226</v>
      </c>
      <c r="Y1062" s="143"/>
      <c r="Z1062" s="3"/>
      <c r="AA1062" s="3"/>
      <c r="AB1062" s="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7">
        <v>1</v>
      </c>
    </row>
    <row r="1063" spans="1:65">
      <c r="A1063" s="29"/>
      <c r="B1063" s="19" t="s">
        <v>227</v>
      </c>
      <c r="C1063" s="9" t="s">
        <v>227</v>
      </c>
      <c r="D1063" s="141" t="s">
        <v>229</v>
      </c>
      <c r="E1063" s="142" t="s">
        <v>230</v>
      </c>
      <c r="F1063" s="142" t="s">
        <v>231</v>
      </c>
      <c r="G1063" s="142" t="s">
        <v>232</v>
      </c>
      <c r="H1063" s="142" t="s">
        <v>233</v>
      </c>
      <c r="I1063" s="142" t="s">
        <v>234</v>
      </c>
      <c r="J1063" s="142" t="s">
        <v>235</v>
      </c>
      <c r="K1063" s="142" t="s">
        <v>236</v>
      </c>
      <c r="L1063" s="142" t="s">
        <v>237</v>
      </c>
      <c r="M1063" s="142" t="s">
        <v>238</v>
      </c>
      <c r="N1063" s="142" t="s">
        <v>239</v>
      </c>
      <c r="O1063" s="142" t="s">
        <v>240</v>
      </c>
      <c r="P1063" s="142" t="s">
        <v>245</v>
      </c>
      <c r="Q1063" s="142" t="s">
        <v>246</v>
      </c>
      <c r="R1063" s="142" t="s">
        <v>247</v>
      </c>
      <c r="S1063" s="142" t="s">
        <v>271</v>
      </c>
      <c r="T1063" s="142" t="s">
        <v>248</v>
      </c>
      <c r="U1063" s="142" t="s">
        <v>250</v>
      </c>
      <c r="V1063" s="142" t="s">
        <v>253</v>
      </c>
      <c r="W1063" s="142" t="s">
        <v>254</v>
      </c>
      <c r="X1063" s="142" t="s">
        <v>255</v>
      </c>
      <c r="Y1063" s="143"/>
      <c r="Z1063" s="3"/>
      <c r="AA1063" s="3"/>
      <c r="AB1063" s="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7" t="s">
        <v>3</v>
      </c>
    </row>
    <row r="1064" spans="1:65">
      <c r="A1064" s="29"/>
      <c r="B1064" s="19"/>
      <c r="C1064" s="9"/>
      <c r="D1064" s="10" t="s">
        <v>274</v>
      </c>
      <c r="E1064" s="11" t="s">
        <v>273</v>
      </c>
      <c r="F1064" s="11" t="s">
        <v>273</v>
      </c>
      <c r="G1064" s="11" t="s">
        <v>273</v>
      </c>
      <c r="H1064" s="11" t="s">
        <v>273</v>
      </c>
      <c r="I1064" s="11" t="s">
        <v>273</v>
      </c>
      <c r="J1064" s="11" t="s">
        <v>273</v>
      </c>
      <c r="K1064" s="11" t="s">
        <v>273</v>
      </c>
      <c r="L1064" s="11" t="s">
        <v>273</v>
      </c>
      <c r="M1064" s="11" t="s">
        <v>273</v>
      </c>
      <c r="N1064" s="11" t="s">
        <v>273</v>
      </c>
      <c r="O1064" s="11" t="s">
        <v>274</v>
      </c>
      <c r="P1064" s="11" t="s">
        <v>274</v>
      </c>
      <c r="Q1064" s="11" t="s">
        <v>274</v>
      </c>
      <c r="R1064" s="11" t="s">
        <v>273</v>
      </c>
      <c r="S1064" s="11" t="s">
        <v>273</v>
      </c>
      <c r="T1064" s="11" t="s">
        <v>273</v>
      </c>
      <c r="U1064" s="11" t="s">
        <v>274</v>
      </c>
      <c r="V1064" s="11" t="s">
        <v>274</v>
      </c>
      <c r="W1064" s="11" t="s">
        <v>274</v>
      </c>
      <c r="X1064" s="11" t="s">
        <v>274</v>
      </c>
      <c r="Y1064" s="14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7">
        <v>2</v>
      </c>
    </row>
    <row r="1065" spans="1:65">
      <c r="A1065" s="29"/>
      <c r="B1065" s="19"/>
      <c r="C1065" s="9"/>
      <c r="D1065" s="25" t="s">
        <v>295</v>
      </c>
      <c r="E1065" s="25" t="s">
        <v>296</v>
      </c>
      <c r="F1065" s="25" t="s">
        <v>262</v>
      </c>
      <c r="G1065" s="25" t="s">
        <v>297</v>
      </c>
      <c r="H1065" s="25" t="s">
        <v>296</v>
      </c>
      <c r="I1065" s="25" t="s">
        <v>296</v>
      </c>
      <c r="J1065" s="25" t="s">
        <v>296</v>
      </c>
      <c r="K1065" s="25" t="s">
        <v>296</v>
      </c>
      <c r="L1065" s="25" t="s">
        <v>296</v>
      </c>
      <c r="M1065" s="25" t="s">
        <v>296</v>
      </c>
      <c r="N1065" s="25" t="s">
        <v>298</v>
      </c>
      <c r="O1065" s="25" t="s">
        <v>296</v>
      </c>
      <c r="P1065" s="25" t="s">
        <v>297</v>
      </c>
      <c r="Q1065" s="25" t="s">
        <v>295</v>
      </c>
      <c r="R1065" s="25" t="s">
        <v>298</v>
      </c>
      <c r="S1065" s="25" t="s">
        <v>296</v>
      </c>
      <c r="T1065" s="25" t="s">
        <v>296</v>
      </c>
      <c r="U1065" s="25" t="s">
        <v>296</v>
      </c>
      <c r="V1065" s="25" t="s">
        <v>296</v>
      </c>
      <c r="W1065" s="25" t="s">
        <v>297</v>
      </c>
      <c r="X1065" s="25" t="s">
        <v>297</v>
      </c>
      <c r="Y1065" s="14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7">
        <v>3</v>
      </c>
    </row>
    <row r="1066" spans="1:65">
      <c r="A1066" s="29"/>
      <c r="B1066" s="18">
        <v>1</v>
      </c>
      <c r="C1066" s="14">
        <v>1</v>
      </c>
      <c r="D1066" s="21">
        <v>2.89</v>
      </c>
      <c r="E1066" s="21">
        <v>2.5</v>
      </c>
      <c r="F1066" s="21">
        <v>2.6</v>
      </c>
      <c r="G1066" s="21">
        <v>2.5099999999999998</v>
      </c>
      <c r="H1066" s="21">
        <v>2.31</v>
      </c>
      <c r="I1066" s="21">
        <v>2.72</v>
      </c>
      <c r="J1066" s="21">
        <v>2.64</v>
      </c>
      <c r="K1066" s="21">
        <v>3.2</v>
      </c>
      <c r="L1066" s="21">
        <v>2.7330000000000001</v>
      </c>
      <c r="M1066" s="21">
        <v>2.7625000000000002</v>
      </c>
      <c r="N1066" s="21">
        <v>2.6635965966297888</v>
      </c>
      <c r="O1066" s="21">
        <v>2.7</v>
      </c>
      <c r="P1066" s="136">
        <v>3.79</v>
      </c>
      <c r="Q1066" s="21">
        <v>2.7136493037826259</v>
      </c>
      <c r="R1066" s="21">
        <v>2.91</v>
      </c>
      <c r="S1066" s="21">
        <v>2.5</v>
      </c>
      <c r="T1066" s="21">
        <v>2.98</v>
      </c>
      <c r="U1066" s="21">
        <v>3.2</v>
      </c>
      <c r="V1066" s="21">
        <v>2.956</v>
      </c>
      <c r="W1066" s="21">
        <v>2.7</v>
      </c>
      <c r="X1066" s="21">
        <v>2.95</v>
      </c>
      <c r="Y1066" s="14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7">
        <v>1</v>
      </c>
    </row>
    <row r="1067" spans="1:65">
      <c r="A1067" s="29"/>
      <c r="B1067" s="19">
        <v>1</v>
      </c>
      <c r="C1067" s="9">
        <v>2</v>
      </c>
      <c r="D1067" s="11">
        <v>2.78</v>
      </c>
      <c r="E1067" s="11">
        <v>2.6</v>
      </c>
      <c r="F1067" s="11">
        <v>2.5</v>
      </c>
      <c r="G1067" s="11">
        <v>2.72</v>
      </c>
      <c r="H1067" s="11">
        <v>2.8</v>
      </c>
      <c r="I1067" s="11">
        <v>2.56</v>
      </c>
      <c r="J1067" s="11">
        <v>2.81</v>
      </c>
      <c r="K1067" s="11">
        <v>3.25</v>
      </c>
      <c r="L1067" s="11">
        <v>2.6190000000000002</v>
      </c>
      <c r="M1067" s="11">
        <v>2.6274000000000002</v>
      </c>
      <c r="N1067" s="11">
        <v>2.286822311857498</v>
      </c>
      <c r="O1067" s="11">
        <v>2.83</v>
      </c>
      <c r="P1067" s="11">
        <v>2.74</v>
      </c>
      <c r="Q1067" s="11">
        <v>2.670437899509206</v>
      </c>
      <c r="R1067" s="11">
        <v>2.63</v>
      </c>
      <c r="S1067" s="11">
        <v>2.67</v>
      </c>
      <c r="T1067" s="11">
        <v>3.19</v>
      </c>
      <c r="U1067" s="11">
        <v>3.3</v>
      </c>
      <c r="V1067" s="11">
        <v>2.9689999999999999</v>
      </c>
      <c r="W1067" s="11">
        <v>2.7</v>
      </c>
      <c r="X1067" s="11">
        <v>3.03</v>
      </c>
      <c r="Y1067" s="143"/>
      <c r="Z1067" s="3"/>
      <c r="AA1067" s="3"/>
      <c r="AB1067" s="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7">
        <v>35</v>
      </c>
    </row>
    <row r="1068" spans="1:65">
      <c r="A1068" s="29"/>
      <c r="B1068" s="19">
        <v>1</v>
      </c>
      <c r="C1068" s="9">
        <v>3</v>
      </c>
      <c r="D1068" s="11">
        <v>2.9</v>
      </c>
      <c r="E1068" s="11">
        <v>2.4</v>
      </c>
      <c r="F1068" s="11">
        <v>2.6</v>
      </c>
      <c r="G1068" s="11">
        <v>2.77</v>
      </c>
      <c r="H1068" s="139">
        <v>3.35</v>
      </c>
      <c r="I1068" s="11">
        <v>2.81</v>
      </c>
      <c r="J1068" s="11">
        <v>2.62</v>
      </c>
      <c r="K1068" s="11">
        <v>3.07</v>
      </c>
      <c r="L1068" s="11">
        <v>3.008</v>
      </c>
      <c r="M1068" s="11">
        <v>2.6368</v>
      </c>
      <c r="N1068" s="11">
        <v>2.6418248251433374</v>
      </c>
      <c r="O1068" s="11">
        <v>3.08</v>
      </c>
      <c r="P1068" s="11">
        <v>2.83</v>
      </c>
      <c r="Q1068" s="11">
        <v>2.717103479779706</v>
      </c>
      <c r="R1068" s="11">
        <v>2.67</v>
      </c>
      <c r="S1068" s="11">
        <v>2.5</v>
      </c>
      <c r="T1068" s="11">
        <v>2.99</v>
      </c>
      <c r="U1068" s="11">
        <v>2.9</v>
      </c>
      <c r="V1068" s="11">
        <v>3.0939999999999999</v>
      </c>
      <c r="W1068" s="11">
        <v>2.9</v>
      </c>
      <c r="X1068" s="11">
        <v>2.79</v>
      </c>
      <c r="Y1068" s="143"/>
      <c r="Z1068" s="3"/>
      <c r="AA1068" s="3"/>
      <c r="AB1068" s="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7">
        <v>16</v>
      </c>
    </row>
    <row r="1069" spans="1:65">
      <c r="A1069" s="29"/>
      <c r="B1069" s="19">
        <v>1</v>
      </c>
      <c r="C1069" s="9">
        <v>4</v>
      </c>
      <c r="D1069" s="11">
        <v>2.86</v>
      </c>
      <c r="E1069" s="139">
        <v>3.8</v>
      </c>
      <c r="F1069" s="11">
        <v>2.6</v>
      </c>
      <c r="G1069" s="11">
        <v>2.91</v>
      </c>
      <c r="H1069" s="11">
        <v>2.4900000000000002</v>
      </c>
      <c r="I1069" s="139">
        <v>3.54</v>
      </c>
      <c r="J1069" s="11">
        <v>3.12</v>
      </c>
      <c r="K1069" s="11">
        <v>3.12</v>
      </c>
      <c r="L1069" s="11">
        <v>2.8679999999999999</v>
      </c>
      <c r="M1069" s="11">
        <v>2.8298999999999999</v>
      </c>
      <c r="N1069" s="11">
        <v>2.6231342266385953</v>
      </c>
      <c r="O1069" s="11">
        <v>2.65</v>
      </c>
      <c r="P1069" s="11">
        <v>2.92</v>
      </c>
      <c r="Q1069" s="11">
        <v>2.9707682323490663</v>
      </c>
      <c r="R1069" s="11">
        <v>2.68</v>
      </c>
      <c r="S1069" s="11">
        <v>2.8</v>
      </c>
      <c r="T1069" s="11">
        <v>2.7</v>
      </c>
      <c r="U1069" s="11">
        <v>2.6</v>
      </c>
      <c r="V1069" s="11">
        <v>2.9430000000000001</v>
      </c>
      <c r="W1069" s="11">
        <v>3</v>
      </c>
      <c r="X1069" s="11">
        <v>2.9</v>
      </c>
      <c r="Y1069" s="14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7">
        <v>2.8010549353930743</v>
      </c>
    </row>
    <row r="1070" spans="1:65">
      <c r="A1070" s="29"/>
      <c r="B1070" s="19">
        <v>1</v>
      </c>
      <c r="C1070" s="9">
        <v>5</v>
      </c>
      <c r="D1070" s="11">
        <v>2.89</v>
      </c>
      <c r="E1070" s="11">
        <v>3.2</v>
      </c>
      <c r="F1070" s="11">
        <v>2.6</v>
      </c>
      <c r="G1070" s="11">
        <v>2.73</v>
      </c>
      <c r="H1070" s="11">
        <v>2.4900000000000002</v>
      </c>
      <c r="I1070" s="11">
        <v>2.96</v>
      </c>
      <c r="J1070" s="11">
        <v>2.56</v>
      </c>
      <c r="K1070" s="11">
        <v>2.81</v>
      </c>
      <c r="L1070" s="11">
        <v>2.4910000000000001</v>
      </c>
      <c r="M1070" s="11">
        <v>2.4339</v>
      </c>
      <c r="N1070" s="11">
        <v>2.9692921138339718</v>
      </c>
      <c r="O1070" s="11">
        <v>2.66</v>
      </c>
      <c r="P1070" s="11">
        <v>3.03</v>
      </c>
      <c r="Q1070" s="11">
        <v>2.9917293673400001</v>
      </c>
      <c r="R1070" s="11">
        <v>2.75</v>
      </c>
      <c r="S1070" s="11">
        <v>2.75</v>
      </c>
      <c r="T1070" s="11">
        <v>2.73</v>
      </c>
      <c r="U1070" s="11">
        <v>2.6</v>
      </c>
      <c r="V1070" s="11">
        <v>3.0659999999999998</v>
      </c>
      <c r="W1070" s="11">
        <v>2.9</v>
      </c>
      <c r="X1070" s="11">
        <v>2.68</v>
      </c>
      <c r="Y1070" s="14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7">
        <v>116</v>
      </c>
    </row>
    <row r="1071" spans="1:65">
      <c r="A1071" s="29"/>
      <c r="B1071" s="19">
        <v>1</v>
      </c>
      <c r="C1071" s="9">
        <v>6</v>
      </c>
      <c r="D1071" s="11">
        <v>2.97</v>
      </c>
      <c r="E1071" s="11">
        <v>3.2</v>
      </c>
      <c r="F1071" s="11">
        <v>2.5</v>
      </c>
      <c r="G1071" s="11">
        <v>2.52</v>
      </c>
      <c r="H1071" s="11">
        <v>2.54</v>
      </c>
      <c r="I1071" s="11">
        <v>2.69</v>
      </c>
      <c r="J1071" s="11">
        <v>3.18</v>
      </c>
      <c r="K1071" s="11">
        <v>3.28</v>
      </c>
      <c r="L1071" s="11">
        <v>3.2570000000000001</v>
      </c>
      <c r="M1071" s="11">
        <v>2.7040999999999999</v>
      </c>
      <c r="N1071" s="11">
        <v>2.9509908390195823</v>
      </c>
      <c r="O1071" s="11">
        <v>2.97</v>
      </c>
      <c r="P1071" s="11">
        <v>3.26</v>
      </c>
      <c r="Q1071" s="11">
        <v>2.629972663643966</v>
      </c>
      <c r="R1071" s="11">
        <v>2.94</v>
      </c>
      <c r="S1071" s="11">
        <v>2.71</v>
      </c>
      <c r="T1071" s="11">
        <v>2.41</v>
      </c>
      <c r="U1071" s="11">
        <v>2.8</v>
      </c>
      <c r="V1071" s="11">
        <v>2.9550000000000001</v>
      </c>
      <c r="W1071" s="11">
        <v>3.1</v>
      </c>
      <c r="X1071" s="11">
        <v>3.13</v>
      </c>
      <c r="Y1071" s="14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3"/>
    </row>
    <row r="1072" spans="1:65">
      <c r="A1072" s="29"/>
      <c r="B1072" s="20" t="s">
        <v>263</v>
      </c>
      <c r="C1072" s="12"/>
      <c r="D1072" s="22">
        <v>2.8816666666666664</v>
      </c>
      <c r="E1072" s="22">
        <v>2.9499999999999997</v>
      </c>
      <c r="F1072" s="22">
        <v>2.5666666666666664</v>
      </c>
      <c r="G1072" s="22">
        <v>2.6933333333333334</v>
      </c>
      <c r="H1072" s="22">
        <v>2.6633333333333336</v>
      </c>
      <c r="I1072" s="22">
        <v>2.8800000000000003</v>
      </c>
      <c r="J1072" s="22">
        <v>2.8216666666666672</v>
      </c>
      <c r="K1072" s="22">
        <v>3.1216666666666666</v>
      </c>
      <c r="L1072" s="22">
        <v>2.829333333333333</v>
      </c>
      <c r="M1072" s="22">
        <v>2.6657666666666668</v>
      </c>
      <c r="N1072" s="22">
        <v>2.6892768188537954</v>
      </c>
      <c r="O1072" s="22">
        <v>2.8149999999999999</v>
      </c>
      <c r="P1072" s="22">
        <v>3.0950000000000002</v>
      </c>
      <c r="Q1072" s="22">
        <v>2.7822768244007618</v>
      </c>
      <c r="R1072" s="22">
        <v>2.7633333333333336</v>
      </c>
      <c r="S1072" s="22">
        <v>2.6549999999999998</v>
      </c>
      <c r="T1072" s="22">
        <v>2.8333333333333335</v>
      </c>
      <c r="U1072" s="22">
        <v>2.9</v>
      </c>
      <c r="V1072" s="22">
        <v>2.9971666666666663</v>
      </c>
      <c r="W1072" s="22">
        <v>2.8833333333333333</v>
      </c>
      <c r="X1072" s="22">
        <v>2.9133333333333336</v>
      </c>
      <c r="Y1072" s="14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3"/>
    </row>
    <row r="1073" spans="1:65">
      <c r="A1073" s="29"/>
      <c r="B1073" s="3" t="s">
        <v>264</v>
      </c>
      <c r="C1073" s="28"/>
      <c r="D1073" s="11">
        <v>2.89</v>
      </c>
      <c r="E1073" s="11">
        <v>2.9000000000000004</v>
      </c>
      <c r="F1073" s="11">
        <v>2.6</v>
      </c>
      <c r="G1073" s="11">
        <v>2.7250000000000001</v>
      </c>
      <c r="H1073" s="11">
        <v>2.5150000000000001</v>
      </c>
      <c r="I1073" s="11">
        <v>2.7650000000000001</v>
      </c>
      <c r="J1073" s="11">
        <v>2.7250000000000001</v>
      </c>
      <c r="K1073" s="11">
        <v>3.16</v>
      </c>
      <c r="L1073" s="11">
        <v>2.8005</v>
      </c>
      <c r="M1073" s="11">
        <v>2.6704499999999998</v>
      </c>
      <c r="N1073" s="11">
        <v>2.6527107108865629</v>
      </c>
      <c r="O1073" s="11">
        <v>2.7650000000000001</v>
      </c>
      <c r="P1073" s="11">
        <v>2.9749999999999996</v>
      </c>
      <c r="Q1073" s="11">
        <v>2.7153763917811657</v>
      </c>
      <c r="R1073" s="11">
        <v>2.7149999999999999</v>
      </c>
      <c r="S1073" s="11">
        <v>2.69</v>
      </c>
      <c r="T1073" s="11">
        <v>2.855</v>
      </c>
      <c r="U1073" s="11">
        <v>2.8499999999999996</v>
      </c>
      <c r="V1073" s="11">
        <v>2.9624999999999999</v>
      </c>
      <c r="W1073" s="11">
        <v>2.9</v>
      </c>
      <c r="X1073" s="11">
        <v>2.9249999999999998</v>
      </c>
      <c r="Y1073" s="143"/>
      <c r="Z1073" s="3"/>
      <c r="AA1073" s="3"/>
      <c r="AB1073" s="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3"/>
    </row>
    <row r="1074" spans="1:65">
      <c r="A1074" s="29"/>
      <c r="B1074" s="3" t="s">
        <v>265</v>
      </c>
      <c r="C1074" s="28"/>
      <c r="D1074" s="23">
        <v>6.1779176642835588E-2</v>
      </c>
      <c r="E1074" s="23">
        <v>0.5431390245600124</v>
      </c>
      <c r="F1074" s="23">
        <v>5.1639777949432274E-2</v>
      </c>
      <c r="G1074" s="23">
        <v>0.15396969398770233</v>
      </c>
      <c r="H1074" s="23">
        <v>0.37157323190276448</v>
      </c>
      <c r="I1074" s="23">
        <v>0.34957116585896986</v>
      </c>
      <c r="J1074" s="23">
        <v>0.26821011663743538</v>
      </c>
      <c r="K1074" s="23">
        <v>0.17174593639054947</v>
      </c>
      <c r="L1074" s="23">
        <v>0.27723828499445502</v>
      </c>
      <c r="M1074" s="23">
        <v>0.13699617026277291</v>
      </c>
      <c r="N1074" s="23">
        <v>0.25145911476871302</v>
      </c>
      <c r="O1074" s="23">
        <v>0.17829750418892579</v>
      </c>
      <c r="P1074" s="23">
        <v>0.38505843712350907</v>
      </c>
      <c r="Q1074" s="23">
        <v>0.15751900364976038</v>
      </c>
      <c r="R1074" s="23">
        <v>0.13140268896284685</v>
      </c>
      <c r="S1074" s="23">
        <v>0.12755391017134671</v>
      </c>
      <c r="T1074" s="23">
        <v>0.27601932299508791</v>
      </c>
      <c r="U1074" s="23">
        <v>0.29664793948382651</v>
      </c>
      <c r="V1074" s="23">
        <v>6.5291398106233384E-2</v>
      </c>
      <c r="W1074" s="23">
        <v>0.16020819787597215</v>
      </c>
      <c r="X1074" s="23">
        <v>0.16231656313102072</v>
      </c>
      <c r="Y1074" s="212"/>
      <c r="Z1074" s="213"/>
      <c r="AA1074" s="213"/>
      <c r="AB1074" s="213"/>
      <c r="AC1074" s="213"/>
      <c r="AD1074" s="213"/>
      <c r="AE1074" s="213"/>
      <c r="AF1074" s="213"/>
      <c r="AG1074" s="213"/>
      <c r="AH1074" s="213"/>
      <c r="AI1074" s="213"/>
      <c r="AJ1074" s="213"/>
      <c r="AK1074" s="213"/>
      <c r="AL1074" s="213"/>
      <c r="AM1074" s="213"/>
      <c r="AN1074" s="213"/>
      <c r="AO1074" s="213"/>
      <c r="AP1074" s="213"/>
      <c r="AQ1074" s="213"/>
      <c r="AR1074" s="213"/>
      <c r="AS1074" s="213"/>
      <c r="AT1074" s="213"/>
      <c r="AU1074" s="213"/>
      <c r="AV1074" s="213"/>
      <c r="AW1074" s="213"/>
      <c r="AX1074" s="213"/>
      <c r="AY1074" s="213"/>
      <c r="AZ1074" s="213"/>
      <c r="BA1074" s="213"/>
      <c r="BB1074" s="213"/>
      <c r="BC1074" s="213"/>
      <c r="BD1074" s="213"/>
      <c r="BE1074" s="213"/>
      <c r="BF1074" s="213"/>
      <c r="BG1074" s="213"/>
      <c r="BH1074" s="213"/>
      <c r="BI1074" s="213"/>
      <c r="BJ1074" s="213"/>
      <c r="BK1074" s="213"/>
      <c r="BL1074" s="213"/>
      <c r="BM1074" s="54"/>
    </row>
    <row r="1075" spans="1:65">
      <c r="A1075" s="29"/>
      <c r="B1075" s="3" t="s">
        <v>87</v>
      </c>
      <c r="C1075" s="28"/>
      <c r="D1075" s="13">
        <v>2.1438696348005413E-2</v>
      </c>
      <c r="E1075" s="13">
        <v>0.18411492357966525</v>
      </c>
      <c r="F1075" s="13">
        <v>2.0119394006272315E-2</v>
      </c>
      <c r="G1075" s="13">
        <v>5.716696558949344E-2</v>
      </c>
      <c r="H1075" s="13">
        <v>0.13951435490717062</v>
      </c>
      <c r="I1075" s="13">
        <v>0.12137887703436452</v>
      </c>
      <c r="J1075" s="13">
        <v>9.5053792074696511E-2</v>
      </c>
      <c r="K1075" s="13">
        <v>5.5017384855488349E-2</v>
      </c>
      <c r="L1075" s="13">
        <v>9.798714125628713E-2</v>
      </c>
      <c r="M1075" s="13">
        <v>5.1390908280084371E-2</v>
      </c>
      <c r="N1075" s="13">
        <v>9.350436258766702E-2</v>
      </c>
      <c r="O1075" s="13">
        <v>6.3338367385053565E-2</v>
      </c>
      <c r="P1075" s="13">
        <v>0.12441306530646495</v>
      </c>
      <c r="Q1075" s="13">
        <v>5.6615144211498915E-2</v>
      </c>
      <c r="R1075" s="13">
        <v>4.7552239672924067E-2</v>
      </c>
      <c r="S1075" s="13">
        <v>4.8042904019339631E-2</v>
      </c>
      <c r="T1075" s="13">
        <v>9.7418584586501614E-2</v>
      </c>
      <c r="U1075" s="13">
        <v>0.10229239292545741</v>
      </c>
      <c r="V1075" s="13">
        <v>2.1784373499271554E-2</v>
      </c>
      <c r="W1075" s="13">
        <v>5.5563536835597276E-2</v>
      </c>
      <c r="X1075" s="13">
        <v>5.5715067436277133E-2</v>
      </c>
      <c r="Y1075" s="143"/>
      <c r="Z1075" s="3"/>
      <c r="AA1075" s="3"/>
      <c r="AB1075" s="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3"/>
    </row>
    <row r="1076" spans="1:65">
      <c r="A1076" s="29"/>
      <c r="B1076" s="3" t="s">
        <v>266</v>
      </c>
      <c r="C1076" s="28"/>
      <c r="D1076" s="13">
        <v>2.8779061151215757E-2</v>
      </c>
      <c r="E1076" s="13">
        <v>5.3174631716397913E-2</v>
      </c>
      <c r="F1076" s="13">
        <v>-8.3678569015111393E-2</v>
      </c>
      <c r="G1076" s="13">
        <v>-3.8457511382090859E-2</v>
      </c>
      <c r="H1076" s="13">
        <v>-4.9167761874121974E-2</v>
      </c>
      <c r="I1076" s="13">
        <v>2.8184047234992127E-2</v>
      </c>
      <c r="J1076" s="13">
        <v>7.3585601671537493E-3</v>
      </c>
      <c r="K1076" s="13">
        <v>0.11446106508746512</v>
      </c>
      <c r="L1076" s="13">
        <v>1.0095624181783558E-2</v>
      </c>
      <c r="M1076" s="13">
        <v>-4.8299041556434941E-2</v>
      </c>
      <c r="N1076" s="13">
        <v>-3.9905720922104315E-2</v>
      </c>
      <c r="O1076" s="13">
        <v>4.9785045022576746E-3</v>
      </c>
      <c r="P1076" s="13">
        <v>0.10494084242788215</v>
      </c>
      <c r="Q1076" s="13">
        <v>-6.7039424164943018E-3</v>
      </c>
      <c r="R1076" s="13">
        <v>-1.3466926900684739E-2</v>
      </c>
      <c r="S1076" s="13">
        <v>-5.21428314552419E-2</v>
      </c>
      <c r="T1076" s="13">
        <v>1.152365758072138E-2</v>
      </c>
      <c r="U1076" s="13">
        <v>3.5324214229679463E-2</v>
      </c>
      <c r="V1076" s="13">
        <v>7.001352554553586E-2</v>
      </c>
      <c r="W1076" s="13">
        <v>2.9374075067439831E-2</v>
      </c>
      <c r="X1076" s="13">
        <v>4.0084325559471168E-2</v>
      </c>
      <c r="Y1076" s="143"/>
      <c r="Z1076" s="3"/>
      <c r="AA1076" s="3"/>
      <c r="AB1076" s="3"/>
      <c r="AC1076" s="3"/>
      <c r="AD1076" s="3"/>
      <c r="AE1076" s="3"/>
      <c r="AF1076" s="3"/>
      <c r="AG1076" s="3"/>
      <c r="AH1076" s="3"/>
      <c r="AI1076" s="3"/>
      <c r="AJ1076" s="3"/>
      <c r="AK1076" s="3"/>
      <c r="AL1076" s="3"/>
      <c r="AM1076" s="3"/>
      <c r="AN1076" s="3"/>
      <c r="AO1076" s="3"/>
      <c r="AP1076" s="3"/>
      <c r="AQ1076" s="3"/>
      <c r="AR1076" s="3"/>
      <c r="AS1076" s="3"/>
      <c r="AT1076" s="3"/>
      <c r="AU1076" s="3"/>
      <c r="AV1076" s="3"/>
      <c r="AW1076" s="3"/>
      <c r="AX1076" s="3"/>
      <c r="AY1076" s="3"/>
      <c r="AZ1076" s="3"/>
      <c r="BA1076" s="3"/>
      <c r="BB1076" s="3"/>
      <c r="BC1076" s="3"/>
      <c r="BD1076" s="3"/>
      <c r="BE1076" s="3"/>
      <c r="BF1076" s="3"/>
      <c r="BG1076" s="3"/>
      <c r="BH1076" s="3"/>
      <c r="BI1076" s="3"/>
      <c r="BJ1076" s="3"/>
      <c r="BK1076" s="3"/>
      <c r="BL1076" s="3"/>
      <c r="BM1076" s="53"/>
    </row>
    <row r="1077" spans="1:65">
      <c r="A1077" s="29"/>
      <c r="B1077" s="45" t="s">
        <v>267</v>
      </c>
      <c r="C1077" s="46"/>
      <c r="D1077" s="44">
        <v>0.42</v>
      </c>
      <c r="E1077" s="44">
        <v>0.97</v>
      </c>
      <c r="F1077" s="44">
        <v>2.11</v>
      </c>
      <c r="G1077" s="44">
        <v>1.0900000000000001</v>
      </c>
      <c r="H1077" s="44">
        <v>1.33</v>
      </c>
      <c r="I1077" s="44">
        <v>0.41</v>
      </c>
      <c r="J1077" s="44">
        <v>0.06</v>
      </c>
      <c r="K1077" s="44">
        <v>2.35</v>
      </c>
      <c r="L1077" s="44">
        <v>0</v>
      </c>
      <c r="M1077" s="44">
        <v>1.31</v>
      </c>
      <c r="N1077" s="44">
        <v>1.1200000000000001</v>
      </c>
      <c r="O1077" s="44">
        <v>0.12</v>
      </c>
      <c r="P1077" s="44">
        <v>2.13</v>
      </c>
      <c r="Q1077" s="44">
        <v>0.38</v>
      </c>
      <c r="R1077" s="44">
        <v>0.53</v>
      </c>
      <c r="S1077" s="44">
        <v>1.4</v>
      </c>
      <c r="T1077" s="44">
        <v>0.03</v>
      </c>
      <c r="U1077" s="44">
        <v>0.56999999999999995</v>
      </c>
      <c r="V1077" s="44">
        <v>1.35</v>
      </c>
      <c r="W1077" s="44">
        <v>0.43</v>
      </c>
      <c r="X1077" s="44">
        <v>0.67</v>
      </c>
      <c r="Y1077" s="143"/>
      <c r="Z1077" s="3"/>
      <c r="AA1077" s="3"/>
      <c r="AB1077" s="3"/>
      <c r="AC1077" s="3"/>
      <c r="AD1077" s="3"/>
      <c r="AE1077" s="3"/>
      <c r="AF1077" s="3"/>
      <c r="AG1077" s="3"/>
      <c r="AH1077" s="3"/>
      <c r="AI1077" s="3"/>
      <c r="AJ1077" s="3"/>
      <c r="AK1077" s="3"/>
      <c r="AL1077" s="3"/>
      <c r="AM1077" s="3"/>
      <c r="AN1077" s="3"/>
      <c r="AO1077" s="3"/>
      <c r="AP1077" s="3"/>
      <c r="AQ1077" s="3"/>
      <c r="AR1077" s="3"/>
      <c r="AS1077" s="3"/>
      <c r="AT1077" s="3"/>
      <c r="AU1077" s="3"/>
      <c r="AV1077" s="3"/>
      <c r="AW1077" s="3"/>
      <c r="AX1077" s="3"/>
      <c r="AY1077" s="3"/>
      <c r="AZ1077" s="3"/>
      <c r="BA1077" s="3"/>
      <c r="BB1077" s="3"/>
      <c r="BC1077" s="3"/>
      <c r="BD1077" s="3"/>
      <c r="BE1077" s="3"/>
      <c r="BF1077" s="3"/>
      <c r="BG1077" s="3"/>
      <c r="BH1077" s="3"/>
      <c r="BI1077" s="3"/>
      <c r="BJ1077" s="3"/>
      <c r="BK1077" s="3"/>
      <c r="BL1077" s="3"/>
      <c r="BM1077" s="53"/>
    </row>
    <row r="1078" spans="1:65">
      <c r="B1078" s="30"/>
      <c r="C1078" s="20"/>
      <c r="D1078" s="20"/>
      <c r="E1078" s="20"/>
      <c r="F1078" s="20"/>
      <c r="G1078" s="20"/>
      <c r="H1078" s="20"/>
      <c r="I1078" s="20"/>
      <c r="J1078" s="20"/>
      <c r="K1078" s="20"/>
      <c r="L1078" s="20"/>
      <c r="M1078" s="20"/>
      <c r="N1078" s="20"/>
      <c r="O1078" s="20"/>
      <c r="P1078" s="20"/>
      <c r="Q1078" s="20"/>
      <c r="R1078" s="20"/>
      <c r="S1078" s="20"/>
      <c r="T1078" s="20"/>
      <c r="U1078" s="20"/>
      <c r="V1078" s="20"/>
      <c r="W1078" s="20"/>
      <c r="X1078" s="20"/>
      <c r="BM1078" s="53"/>
    </row>
    <row r="1079" spans="1:65" ht="15">
      <c r="B1079" s="8" t="s">
        <v>551</v>
      </c>
      <c r="BM1079" s="27" t="s">
        <v>67</v>
      </c>
    </row>
    <row r="1080" spans="1:65" ht="15">
      <c r="A1080" s="24" t="s">
        <v>66</v>
      </c>
      <c r="B1080" s="18" t="s">
        <v>110</v>
      </c>
      <c r="C1080" s="15" t="s">
        <v>111</v>
      </c>
      <c r="D1080" s="16" t="s">
        <v>226</v>
      </c>
      <c r="E1080" s="17" t="s">
        <v>226</v>
      </c>
      <c r="F1080" s="17" t="s">
        <v>226</v>
      </c>
      <c r="G1080" s="17" t="s">
        <v>226</v>
      </c>
      <c r="H1080" s="17" t="s">
        <v>226</v>
      </c>
      <c r="I1080" s="17" t="s">
        <v>226</v>
      </c>
      <c r="J1080" s="17" t="s">
        <v>226</v>
      </c>
      <c r="K1080" s="17" t="s">
        <v>226</v>
      </c>
      <c r="L1080" s="17" t="s">
        <v>226</v>
      </c>
      <c r="M1080" s="17" t="s">
        <v>226</v>
      </c>
      <c r="N1080" s="17" t="s">
        <v>226</v>
      </c>
      <c r="O1080" s="17" t="s">
        <v>226</v>
      </c>
      <c r="P1080" s="17" t="s">
        <v>226</v>
      </c>
      <c r="Q1080" s="17" t="s">
        <v>226</v>
      </c>
      <c r="R1080" s="17" t="s">
        <v>226</v>
      </c>
      <c r="S1080" s="17" t="s">
        <v>226</v>
      </c>
      <c r="T1080" s="17" t="s">
        <v>226</v>
      </c>
      <c r="U1080" s="17" t="s">
        <v>226</v>
      </c>
      <c r="V1080" s="17" t="s">
        <v>226</v>
      </c>
      <c r="W1080" s="17" t="s">
        <v>226</v>
      </c>
      <c r="X1080" s="17" t="s">
        <v>226</v>
      </c>
      <c r="Y1080" s="17" t="s">
        <v>226</v>
      </c>
      <c r="Z1080" s="17" t="s">
        <v>226</v>
      </c>
      <c r="AA1080" s="17" t="s">
        <v>226</v>
      </c>
      <c r="AB1080" s="17" t="s">
        <v>226</v>
      </c>
      <c r="AC1080" s="17" t="s">
        <v>226</v>
      </c>
      <c r="AD1080" s="14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7">
        <v>1</v>
      </c>
    </row>
    <row r="1081" spans="1:65">
      <c r="A1081" s="29"/>
      <c r="B1081" s="19" t="s">
        <v>227</v>
      </c>
      <c r="C1081" s="9" t="s">
        <v>227</v>
      </c>
      <c r="D1081" s="141" t="s">
        <v>229</v>
      </c>
      <c r="E1081" s="142" t="s">
        <v>230</v>
      </c>
      <c r="F1081" s="142" t="s">
        <v>231</v>
      </c>
      <c r="G1081" s="142" t="s">
        <v>232</v>
      </c>
      <c r="H1081" s="142" t="s">
        <v>233</v>
      </c>
      <c r="I1081" s="142" t="s">
        <v>234</v>
      </c>
      <c r="J1081" s="142" t="s">
        <v>235</v>
      </c>
      <c r="K1081" s="142" t="s">
        <v>236</v>
      </c>
      <c r="L1081" s="142" t="s">
        <v>237</v>
      </c>
      <c r="M1081" s="142" t="s">
        <v>238</v>
      </c>
      <c r="N1081" s="142" t="s">
        <v>239</v>
      </c>
      <c r="O1081" s="142" t="s">
        <v>240</v>
      </c>
      <c r="P1081" s="142" t="s">
        <v>241</v>
      </c>
      <c r="Q1081" s="142" t="s">
        <v>242</v>
      </c>
      <c r="R1081" s="142" t="s">
        <v>244</v>
      </c>
      <c r="S1081" s="142" t="s">
        <v>245</v>
      </c>
      <c r="T1081" s="142" t="s">
        <v>246</v>
      </c>
      <c r="U1081" s="142" t="s">
        <v>247</v>
      </c>
      <c r="V1081" s="142" t="s">
        <v>271</v>
      </c>
      <c r="W1081" s="142" t="s">
        <v>248</v>
      </c>
      <c r="X1081" s="142" t="s">
        <v>249</v>
      </c>
      <c r="Y1081" s="142" t="s">
        <v>250</v>
      </c>
      <c r="Z1081" s="142" t="s">
        <v>251</v>
      </c>
      <c r="AA1081" s="142" t="s">
        <v>254</v>
      </c>
      <c r="AB1081" s="142" t="s">
        <v>255</v>
      </c>
      <c r="AC1081" s="142" t="s">
        <v>256</v>
      </c>
      <c r="AD1081" s="14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7" t="s">
        <v>3</v>
      </c>
    </row>
    <row r="1082" spans="1:65">
      <c r="A1082" s="29"/>
      <c r="B1082" s="19"/>
      <c r="C1082" s="9"/>
      <c r="D1082" s="10" t="s">
        <v>274</v>
      </c>
      <c r="E1082" s="11" t="s">
        <v>273</v>
      </c>
      <c r="F1082" s="11" t="s">
        <v>273</v>
      </c>
      <c r="G1082" s="11" t="s">
        <v>294</v>
      </c>
      <c r="H1082" s="11" t="s">
        <v>273</v>
      </c>
      <c r="I1082" s="11" t="s">
        <v>273</v>
      </c>
      <c r="J1082" s="11" t="s">
        <v>273</v>
      </c>
      <c r="K1082" s="11" t="s">
        <v>273</v>
      </c>
      <c r="L1082" s="11" t="s">
        <v>273</v>
      </c>
      <c r="M1082" s="11" t="s">
        <v>294</v>
      </c>
      <c r="N1082" s="11" t="s">
        <v>273</v>
      </c>
      <c r="O1082" s="11" t="s">
        <v>274</v>
      </c>
      <c r="P1082" s="11" t="s">
        <v>274</v>
      </c>
      <c r="Q1082" s="11" t="s">
        <v>294</v>
      </c>
      <c r="R1082" s="11" t="s">
        <v>294</v>
      </c>
      <c r="S1082" s="11" t="s">
        <v>274</v>
      </c>
      <c r="T1082" s="11" t="s">
        <v>274</v>
      </c>
      <c r="U1082" s="11" t="s">
        <v>273</v>
      </c>
      <c r="V1082" s="11" t="s">
        <v>273</v>
      </c>
      <c r="W1082" s="11" t="s">
        <v>273</v>
      </c>
      <c r="X1082" s="11" t="s">
        <v>294</v>
      </c>
      <c r="Y1082" s="11" t="s">
        <v>274</v>
      </c>
      <c r="Z1082" s="11" t="s">
        <v>294</v>
      </c>
      <c r="AA1082" s="11" t="s">
        <v>274</v>
      </c>
      <c r="AB1082" s="11" t="s">
        <v>274</v>
      </c>
      <c r="AC1082" s="11" t="s">
        <v>294</v>
      </c>
      <c r="AD1082" s="14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7">
        <v>0</v>
      </c>
    </row>
    <row r="1083" spans="1:65">
      <c r="A1083" s="29"/>
      <c r="B1083" s="19"/>
      <c r="C1083" s="9"/>
      <c r="D1083" s="25" t="s">
        <v>295</v>
      </c>
      <c r="E1083" s="25" t="s">
        <v>296</v>
      </c>
      <c r="F1083" s="25" t="s">
        <v>262</v>
      </c>
      <c r="G1083" s="25" t="s">
        <v>297</v>
      </c>
      <c r="H1083" s="25" t="s">
        <v>296</v>
      </c>
      <c r="I1083" s="25" t="s">
        <v>296</v>
      </c>
      <c r="J1083" s="25" t="s">
        <v>296</v>
      </c>
      <c r="K1083" s="25" t="s">
        <v>296</v>
      </c>
      <c r="L1083" s="25" t="s">
        <v>296</v>
      </c>
      <c r="M1083" s="25" t="s">
        <v>296</v>
      </c>
      <c r="N1083" s="25" t="s">
        <v>298</v>
      </c>
      <c r="O1083" s="25" t="s">
        <v>296</v>
      </c>
      <c r="P1083" s="25" t="s">
        <v>296</v>
      </c>
      <c r="Q1083" s="25" t="s">
        <v>296</v>
      </c>
      <c r="R1083" s="25" t="s">
        <v>295</v>
      </c>
      <c r="S1083" s="25" t="s">
        <v>297</v>
      </c>
      <c r="T1083" s="25" t="s">
        <v>295</v>
      </c>
      <c r="U1083" s="25" t="s">
        <v>298</v>
      </c>
      <c r="V1083" s="25" t="s">
        <v>296</v>
      </c>
      <c r="W1083" s="25" t="s">
        <v>296</v>
      </c>
      <c r="X1083" s="25" t="s">
        <v>296</v>
      </c>
      <c r="Y1083" s="25" t="s">
        <v>296</v>
      </c>
      <c r="Z1083" s="25" t="s">
        <v>297</v>
      </c>
      <c r="AA1083" s="25" t="s">
        <v>297</v>
      </c>
      <c r="AB1083" s="25" t="s">
        <v>297</v>
      </c>
      <c r="AC1083" s="25" t="s">
        <v>297</v>
      </c>
      <c r="AD1083" s="14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27">
        <v>1</v>
      </c>
    </row>
    <row r="1084" spans="1:65">
      <c r="A1084" s="29"/>
      <c r="B1084" s="18">
        <v>1</v>
      </c>
      <c r="C1084" s="14">
        <v>1</v>
      </c>
      <c r="D1084" s="193">
        <v>62</v>
      </c>
      <c r="E1084" s="193">
        <v>60</v>
      </c>
      <c r="F1084" s="193">
        <v>61</v>
      </c>
      <c r="G1084" s="193">
        <v>65</v>
      </c>
      <c r="H1084" s="193">
        <v>58</v>
      </c>
      <c r="I1084" s="193">
        <v>62</v>
      </c>
      <c r="J1084" s="193">
        <v>61</v>
      </c>
      <c r="K1084" s="193">
        <v>60</v>
      </c>
      <c r="L1084" s="193">
        <v>61.9</v>
      </c>
      <c r="M1084" s="193">
        <v>63.309400000000004</v>
      </c>
      <c r="N1084" s="193">
        <v>59.439581596777487</v>
      </c>
      <c r="O1084" s="193">
        <v>63.3</v>
      </c>
      <c r="P1084" s="193">
        <v>62.72</v>
      </c>
      <c r="Q1084" s="193">
        <v>61.002360000000003</v>
      </c>
      <c r="R1084" s="193">
        <v>58.2</v>
      </c>
      <c r="S1084" s="193">
        <v>65</v>
      </c>
      <c r="T1084" s="193">
        <v>59.472060233196899</v>
      </c>
      <c r="U1084" s="193">
        <v>59</v>
      </c>
      <c r="V1084" s="193">
        <v>60</v>
      </c>
      <c r="W1084" s="193">
        <v>59</v>
      </c>
      <c r="X1084" s="193">
        <v>62.3</v>
      </c>
      <c r="Y1084" s="193">
        <v>64</v>
      </c>
      <c r="Z1084" s="193">
        <v>60.22</v>
      </c>
      <c r="AA1084" s="193">
        <v>61</v>
      </c>
      <c r="AB1084" s="194">
        <v>71</v>
      </c>
      <c r="AC1084" s="193">
        <v>57</v>
      </c>
      <c r="AD1084" s="196"/>
      <c r="AE1084" s="197"/>
      <c r="AF1084" s="197"/>
      <c r="AG1084" s="197"/>
      <c r="AH1084" s="197"/>
      <c r="AI1084" s="197"/>
      <c r="AJ1084" s="197"/>
      <c r="AK1084" s="197"/>
      <c r="AL1084" s="197"/>
      <c r="AM1084" s="197"/>
      <c r="AN1084" s="197"/>
      <c r="AO1084" s="197"/>
      <c r="AP1084" s="197"/>
      <c r="AQ1084" s="197"/>
      <c r="AR1084" s="197"/>
      <c r="AS1084" s="197"/>
      <c r="AT1084" s="197"/>
      <c r="AU1084" s="197"/>
      <c r="AV1084" s="197"/>
      <c r="AW1084" s="197"/>
      <c r="AX1084" s="197"/>
      <c r="AY1084" s="197"/>
      <c r="AZ1084" s="197"/>
      <c r="BA1084" s="197"/>
      <c r="BB1084" s="197"/>
      <c r="BC1084" s="197"/>
      <c r="BD1084" s="197"/>
      <c r="BE1084" s="197"/>
      <c r="BF1084" s="197"/>
      <c r="BG1084" s="197"/>
      <c r="BH1084" s="197"/>
      <c r="BI1084" s="197"/>
      <c r="BJ1084" s="197"/>
      <c r="BK1084" s="197"/>
      <c r="BL1084" s="197"/>
      <c r="BM1084" s="198">
        <v>1</v>
      </c>
    </row>
    <row r="1085" spans="1:65">
      <c r="A1085" s="29"/>
      <c r="B1085" s="19">
        <v>1</v>
      </c>
      <c r="C1085" s="9">
        <v>2</v>
      </c>
      <c r="D1085" s="200">
        <v>63</v>
      </c>
      <c r="E1085" s="200">
        <v>59</v>
      </c>
      <c r="F1085" s="200">
        <v>58</v>
      </c>
      <c r="G1085" s="200">
        <v>63</v>
      </c>
      <c r="H1085" s="200">
        <v>60</v>
      </c>
      <c r="I1085" s="200">
        <v>62</v>
      </c>
      <c r="J1085" s="200">
        <v>61</v>
      </c>
      <c r="K1085" s="200">
        <v>61</v>
      </c>
      <c r="L1085" s="200">
        <v>61</v>
      </c>
      <c r="M1085" s="200">
        <v>63.1372</v>
      </c>
      <c r="N1085" s="200">
        <v>59.9509422406895</v>
      </c>
      <c r="O1085" s="200">
        <v>62.5</v>
      </c>
      <c r="P1085" s="200">
        <v>62</v>
      </c>
      <c r="Q1085" s="200">
        <v>66.623639999999995</v>
      </c>
      <c r="R1085" s="200">
        <v>58.8</v>
      </c>
      <c r="S1085" s="200">
        <v>65</v>
      </c>
      <c r="T1085" s="200">
        <v>59.615834497609313</v>
      </c>
      <c r="U1085" s="200">
        <v>59</v>
      </c>
      <c r="V1085" s="200">
        <v>60</v>
      </c>
      <c r="W1085" s="200">
        <v>59</v>
      </c>
      <c r="X1085" s="200">
        <v>61.199999999999996</v>
      </c>
      <c r="Y1085" s="200">
        <v>59</v>
      </c>
      <c r="Z1085" s="200">
        <v>60.55</v>
      </c>
      <c r="AA1085" s="200">
        <v>60</v>
      </c>
      <c r="AB1085" s="201">
        <v>69</v>
      </c>
      <c r="AC1085" s="200">
        <v>57</v>
      </c>
      <c r="AD1085" s="196"/>
      <c r="AE1085" s="197"/>
      <c r="AF1085" s="197"/>
      <c r="AG1085" s="197"/>
      <c r="AH1085" s="197"/>
      <c r="AI1085" s="197"/>
      <c r="AJ1085" s="197"/>
      <c r="AK1085" s="197"/>
      <c r="AL1085" s="197"/>
      <c r="AM1085" s="197"/>
      <c r="AN1085" s="197"/>
      <c r="AO1085" s="197"/>
      <c r="AP1085" s="197"/>
      <c r="AQ1085" s="197"/>
      <c r="AR1085" s="197"/>
      <c r="AS1085" s="197"/>
      <c r="AT1085" s="197"/>
      <c r="AU1085" s="197"/>
      <c r="AV1085" s="197"/>
      <c r="AW1085" s="197"/>
      <c r="AX1085" s="197"/>
      <c r="AY1085" s="197"/>
      <c r="AZ1085" s="197"/>
      <c r="BA1085" s="197"/>
      <c r="BB1085" s="197"/>
      <c r="BC1085" s="197"/>
      <c r="BD1085" s="197"/>
      <c r="BE1085" s="197"/>
      <c r="BF1085" s="197"/>
      <c r="BG1085" s="197"/>
      <c r="BH1085" s="197"/>
      <c r="BI1085" s="197"/>
      <c r="BJ1085" s="197"/>
      <c r="BK1085" s="197"/>
      <c r="BL1085" s="197"/>
      <c r="BM1085" s="198">
        <v>17</v>
      </c>
    </row>
    <row r="1086" spans="1:65">
      <c r="A1086" s="29"/>
      <c r="B1086" s="19">
        <v>1</v>
      </c>
      <c r="C1086" s="9">
        <v>3</v>
      </c>
      <c r="D1086" s="200">
        <v>62</v>
      </c>
      <c r="E1086" s="200">
        <v>60</v>
      </c>
      <c r="F1086" s="200">
        <v>59</v>
      </c>
      <c r="G1086" s="200">
        <v>64</v>
      </c>
      <c r="H1086" s="200">
        <v>61</v>
      </c>
      <c r="I1086" s="200">
        <v>63</v>
      </c>
      <c r="J1086" s="200">
        <v>61</v>
      </c>
      <c r="K1086" s="200">
        <v>61</v>
      </c>
      <c r="L1086" s="200">
        <v>60.7</v>
      </c>
      <c r="M1086" s="200">
        <v>60.486649999999997</v>
      </c>
      <c r="N1086" s="200">
        <v>60.563957037641096</v>
      </c>
      <c r="O1086" s="200">
        <v>62.4</v>
      </c>
      <c r="P1086" s="200">
        <v>63.730000000000004</v>
      </c>
      <c r="Q1086" s="202">
        <v>68.726839999999996</v>
      </c>
      <c r="R1086" s="200">
        <v>59.8</v>
      </c>
      <c r="S1086" s="200">
        <v>64</v>
      </c>
      <c r="T1086" s="200">
        <v>58.143637511774017</v>
      </c>
      <c r="U1086" s="200">
        <v>61</v>
      </c>
      <c r="V1086" s="200">
        <v>59</v>
      </c>
      <c r="W1086" s="200">
        <v>58</v>
      </c>
      <c r="X1086" s="200">
        <v>63</v>
      </c>
      <c r="Y1086" s="200">
        <v>59</v>
      </c>
      <c r="Z1086" s="200">
        <v>60.1</v>
      </c>
      <c r="AA1086" s="200">
        <v>61</v>
      </c>
      <c r="AB1086" s="201">
        <v>68</v>
      </c>
      <c r="AC1086" s="200">
        <v>57</v>
      </c>
      <c r="AD1086" s="196"/>
      <c r="AE1086" s="197"/>
      <c r="AF1086" s="197"/>
      <c r="AG1086" s="197"/>
      <c r="AH1086" s="197"/>
      <c r="AI1086" s="197"/>
      <c r="AJ1086" s="197"/>
      <c r="AK1086" s="197"/>
      <c r="AL1086" s="197"/>
      <c r="AM1086" s="197"/>
      <c r="AN1086" s="197"/>
      <c r="AO1086" s="197"/>
      <c r="AP1086" s="197"/>
      <c r="AQ1086" s="197"/>
      <c r="AR1086" s="197"/>
      <c r="AS1086" s="197"/>
      <c r="AT1086" s="197"/>
      <c r="AU1086" s="197"/>
      <c r="AV1086" s="197"/>
      <c r="AW1086" s="197"/>
      <c r="AX1086" s="197"/>
      <c r="AY1086" s="197"/>
      <c r="AZ1086" s="197"/>
      <c r="BA1086" s="197"/>
      <c r="BB1086" s="197"/>
      <c r="BC1086" s="197"/>
      <c r="BD1086" s="197"/>
      <c r="BE1086" s="197"/>
      <c r="BF1086" s="197"/>
      <c r="BG1086" s="197"/>
      <c r="BH1086" s="197"/>
      <c r="BI1086" s="197"/>
      <c r="BJ1086" s="197"/>
      <c r="BK1086" s="197"/>
      <c r="BL1086" s="197"/>
      <c r="BM1086" s="198">
        <v>16</v>
      </c>
    </row>
    <row r="1087" spans="1:65">
      <c r="A1087" s="29"/>
      <c r="B1087" s="19">
        <v>1</v>
      </c>
      <c r="C1087" s="9">
        <v>4</v>
      </c>
      <c r="D1087" s="200">
        <v>63</v>
      </c>
      <c r="E1087" s="200">
        <v>61</v>
      </c>
      <c r="F1087" s="200">
        <v>60</v>
      </c>
      <c r="G1087" s="200">
        <v>64</v>
      </c>
      <c r="H1087" s="200">
        <v>61</v>
      </c>
      <c r="I1087" s="202">
        <v>66</v>
      </c>
      <c r="J1087" s="200">
        <v>61</v>
      </c>
      <c r="K1087" s="200">
        <v>60</v>
      </c>
      <c r="L1087" s="200">
        <v>61.600000000000009</v>
      </c>
      <c r="M1087" s="200">
        <v>59.489149999999995</v>
      </c>
      <c r="N1087" s="200">
        <v>61.034612923436377</v>
      </c>
      <c r="O1087" s="200">
        <v>60.8</v>
      </c>
      <c r="P1087" s="200">
        <v>60.84</v>
      </c>
      <c r="Q1087" s="200">
        <v>62.197359999999996</v>
      </c>
      <c r="R1087" s="200">
        <v>59.9</v>
      </c>
      <c r="S1087" s="200">
        <v>64</v>
      </c>
      <c r="T1087" s="200">
        <v>58.726487885279113</v>
      </c>
      <c r="U1087" s="200">
        <v>59</v>
      </c>
      <c r="V1087" s="200">
        <v>58</v>
      </c>
      <c r="W1087" s="200">
        <v>60</v>
      </c>
      <c r="X1087" s="200">
        <v>61.500000000000007</v>
      </c>
      <c r="Y1087" s="200">
        <v>62</v>
      </c>
      <c r="Z1087" s="200">
        <v>60.7</v>
      </c>
      <c r="AA1087" s="200">
        <v>61</v>
      </c>
      <c r="AB1087" s="201">
        <v>67</v>
      </c>
      <c r="AC1087" s="200">
        <v>58</v>
      </c>
      <c r="AD1087" s="196"/>
      <c r="AE1087" s="197"/>
      <c r="AF1087" s="197"/>
      <c r="AG1087" s="197"/>
      <c r="AH1087" s="197"/>
      <c r="AI1087" s="197"/>
      <c r="AJ1087" s="197"/>
      <c r="AK1087" s="197"/>
      <c r="AL1087" s="197"/>
      <c r="AM1087" s="197"/>
      <c r="AN1087" s="197"/>
      <c r="AO1087" s="197"/>
      <c r="AP1087" s="197"/>
      <c r="AQ1087" s="197"/>
      <c r="AR1087" s="197"/>
      <c r="AS1087" s="197"/>
      <c r="AT1087" s="197"/>
      <c r="AU1087" s="197"/>
      <c r="AV1087" s="197"/>
      <c r="AW1087" s="197"/>
      <c r="AX1087" s="197"/>
      <c r="AY1087" s="197"/>
      <c r="AZ1087" s="197"/>
      <c r="BA1087" s="197"/>
      <c r="BB1087" s="197"/>
      <c r="BC1087" s="197"/>
      <c r="BD1087" s="197"/>
      <c r="BE1087" s="197"/>
      <c r="BF1087" s="197"/>
      <c r="BG1087" s="197"/>
      <c r="BH1087" s="197"/>
      <c r="BI1087" s="197"/>
      <c r="BJ1087" s="197"/>
      <c r="BK1087" s="197"/>
      <c r="BL1087" s="197"/>
      <c r="BM1087" s="198">
        <v>60.822718965933873</v>
      </c>
    </row>
    <row r="1088" spans="1:65">
      <c r="A1088" s="29"/>
      <c r="B1088" s="19">
        <v>1</v>
      </c>
      <c r="C1088" s="9">
        <v>5</v>
      </c>
      <c r="D1088" s="200">
        <v>62</v>
      </c>
      <c r="E1088" s="200">
        <v>60</v>
      </c>
      <c r="F1088" s="200">
        <v>61</v>
      </c>
      <c r="G1088" s="200">
        <v>64</v>
      </c>
      <c r="H1088" s="200">
        <v>61</v>
      </c>
      <c r="I1088" s="200">
        <v>62</v>
      </c>
      <c r="J1088" s="200">
        <v>60</v>
      </c>
      <c r="K1088" s="200">
        <v>60</v>
      </c>
      <c r="L1088" s="200">
        <v>61.70000000000001</v>
      </c>
      <c r="M1088" s="200">
        <v>60.904899999999998</v>
      </c>
      <c r="N1088" s="200">
        <v>60.006935785389587</v>
      </c>
      <c r="O1088" s="200">
        <v>62.3</v>
      </c>
      <c r="P1088" s="200">
        <v>61.82</v>
      </c>
      <c r="Q1088" s="200">
        <v>64.013759999999991</v>
      </c>
      <c r="R1088" s="200">
        <v>58.1</v>
      </c>
      <c r="S1088" s="200">
        <v>65</v>
      </c>
      <c r="T1088" s="200">
        <v>58.438220100527218</v>
      </c>
      <c r="U1088" s="200">
        <v>60</v>
      </c>
      <c r="V1088" s="200">
        <v>58</v>
      </c>
      <c r="W1088" s="200">
        <v>60</v>
      </c>
      <c r="X1088" s="200">
        <v>62.8</v>
      </c>
      <c r="Y1088" s="200">
        <v>55</v>
      </c>
      <c r="Z1088" s="200">
        <v>60.81</v>
      </c>
      <c r="AA1088" s="200">
        <v>61</v>
      </c>
      <c r="AB1088" s="201">
        <v>68</v>
      </c>
      <c r="AC1088" s="200">
        <v>56</v>
      </c>
      <c r="AD1088" s="196"/>
      <c r="AE1088" s="197"/>
      <c r="AF1088" s="197"/>
      <c r="AG1088" s="197"/>
      <c r="AH1088" s="197"/>
      <c r="AI1088" s="197"/>
      <c r="AJ1088" s="197"/>
      <c r="AK1088" s="197"/>
      <c r="AL1088" s="197"/>
      <c r="AM1088" s="197"/>
      <c r="AN1088" s="197"/>
      <c r="AO1088" s="197"/>
      <c r="AP1088" s="197"/>
      <c r="AQ1088" s="197"/>
      <c r="AR1088" s="197"/>
      <c r="AS1088" s="197"/>
      <c r="AT1088" s="197"/>
      <c r="AU1088" s="197"/>
      <c r="AV1088" s="197"/>
      <c r="AW1088" s="197"/>
      <c r="AX1088" s="197"/>
      <c r="AY1088" s="197"/>
      <c r="AZ1088" s="197"/>
      <c r="BA1088" s="197"/>
      <c r="BB1088" s="197"/>
      <c r="BC1088" s="197"/>
      <c r="BD1088" s="197"/>
      <c r="BE1088" s="197"/>
      <c r="BF1088" s="197"/>
      <c r="BG1088" s="197"/>
      <c r="BH1088" s="197"/>
      <c r="BI1088" s="197"/>
      <c r="BJ1088" s="197"/>
      <c r="BK1088" s="197"/>
      <c r="BL1088" s="197"/>
      <c r="BM1088" s="198">
        <v>117</v>
      </c>
    </row>
    <row r="1089" spans="1:65">
      <c r="A1089" s="29"/>
      <c r="B1089" s="19">
        <v>1</v>
      </c>
      <c r="C1089" s="9">
        <v>6</v>
      </c>
      <c r="D1089" s="200">
        <v>62</v>
      </c>
      <c r="E1089" s="200">
        <v>61</v>
      </c>
      <c r="F1089" s="200">
        <v>59</v>
      </c>
      <c r="G1089" s="200">
        <v>64</v>
      </c>
      <c r="H1089" s="200">
        <v>59</v>
      </c>
      <c r="I1089" s="200">
        <v>62</v>
      </c>
      <c r="J1089" s="200">
        <v>63</v>
      </c>
      <c r="K1089" s="200">
        <v>61</v>
      </c>
      <c r="L1089" s="200">
        <v>61.3</v>
      </c>
      <c r="M1089" s="200">
        <v>59.545500000000004</v>
      </c>
      <c r="N1089" s="200">
        <v>59.397233281039888</v>
      </c>
      <c r="O1089" s="200">
        <v>60.5</v>
      </c>
      <c r="P1089" s="200">
        <v>61.73</v>
      </c>
      <c r="Q1089" s="200">
        <v>63.554880000000004</v>
      </c>
      <c r="R1089" s="200">
        <v>60.5</v>
      </c>
      <c r="S1089" s="200">
        <v>64</v>
      </c>
      <c r="T1089" s="200">
        <v>58.375141796719518</v>
      </c>
      <c r="U1089" s="200">
        <v>61</v>
      </c>
      <c r="V1089" s="200">
        <v>57</v>
      </c>
      <c r="W1089" s="200">
        <v>58</v>
      </c>
      <c r="X1089" s="200">
        <v>63.7</v>
      </c>
      <c r="Y1089" s="200">
        <v>59</v>
      </c>
      <c r="Z1089" s="200">
        <v>60.28</v>
      </c>
      <c r="AA1089" s="200">
        <v>61</v>
      </c>
      <c r="AB1089" s="201">
        <v>68</v>
      </c>
      <c r="AC1089" s="200">
        <v>57</v>
      </c>
      <c r="AD1089" s="196"/>
      <c r="AE1089" s="197"/>
      <c r="AF1089" s="197"/>
      <c r="AG1089" s="197"/>
      <c r="AH1089" s="197"/>
      <c r="AI1089" s="197"/>
      <c r="AJ1089" s="197"/>
      <c r="AK1089" s="197"/>
      <c r="AL1089" s="197"/>
      <c r="AM1089" s="197"/>
      <c r="AN1089" s="197"/>
      <c r="AO1089" s="197"/>
      <c r="AP1089" s="197"/>
      <c r="AQ1089" s="197"/>
      <c r="AR1089" s="197"/>
      <c r="AS1089" s="197"/>
      <c r="AT1089" s="197"/>
      <c r="AU1089" s="197"/>
      <c r="AV1089" s="197"/>
      <c r="AW1089" s="197"/>
      <c r="AX1089" s="197"/>
      <c r="AY1089" s="197"/>
      <c r="AZ1089" s="197"/>
      <c r="BA1089" s="197"/>
      <c r="BB1089" s="197"/>
      <c r="BC1089" s="197"/>
      <c r="BD1089" s="197"/>
      <c r="BE1089" s="197"/>
      <c r="BF1089" s="197"/>
      <c r="BG1089" s="197"/>
      <c r="BH1089" s="197"/>
      <c r="BI1089" s="197"/>
      <c r="BJ1089" s="197"/>
      <c r="BK1089" s="197"/>
      <c r="BL1089" s="197"/>
      <c r="BM1089" s="203"/>
    </row>
    <row r="1090" spans="1:65">
      <c r="A1090" s="29"/>
      <c r="B1090" s="20" t="s">
        <v>263</v>
      </c>
      <c r="C1090" s="12"/>
      <c r="D1090" s="204">
        <v>62.333333333333336</v>
      </c>
      <c r="E1090" s="204">
        <v>60.166666666666664</v>
      </c>
      <c r="F1090" s="204">
        <v>59.666666666666664</v>
      </c>
      <c r="G1090" s="204">
        <v>64</v>
      </c>
      <c r="H1090" s="204">
        <v>60</v>
      </c>
      <c r="I1090" s="204">
        <v>62.833333333333336</v>
      </c>
      <c r="J1090" s="204">
        <v>61.166666666666664</v>
      </c>
      <c r="K1090" s="204">
        <v>60.5</v>
      </c>
      <c r="L1090" s="204">
        <v>61.366666666666674</v>
      </c>
      <c r="M1090" s="204">
        <v>61.145466666666664</v>
      </c>
      <c r="N1090" s="204">
        <v>60.065543810828991</v>
      </c>
      <c r="O1090" s="204">
        <v>61.966666666666669</v>
      </c>
      <c r="P1090" s="204">
        <v>62.140000000000008</v>
      </c>
      <c r="Q1090" s="204">
        <v>64.35314000000001</v>
      </c>
      <c r="R1090" s="204">
        <v>59.216666666666669</v>
      </c>
      <c r="S1090" s="204">
        <v>64.5</v>
      </c>
      <c r="T1090" s="204">
        <v>58.795230337517673</v>
      </c>
      <c r="U1090" s="204">
        <v>59.833333333333336</v>
      </c>
      <c r="V1090" s="204">
        <v>58.666666666666664</v>
      </c>
      <c r="W1090" s="204">
        <v>59</v>
      </c>
      <c r="X1090" s="204">
        <v>62.416666666666664</v>
      </c>
      <c r="Y1090" s="204">
        <v>59.666666666666664</v>
      </c>
      <c r="Z1090" s="204">
        <v>60.443333333333328</v>
      </c>
      <c r="AA1090" s="204">
        <v>60.833333333333336</v>
      </c>
      <c r="AB1090" s="204">
        <v>68.5</v>
      </c>
      <c r="AC1090" s="204">
        <v>57</v>
      </c>
      <c r="AD1090" s="196"/>
      <c r="AE1090" s="197"/>
      <c r="AF1090" s="197"/>
      <c r="AG1090" s="197"/>
      <c r="AH1090" s="197"/>
      <c r="AI1090" s="197"/>
      <c r="AJ1090" s="197"/>
      <c r="AK1090" s="197"/>
      <c r="AL1090" s="197"/>
      <c r="AM1090" s="197"/>
      <c r="AN1090" s="197"/>
      <c r="AO1090" s="197"/>
      <c r="AP1090" s="197"/>
      <c r="AQ1090" s="197"/>
      <c r="AR1090" s="197"/>
      <c r="AS1090" s="197"/>
      <c r="AT1090" s="197"/>
      <c r="AU1090" s="197"/>
      <c r="AV1090" s="197"/>
      <c r="AW1090" s="197"/>
      <c r="AX1090" s="197"/>
      <c r="AY1090" s="197"/>
      <c r="AZ1090" s="197"/>
      <c r="BA1090" s="197"/>
      <c r="BB1090" s="197"/>
      <c r="BC1090" s="197"/>
      <c r="BD1090" s="197"/>
      <c r="BE1090" s="197"/>
      <c r="BF1090" s="197"/>
      <c r="BG1090" s="197"/>
      <c r="BH1090" s="197"/>
      <c r="BI1090" s="197"/>
      <c r="BJ1090" s="197"/>
      <c r="BK1090" s="197"/>
      <c r="BL1090" s="197"/>
      <c r="BM1090" s="203"/>
    </row>
    <row r="1091" spans="1:65">
      <c r="A1091" s="29"/>
      <c r="B1091" s="3" t="s">
        <v>264</v>
      </c>
      <c r="C1091" s="28"/>
      <c r="D1091" s="200">
        <v>62</v>
      </c>
      <c r="E1091" s="200">
        <v>60</v>
      </c>
      <c r="F1091" s="200">
        <v>59.5</v>
      </c>
      <c r="G1091" s="200">
        <v>64</v>
      </c>
      <c r="H1091" s="200">
        <v>60.5</v>
      </c>
      <c r="I1091" s="200">
        <v>62</v>
      </c>
      <c r="J1091" s="200">
        <v>61</v>
      </c>
      <c r="K1091" s="200">
        <v>60.5</v>
      </c>
      <c r="L1091" s="200">
        <v>61.45</v>
      </c>
      <c r="M1091" s="200">
        <v>60.695774999999998</v>
      </c>
      <c r="N1091" s="200">
        <v>59.978939013039543</v>
      </c>
      <c r="O1091" s="200">
        <v>62.349999999999994</v>
      </c>
      <c r="P1091" s="200">
        <v>61.91</v>
      </c>
      <c r="Q1091" s="200">
        <v>63.784319999999994</v>
      </c>
      <c r="R1091" s="200">
        <v>59.3</v>
      </c>
      <c r="S1091" s="200">
        <v>64.5</v>
      </c>
      <c r="T1091" s="200">
        <v>58.582353992903165</v>
      </c>
      <c r="U1091" s="200">
        <v>59.5</v>
      </c>
      <c r="V1091" s="200">
        <v>58.5</v>
      </c>
      <c r="W1091" s="200">
        <v>59</v>
      </c>
      <c r="X1091" s="200">
        <v>62.55</v>
      </c>
      <c r="Y1091" s="200">
        <v>59</v>
      </c>
      <c r="Z1091" s="200">
        <v>60.414999999999999</v>
      </c>
      <c r="AA1091" s="200">
        <v>61</v>
      </c>
      <c r="AB1091" s="200">
        <v>68</v>
      </c>
      <c r="AC1091" s="200">
        <v>57</v>
      </c>
      <c r="AD1091" s="196"/>
      <c r="AE1091" s="197"/>
      <c r="AF1091" s="197"/>
      <c r="AG1091" s="197"/>
      <c r="AH1091" s="197"/>
      <c r="AI1091" s="197"/>
      <c r="AJ1091" s="197"/>
      <c r="AK1091" s="197"/>
      <c r="AL1091" s="197"/>
      <c r="AM1091" s="197"/>
      <c r="AN1091" s="197"/>
      <c r="AO1091" s="197"/>
      <c r="AP1091" s="197"/>
      <c r="AQ1091" s="197"/>
      <c r="AR1091" s="197"/>
      <c r="AS1091" s="197"/>
      <c r="AT1091" s="197"/>
      <c r="AU1091" s="197"/>
      <c r="AV1091" s="197"/>
      <c r="AW1091" s="197"/>
      <c r="AX1091" s="197"/>
      <c r="AY1091" s="197"/>
      <c r="AZ1091" s="197"/>
      <c r="BA1091" s="197"/>
      <c r="BB1091" s="197"/>
      <c r="BC1091" s="197"/>
      <c r="BD1091" s="197"/>
      <c r="BE1091" s="197"/>
      <c r="BF1091" s="197"/>
      <c r="BG1091" s="197"/>
      <c r="BH1091" s="197"/>
      <c r="BI1091" s="197"/>
      <c r="BJ1091" s="197"/>
      <c r="BK1091" s="197"/>
      <c r="BL1091" s="197"/>
      <c r="BM1091" s="203"/>
    </row>
    <row r="1092" spans="1:65">
      <c r="A1092" s="29"/>
      <c r="B1092" s="3" t="s">
        <v>265</v>
      </c>
      <c r="C1092" s="28"/>
      <c r="D1092" s="205">
        <v>0.51639777949432231</v>
      </c>
      <c r="E1092" s="205">
        <v>0.752772652709081</v>
      </c>
      <c r="F1092" s="205">
        <v>1.2110601416389966</v>
      </c>
      <c r="G1092" s="205">
        <v>0.63245553203367588</v>
      </c>
      <c r="H1092" s="205">
        <v>1.2649110640673518</v>
      </c>
      <c r="I1092" s="205">
        <v>1.602081978759722</v>
      </c>
      <c r="J1092" s="205">
        <v>0.98319208025017502</v>
      </c>
      <c r="K1092" s="205">
        <v>0.54772255750516607</v>
      </c>
      <c r="L1092" s="205">
        <v>0.45460605656619646</v>
      </c>
      <c r="M1092" s="205">
        <v>1.6996940370745175</v>
      </c>
      <c r="N1092" s="205">
        <v>0.63914736451659049</v>
      </c>
      <c r="O1092" s="205">
        <v>1.0838204033264303</v>
      </c>
      <c r="P1092" s="205">
        <v>0.98433734054946875</v>
      </c>
      <c r="Q1092" s="205">
        <v>2.8604871532240779</v>
      </c>
      <c r="R1092" s="205">
        <v>0.99079092984678885</v>
      </c>
      <c r="S1092" s="205">
        <v>0.54772255750516607</v>
      </c>
      <c r="T1092" s="205">
        <v>0.61069130040817443</v>
      </c>
      <c r="U1092" s="205">
        <v>0.98319208025017502</v>
      </c>
      <c r="V1092" s="205">
        <v>1.2110601416389966</v>
      </c>
      <c r="W1092" s="205">
        <v>0.89442719099991586</v>
      </c>
      <c r="X1092" s="205">
        <v>0.94533944520826341</v>
      </c>
      <c r="Y1092" s="205">
        <v>3.0767948691238205</v>
      </c>
      <c r="Z1092" s="205">
        <v>0.28500292396160959</v>
      </c>
      <c r="AA1092" s="205">
        <v>0.40824829046386302</v>
      </c>
      <c r="AB1092" s="205">
        <v>1.3784048752090221</v>
      </c>
      <c r="AC1092" s="205">
        <v>0.63245553203367588</v>
      </c>
      <c r="AD1092" s="206"/>
      <c r="AE1092" s="207"/>
      <c r="AF1092" s="207"/>
      <c r="AG1092" s="207"/>
      <c r="AH1092" s="207"/>
      <c r="AI1092" s="207"/>
      <c r="AJ1092" s="207"/>
      <c r="AK1092" s="207"/>
      <c r="AL1092" s="207"/>
      <c r="AM1092" s="207"/>
      <c r="AN1092" s="207"/>
      <c r="AO1092" s="207"/>
      <c r="AP1092" s="207"/>
      <c r="AQ1092" s="207"/>
      <c r="AR1092" s="207"/>
      <c r="AS1092" s="207"/>
      <c r="AT1092" s="207"/>
      <c r="AU1092" s="207"/>
      <c r="AV1092" s="207"/>
      <c r="AW1092" s="207"/>
      <c r="AX1092" s="207"/>
      <c r="AY1092" s="207"/>
      <c r="AZ1092" s="207"/>
      <c r="BA1092" s="207"/>
      <c r="BB1092" s="207"/>
      <c r="BC1092" s="207"/>
      <c r="BD1092" s="207"/>
      <c r="BE1092" s="207"/>
      <c r="BF1092" s="207"/>
      <c r="BG1092" s="207"/>
      <c r="BH1092" s="207"/>
      <c r="BI1092" s="207"/>
      <c r="BJ1092" s="207"/>
      <c r="BK1092" s="207"/>
      <c r="BL1092" s="207"/>
      <c r="BM1092" s="208"/>
    </row>
    <row r="1093" spans="1:65">
      <c r="A1093" s="29"/>
      <c r="B1093" s="3" t="s">
        <v>87</v>
      </c>
      <c r="C1093" s="28"/>
      <c r="D1093" s="13">
        <v>8.2844563555238872E-3</v>
      </c>
      <c r="E1093" s="13">
        <v>1.2511456831729878E-2</v>
      </c>
      <c r="F1093" s="13">
        <v>2.0297097345904971E-2</v>
      </c>
      <c r="G1093" s="13">
        <v>9.8821176880261857E-3</v>
      </c>
      <c r="H1093" s="13">
        <v>2.1081851067789197E-2</v>
      </c>
      <c r="I1093" s="13">
        <v>2.549732592190539E-2</v>
      </c>
      <c r="J1093" s="13">
        <v>1.6073984963218119E-2</v>
      </c>
      <c r="K1093" s="13">
        <v>9.0532654133085293E-3</v>
      </c>
      <c r="L1093" s="13">
        <v>7.408029167292717E-3</v>
      </c>
      <c r="M1093" s="13">
        <v>2.7797547876122475E-2</v>
      </c>
      <c r="N1093" s="13">
        <v>1.0640832063878876E-2</v>
      </c>
      <c r="O1093" s="13">
        <v>1.7490377676058582E-2</v>
      </c>
      <c r="P1093" s="13">
        <v>1.5840639532498691E-2</v>
      </c>
      <c r="Q1093" s="13">
        <v>4.4449845854049659E-2</v>
      </c>
      <c r="R1093" s="13">
        <v>1.6731622795048501E-2</v>
      </c>
      <c r="S1093" s="13">
        <v>8.4918225969793197E-3</v>
      </c>
      <c r="T1093" s="13">
        <v>1.0386749008422335E-2</v>
      </c>
      <c r="U1093" s="13">
        <v>1.6432179614209053E-2</v>
      </c>
      <c r="V1093" s="13">
        <v>2.0643070596119261E-2</v>
      </c>
      <c r="W1093" s="13">
        <v>1.5159782898303659E-2</v>
      </c>
      <c r="X1093" s="13">
        <v>1.5145625290386064E-2</v>
      </c>
      <c r="Y1093" s="13">
        <v>5.1566394454589173E-2</v>
      </c>
      <c r="Z1093" s="13">
        <v>4.7152085804049457E-3</v>
      </c>
      <c r="AA1093" s="13">
        <v>6.7109308021456931E-3</v>
      </c>
      <c r="AB1093" s="13">
        <v>2.0122698908160905E-2</v>
      </c>
      <c r="AC1093" s="13">
        <v>1.1095711088310103E-2</v>
      </c>
      <c r="AD1093" s="14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3"/>
    </row>
    <row r="1094" spans="1:65">
      <c r="A1094" s="29"/>
      <c r="B1094" s="3" t="s">
        <v>266</v>
      </c>
      <c r="C1094" s="28"/>
      <c r="D1094" s="13">
        <v>2.4836350513128824E-2</v>
      </c>
      <c r="E1094" s="13">
        <v>-1.0786303381712603E-2</v>
      </c>
      <c r="F1094" s="13">
        <v>-1.9006915818983727E-2</v>
      </c>
      <c r="G1094" s="13">
        <v>5.2238391970699016E-2</v>
      </c>
      <c r="H1094" s="13">
        <v>-1.3526507527469644E-2</v>
      </c>
      <c r="I1094" s="13">
        <v>3.3056962950399837E-2</v>
      </c>
      <c r="J1094" s="13">
        <v>5.6549214928296454E-3</v>
      </c>
      <c r="K1094" s="13">
        <v>-5.3058950901985202E-3</v>
      </c>
      <c r="L1094" s="13">
        <v>8.9431664677381839E-3</v>
      </c>
      <c r="M1094" s="13">
        <v>5.3063675254891862E-3</v>
      </c>
      <c r="N1094" s="13">
        <v>-1.2448886994495756E-2</v>
      </c>
      <c r="O1094" s="13">
        <v>1.8807901392463355E-2</v>
      </c>
      <c r="P1094" s="13">
        <v>2.1657713704050785E-2</v>
      </c>
      <c r="Q1094" s="13">
        <v>5.8044446122895055E-2</v>
      </c>
      <c r="R1094" s="13">
        <v>-2.6405467012527661E-2</v>
      </c>
      <c r="S1094" s="13">
        <v>6.0459004407970252E-2</v>
      </c>
      <c r="T1094" s="13">
        <v>-3.3334396470367844E-2</v>
      </c>
      <c r="U1094" s="13">
        <v>-1.6266711673226575E-2</v>
      </c>
      <c r="V1094" s="13">
        <v>-3.5448140693525865E-2</v>
      </c>
      <c r="W1094" s="13">
        <v>-2.9967732402011782E-2</v>
      </c>
      <c r="X1094" s="13">
        <v>2.6206452586007289E-2</v>
      </c>
      <c r="Y1094" s="13">
        <v>-1.9006915818983727E-2</v>
      </c>
      <c r="Z1094" s="13">
        <v>-6.2375644997559876E-3</v>
      </c>
      <c r="AA1094" s="13">
        <v>1.7451320131556258E-4</v>
      </c>
      <c r="AB1094" s="13">
        <v>0.1262239039061388</v>
      </c>
      <c r="AC1094" s="13">
        <v>-6.2850182151096168E-2</v>
      </c>
      <c r="AD1094" s="14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3"/>
    </row>
    <row r="1095" spans="1:65">
      <c r="A1095" s="29"/>
      <c r="B1095" s="45" t="s">
        <v>267</v>
      </c>
      <c r="C1095" s="46"/>
      <c r="D1095" s="44">
        <v>0.82</v>
      </c>
      <c r="E1095" s="44">
        <v>0.25</v>
      </c>
      <c r="F1095" s="44">
        <v>0.49</v>
      </c>
      <c r="G1095" s="44">
        <v>1.63</v>
      </c>
      <c r="H1095" s="44">
        <v>0.33</v>
      </c>
      <c r="I1095" s="44">
        <v>1.06</v>
      </c>
      <c r="J1095" s="44">
        <v>0.25</v>
      </c>
      <c r="K1095" s="44">
        <v>0.08</v>
      </c>
      <c r="L1095" s="44">
        <v>0.34</v>
      </c>
      <c r="M1095" s="44">
        <v>0.23</v>
      </c>
      <c r="N1095" s="44">
        <v>0.28999999999999998</v>
      </c>
      <c r="O1095" s="44">
        <v>0.64</v>
      </c>
      <c r="P1095" s="44">
        <v>0.72</v>
      </c>
      <c r="Q1095" s="44">
        <v>1.81</v>
      </c>
      <c r="R1095" s="44">
        <v>0.71</v>
      </c>
      <c r="S1095" s="44">
        <v>1.88</v>
      </c>
      <c r="T1095" s="44">
        <v>0.92</v>
      </c>
      <c r="U1095" s="44">
        <v>0.41</v>
      </c>
      <c r="V1095" s="44">
        <v>0.98</v>
      </c>
      <c r="W1095" s="44">
        <v>0.82</v>
      </c>
      <c r="X1095" s="44">
        <v>0.86</v>
      </c>
      <c r="Y1095" s="44">
        <v>0.49</v>
      </c>
      <c r="Z1095" s="44">
        <v>0.11</v>
      </c>
      <c r="AA1095" s="44">
        <v>0.08</v>
      </c>
      <c r="AB1095" s="44">
        <v>3.84</v>
      </c>
      <c r="AC1095" s="44">
        <v>1.8</v>
      </c>
      <c r="AD1095" s="143"/>
      <c r="AE1095" s="3"/>
      <c r="AF1095" s="3"/>
      <c r="AG1095" s="3"/>
      <c r="AH1095" s="3"/>
      <c r="AI1095" s="3"/>
      <c r="AJ1095" s="3"/>
      <c r="AK1095" s="3"/>
      <c r="AL1095" s="3"/>
      <c r="AM1095" s="3"/>
      <c r="AN1095" s="3"/>
      <c r="AO1095" s="3"/>
      <c r="AP1095" s="3"/>
      <c r="AQ1095" s="3"/>
      <c r="AR1095" s="3"/>
      <c r="AS1095" s="3"/>
      <c r="AT1095" s="3"/>
      <c r="AU1095" s="3"/>
      <c r="AV1095" s="3"/>
      <c r="AW1095" s="3"/>
      <c r="AX1095" s="3"/>
      <c r="AY1095" s="3"/>
      <c r="AZ1095" s="3"/>
      <c r="BA1095" s="3"/>
      <c r="BB1095" s="3"/>
      <c r="BC1095" s="3"/>
      <c r="BD1095" s="3"/>
      <c r="BE1095" s="3"/>
      <c r="BF1095" s="3"/>
      <c r="BG1095" s="3"/>
      <c r="BH1095" s="3"/>
      <c r="BI1095" s="3"/>
      <c r="BJ1095" s="3"/>
      <c r="BK1095" s="3"/>
      <c r="BL1095" s="3"/>
      <c r="BM1095" s="53"/>
    </row>
    <row r="1096" spans="1:65">
      <c r="B1096" s="30"/>
      <c r="C1096" s="20"/>
      <c r="D1096" s="20"/>
      <c r="E1096" s="20"/>
      <c r="F1096" s="20"/>
      <c r="G1096" s="20"/>
      <c r="H1096" s="20"/>
      <c r="I1096" s="20"/>
      <c r="J1096" s="20"/>
      <c r="K1096" s="20"/>
      <c r="L1096" s="20"/>
      <c r="M1096" s="20"/>
      <c r="N1096" s="20"/>
      <c r="O1096" s="20"/>
      <c r="P1096" s="20"/>
      <c r="Q1096" s="20"/>
      <c r="R1096" s="20"/>
      <c r="S1096" s="20"/>
      <c r="T1096" s="20"/>
      <c r="U1096" s="20"/>
      <c r="V1096" s="20"/>
      <c r="W1096" s="20"/>
      <c r="X1096" s="20"/>
      <c r="Y1096" s="20"/>
      <c r="Z1096" s="20"/>
      <c r="AA1096" s="20"/>
      <c r="AB1096" s="20"/>
      <c r="AC1096" s="20"/>
      <c r="BM1096" s="53"/>
    </row>
    <row r="1097" spans="1:65" ht="15">
      <c r="B1097" s="8" t="s">
        <v>552</v>
      </c>
      <c r="BM1097" s="27" t="s">
        <v>67</v>
      </c>
    </row>
    <row r="1098" spans="1:65" ht="15">
      <c r="A1098" s="24" t="s">
        <v>35</v>
      </c>
      <c r="B1098" s="18" t="s">
        <v>110</v>
      </c>
      <c r="C1098" s="15" t="s">
        <v>111</v>
      </c>
      <c r="D1098" s="16" t="s">
        <v>226</v>
      </c>
      <c r="E1098" s="17" t="s">
        <v>226</v>
      </c>
      <c r="F1098" s="17" t="s">
        <v>226</v>
      </c>
      <c r="G1098" s="17" t="s">
        <v>226</v>
      </c>
      <c r="H1098" s="17" t="s">
        <v>226</v>
      </c>
      <c r="I1098" s="17" t="s">
        <v>226</v>
      </c>
      <c r="J1098" s="17" t="s">
        <v>226</v>
      </c>
      <c r="K1098" s="17" t="s">
        <v>226</v>
      </c>
      <c r="L1098" s="17" t="s">
        <v>226</v>
      </c>
      <c r="M1098" s="17" t="s">
        <v>226</v>
      </c>
      <c r="N1098" s="17" t="s">
        <v>226</v>
      </c>
      <c r="O1098" s="17" t="s">
        <v>226</v>
      </c>
      <c r="P1098" s="17" t="s">
        <v>226</v>
      </c>
      <c r="Q1098" s="17" t="s">
        <v>226</v>
      </c>
      <c r="R1098" s="17" t="s">
        <v>226</v>
      </c>
      <c r="S1098" s="17" t="s">
        <v>226</v>
      </c>
      <c r="T1098" s="17" t="s">
        <v>226</v>
      </c>
      <c r="U1098" s="17" t="s">
        <v>226</v>
      </c>
      <c r="V1098" s="17" t="s">
        <v>226</v>
      </c>
      <c r="W1098" s="17" t="s">
        <v>226</v>
      </c>
      <c r="X1098" s="17" t="s">
        <v>226</v>
      </c>
      <c r="Y1098" s="17" t="s">
        <v>226</v>
      </c>
      <c r="Z1098" s="17" t="s">
        <v>226</v>
      </c>
      <c r="AA1098" s="14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7">
        <v>1</v>
      </c>
    </row>
    <row r="1099" spans="1:65">
      <c r="A1099" s="29"/>
      <c r="B1099" s="19" t="s">
        <v>227</v>
      </c>
      <c r="C1099" s="9" t="s">
        <v>227</v>
      </c>
      <c r="D1099" s="141" t="s">
        <v>229</v>
      </c>
      <c r="E1099" s="142" t="s">
        <v>230</v>
      </c>
      <c r="F1099" s="142" t="s">
        <v>231</v>
      </c>
      <c r="G1099" s="142" t="s">
        <v>232</v>
      </c>
      <c r="H1099" s="142" t="s">
        <v>233</v>
      </c>
      <c r="I1099" s="142" t="s">
        <v>234</v>
      </c>
      <c r="J1099" s="142" t="s">
        <v>235</v>
      </c>
      <c r="K1099" s="142" t="s">
        <v>236</v>
      </c>
      <c r="L1099" s="142" t="s">
        <v>237</v>
      </c>
      <c r="M1099" s="142" t="s">
        <v>238</v>
      </c>
      <c r="N1099" s="142" t="s">
        <v>239</v>
      </c>
      <c r="O1099" s="142" t="s">
        <v>240</v>
      </c>
      <c r="P1099" s="142" t="s">
        <v>244</v>
      </c>
      <c r="Q1099" s="142" t="s">
        <v>245</v>
      </c>
      <c r="R1099" s="142" t="s">
        <v>246</v>
      </c>
      <c r="S1099" s="142" t="s">
        <v>247</v>
      </c>
      <c r="T1099" s="142" t="s">
        <v>271</v>
      </c>
      <c r="U1099" s="142" t="s">
        <v>248</v>
      </c>
      <c r="V1099" s="142" t="s">
        <v>249</v>
      </c>
      <c r="W1099" s="142" t="s">
        <v>250</v>
      </c>
      <c r="X1099" s="142" t="s">
        <v>254</v>
      </c>
      <c r="Y1099" s="142" t="s">
        <v>255</v>
      </c>
      <c r="Z1099" s="142" t="s">
        <v>256</v>
      </c>
      <c r="AA1099" s="14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7" t="s">
        <v>3</v>
      </c>
    </row>
    <row r="1100" spans="1:65">
      <c r="A1100" s="29"/>
      <c r="B1100" s="19"/>
      <c r="C1100" s="9"/>
      <c r="D1100" s="10" t="s">
        <v>274</v>
      </c>
      <c r="E1100" s="11" t="s">
        <v>273</v>
      </c>
      <c r="F1100" s="11" t="s">
        <v>273</v>
      </c>
      <c r="G1100" s="11" t="s">
        <v>273</v>
      </c>
      <c r="H1100" s="11" t="s">
        <v>273</v>
      </c>
      <c r="I1100" s="11" t="s">
        <v>273</v>
      </c>
      <c r="J1100" s="11" t="s">
        <v>273</v>
      </c>
      <c r="K1100" s="11" t="s">
        <v>273</v>
      </c>
      <c r="L1100" s="11" t="s">
        <v>273</v>
      </c>
      <c r="M1100" s="11" t="s">
        <v>294</v>
      </c>
      <c r="N1100" s="11" t="s">
        <v>273</v>
      </c>
      <c r="O1100" s="11" t="s">
        <v>274</v>
      </c>
      <c r="P1100" s="11" t="s">
        <v>294</v>
      </c>
      <c r="Q1100" s="11" t="s">
        <v>274</v>
      </c>
      <c r="R1100" s="11" t="s">
        <v>274</v>
      </c>
      <c r="S1100" s="11" t="s">
        <v>273</v>
      </c>
      <c r="T1100" s="11" t="s">
        <v>273</v>
      </c>
      <c r="U1100" s="11" t="s">
        <v>273</v>
      </c>
      <c r="V1100" s="11" t="s">
        <v>294</v>
      </c>
      <c r="W1100" s="11" t="s">
        <v>274</v>
      </c>
      <c r="X1100" s="11" t="s">
        <v>274</v>
      </c>
      <c r="Y1100" s="11" t="s">
        <v>274</v>
      </c>
      <c r="Z1100" s="11" t="s">
        <v>294</v>
      </c>
      <c r="AA1100" s="14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7">
        <v>2</v>
      </c>
    </row>
    <row r="1101" spans="1:65">
      <c r="A1101" s="29"/>
      <c r="B1101" s="19"/>
      <c r="C1101" s="9"/>
      <c r="D1101" s="25" t="s">
        <v>295</v>
      </c>
      <c r="E1101" s="25" t="s">
        <v>296</v>
      </c>
      <c r="F1101" s="25" t="s">
        <v>262</v>
      </c>
      <c r="G1101" s="25" t="s">
        <v>297</v>
      </c>
      <c r="H1101" s="25" t="s">
        <v>296</v>
      </c>
      <c r="I1101" s="25" t="s">
        <v>296</v>
      </c>
      <c r="J1101" s="25" t="s">
        <v>296</v>
      </c>
      <c r="K1101" s="25" t="s">
        <v>296</v>
      </c>
      <c r="L1101" s="25" t="s">
        <v>296</v>
      </c>
      <c r="M1101" s="25" t="s">
        <v>296</v>
      </c>
      <c r="N1101" s="25" t="s">
        <v>298</v>
      </c>
      <c r="O1101" s="25" t="s">
        <v>296</v>
      </c>
      <c r="P1101" s="25" t="s">
        <v>295</v>
      </c>
      <c r="Q1101" s="25" t="s">
        <v>297</v>
      </c>
      <c r="R1101" s="25" t="s">
        <v>295</v>
      </c>
      <c r="S1101" s="25" t="s">
        <v>298</v>
      </c>
      <c r="T1101" s="25" t="s">
        <v>296</v>
      </c>
      <c r="U1101" s="25" t="s">
        <v>296</v>
      </c>
      <c r="V1101" s="25" t="s">
        <v>296</v>
      </c>
      <c r="W1101" s="25" t="s">
        <v>296</v>
      </c>
      <c r="X1101" s="25" t="s">
        <v>297</v>
      </c>
      <c r="Y1101" s="25" t="s">
        <v>297</v>
      </c>
      <c r="Z1101" s="25" t="s">
        <v>297</v>
      </c>
      <c r="AA1101" s="14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7">
        <v>2</v>
      </c>
    </row>
    <row r="1102" spans="1:65">
      <c r="A1102" s="29"/>
      <c r="B1102" s="18">
        <v>1</v>
      </c>
      <c r="C1102" s="14">
        <v>1</v>
      </c>
      <c r="D1102" s="21">
        <v>7.6</v>
      </c>
      <c r="E1102" s="21">
        <v>4.2</v>
      </c>
      <c r="F1102" s="21">
        <v>4.4000000000000004</v>
      </c>
      <c r="G1102" s="21">
        <v>5.9</v>
      </c>
      <c r="H1102" s="21">
        <v>5.73</v>
      </c>
      <c r="I1102" s="21">
        <v>5.97</v>
      </c>
      <c r="J1102" s="21">
        <v>6.48</v>
      </c>
      <c r="K1102" s="21">
        <v>6.09</v>
      </c>
      <c r="L1102" s="21">
        <v>5.1100000000000003</v>
      </c>
      <c r="M1102" s="21">
        <v>7.4103000000000003</v>
      </c>
      <c r="N1102" s="137" t="s">
        <v>96</v>
      </c>
      <c r="O1102" s="21">
        <v>5.94</v>
      </c>
      <c r="P1102" s="137" t="s">
        <v>104</v>
      </c>
      <c r="Q1102" s="21">
        <v>5.3</v>
      </c>
      <c r="R1102" s="21">
        <v>6.2724917730246217</v>
      </c>
      <c r="S1102" s="21">
        <v>4.38</v>
      </c>
      <c r="T1102" s="21">
        <v>5.77</v>
      </c>
      <c r="U1102" s="21">
        <v>5.55</v>
      </c>
      <c r="V1102" s="137" t="s">
        <v>96</v>
      </c>
      <c r="W1102" s="137">
        <v>3.66</v>
      </c>
      <c r="X1102" s="21">
        <v>6.9</v>
      </c>
      <c r="Y1102" s="21">
        <v>6.5</v>
      </c>
      <c r="Z1102" s="137" t="s">
        <v>96</v>
      </c>
      <c r="AA1102" s="14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7">
        <v>1</v>
      </c>
    </row>
    <row r="1103" spans="1:65">
      <c r="A1103" s="29"/>
      <c r="B1103" s="19">
        <v>1</v>
      </c>
      <c r="C1103" s="9">
        <v>2</v>
      </c>
      <c r="D1103" s="11">
        <v>7.7000000000000011</v>
      </c>
      <c r="E1103" s="11">
        <v>4.3</v>
      </c>
      <c r="F1103" s="11">
        <v>4.0999999999999996</v>
      </c>
      <c r="G1103" s="11">
        <v>5.4</v>
      </c>
      <c r="H1103" s="11">
        <v>5.52</v>
      </c>
      <c r="I1103" s="11">
        <v>5.54</v>
      </c>
      <c r="J1103" s="11">
        <v>6.14</v>
      </c>
      <c r="K1103" s="11">
        <v>6.07</v>
      </c>
      <c r="L1103" s="11">
        <v>5.33</v>
      </c>
      <c r="M1103" s="11">
        <v>6.8616999999999999</v>
      </c>
      <c r="N1103" s="138" t="s">
        <v>96</v>
      </c>
      <c r="O1103" s="139">
        <v>6.49</v>
      </c>
      <c r="P1103" s="138" t="s">
        <v>104</v>
      </c>
      <c r="Q1103" s="11">
        <v>4.7</v>
      </c>
      <c r="R1103" s="11">
        <v>6.3335074519144916</v>
      </c>
      <c r="S1103" s="11">
        <v>4.3</v>
      </c>
      <c r="T1103" s="11">
        <v>5.57</v>
      </c>
      <c r="U1103" s="11">
        <v>5.77</v>
      </c>
      <c r="V1103" s="138" t="s">
        <v>96</v>
      </c>
      <c r="W1103" s="138">
        <v>4.03</v>
      </c>
      <c r="X1103" s="11">
        <v>7.3</v>
      </c>
      <c r="Y1103" s="11">
        <v>6.4</v>
      </c>
      <c r="Z1103" s="138" t="s">
        <v>96</v>
      </c>
      <c r="AA1103" s="14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7">
        <v>37</v>
      </c>
    </row>
    <row r="1104" spans="1:65">
      <c r="A1104" s="29"/>
      <c r="B1104" s="19">
        <v>1</v>
      </c>
      <c r="C1104" s="9">
        <v>3</v>
      </c>
      <c r="D1104" s="11">
        <v>7.6</v>
      </c>
      <c r="E1104" s="11">
        <v>4.4000000000000004</v>
      </c>
      <c r="F1104" s="11">
        <v>3.9</v>
      </c>
      <c r="G1104" s="11">
        <v>5.9</v>
      </c>
      <c r="H1104" s="11">
        <v>5.49</v>
      </c>
      <c r="I1104" s="11">
        <v>5.85</v>
      </c>
      <c r="J1104" s="11">
        <v>6.35</v>
      </c>
      <c r="K1104" s="11">
        <v>6.05</v>
      </c>
      <c r="L1104" s="11">
        <v>5.8</v>
      </c>
      <c r="M1104" s="11">
        <v>7.0430999999999999</v>
      </c>
      <c r="N1104" s="138" t="s">
        <v>96</v>
      </c>
      <c r="O1104" s="11">
        <v>5.8</v>
      </c>
      <c r="P1104" s="138" t="s">
        <v>104</v>
      </c>
      <c r="Q1104" s="11">
        <v>4.9000000000000004</v>
      </c>
      <c r="R1104" s="11">
        <v>6.6562544681531417</v>
      </c>
      <c r="S1104" s="11">
        <v>4.4800000000000004</v>
      </c>
      <c r="T1104" s="11">
        <v>5.35</v>
      </c>
      <c r="U1104" s="11">
        <v>5.6</v>
      </c>
      <c r="V1104" s="138" t="s">
        <v>96</v>
      </c>
      <c r="W1104" s="138">
        <v>3.89</v>
      </c>
      <c r="X1104" s="11">
        <v>7.3</v>
      </c>
      <c r="Y1104" s="11">
        <v>6.3</v>
      </c>
      <c r="Z1104" s="138" t="s">
        <v>96</v>
      </c>
      <c r="AA1104" s="14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7">
        <v>16</v>
      </c>
    </row>
    <row r="1105" spans="1:65">
      <c r="A1105" s="29"/>
      <c r="B1105" s="19">
        <v>1</v>
      </c>
      <c r="C1105" s="9">
        <v>4</v>
      </c>
      <c r="D1105" s="11">
        <v>7.6</v>
      </c>
      <c r="E1105" s="11">
        <v>4.4000000000000004</v>
      </c>
      <c r="F1105" s="11">
        <v>4.2</v>
      </c>
      <c r="G1105" s="11">
        <v>6.1</v>
      </c>
      <c r="H1105" s="11">
        <v>5.42</v>
      </c>
      <c r="I1105" s="11">
        <v>6.23</v>
      </c>
      <c r="J1105" s="11">
        <v>6.7</v>
      </c>
      <c r="K1105" s="11">
        <v>5.87</v>
      </c>
      <c r="L1105" s="11">
        <v>5.33</v>
      </c>
      <c r="M1105" s="11">
        <v>7.6243999999999996</v>
      </c>
      <c r="N1105" s="138" t="s">
        <v>96</v>
      </c>
      <c r="O1105" s="11">
        <v>5.9</v>
      </c>
      <c r="P1105" s="138" t="s">
        <v>104</v>
      </c>
      <c r="Q1105" s="11">
        <v>5.2</v>
      </c>
      <c r="R1105" s="11">
        <v>6.6228646056400313</v>
      </c>
      <c r="S1105" s="11">
        <v>4.22</v>
      </c>
      <c r="T1105" s="11">
        <v>5.78</v>
      </c>
      <c r="U1105" s="11">
        <v>5.82</v>
      </c>
      <c r="V1105" s="138" t="s">
        <v>96</v>
      </c>
      <c r="W1105" s="138">
        <v>3.49</v>
      </c>
      <c r="X1105" s="11">
        <v>8.1</v>
      </c>
      <c r="Y1105" s="11">
        <v>6.1</v>
      </c>
      <c r="Z1105" s="138" t="s">
        <v>96</v>
      </c>
      <c r="AA1105" s="14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7">
        <v>5.8216529970011033</v>
      </c>
    </row>
    <row r="1106" spans="1:65">
      <c r="A1106" s="29"/>
      <c r="B1106" s="19">
        <v>1</v>
      </c>
      <c r="C1106" s="9">
        <v>5</v>
      </c>
      <c r="D1106" s="11">
        <v>7.7000000000000011</v>
      </c>
      <c r="E1106" s="11">
        <v>4.3</v>
      </c>
      <c r="F1106" s="11">
        <v>4.0999999999999996</v>
      </c>
      <c r="G1106" s="11">
        <v>5.6</v>
      </c>
      <c r="H1106" s="11">
        <v>5.34</v>
      </c>
      <c r="I1106" s="11">
        <v>5.4</v>
      </c>
      <c r="J1106" s="11">
        <v>6.28</v>
      </c>
      <c r="K1106" s="11">
        <v>5.72</v>
      </c>
      <c r="L1106" s="11">
        <v>5.62</v>
      </c>
      <c r="M1106" s="11">
        <v>7.2952000000000004</v>
      </c>
      <c r="N1106" s="138" t="s">
        <v>96</v>
      </c>
      <c r="O1106" s="11">
        <v>5.87</v>
      </c>
      <c r="P1106" s="138" t="s">
        <v>104</v>
      </c>
      <c r="Q1106" s="11">
        <v>5.3</v>
      </c>
      <c r="R1106" s="11">
        <v>6.3143864685241118</v>
      </c>
      <c r="S1106" s="11">
        <v>4.34</v>
      </c>
      <c r="T1106" s="11">
        <v>5.7</v>
      </c>
      <c r="U1106" s="11">
        <v>5.6</v>
      </c>
      <c r="V1106" s="138" t="s">
        <v>96</v>
      </c>
      <c r="W1106" s="138">
        <v>3.23</v>
      </c>
      <c r="X1106" s="11">
        <v>6.7</v>
      </c>
      <c r="Y1106" s="11">
        <v>6.2</v>
      </c>
      <c r="Z1106" s="138" t="s">
        <v>96</v>
      </c>
      <c r="AA1106" s="14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27">
        <v>118</v>
      </c>
    </row>
    <row r="1107" spans="1:65">
      <c r="A1107" s="29"/>
      <c r="B1107" s="19">
        <v>1</v>
      </c>
      <c r="C1107" s="9">
        <v>6</v>
      </c>
      <c r="D1107" s="11">
        <v>7.7000000000000011</v>
      </c>
      <c r="E1107" s="11">
        <v>4.4000000000000004</v>
      </c>
      <c r="F1107" s="11">
        <v>4.4000000000000004</v>
      </c>
      <c r="G1107" s="11">
        <v>6.1</v>
      </c>
      <c r="H1107" s="139">
        <v>4.87</v>
      </c>
      <c r="I1107" s="11">
        <v>5.45</v>
      </c>
      <c r="J1107" s="11">
        <v>5.64</v>
      </c>
      <c r="K1107" s="11">
        <v>5.85</v>
      </c>
      <c r="L1107" s="11">
        <v>5.03</v>
      </c>
      <c r="M1107" s="139">
        <v>5.7046000000000001</v>
      </c>
      <c r="N1107" s="138" t="s">
        <v>96</v>
      </c>
      <c r="O1107" s="11">
        <v>5.79</v>
      </c>
      <c r="P1107" s="138" t="s">
        <v>104</v>
      </c>
      <c r="Q1107" s="11">
        <v>5.6</v>
      </c>
      <c r="R1107" s="11">
        <v>6.5673789088627315</v>
      </c>
      <c r="S1107" s="11">
        <v>4.5</v>
      </c>
      <c r="T1107" s="11">
        <v>5.62</v>
      </c>
      <c r="U1107" s="11">
        <v>5.48</v>
      </c>
      <c r="V1107" s="138" t="s">
        <v>96</v>
      </c>
      <c r="W1107" s="138">
        <v>3.32</v>
      </c>
      <c r="X1107" s="11">
        <v>7.7000000000000011</v>
      </c>
      <c r="Y1107" s="11">
        <v>6.1</v>
      </c>
      <c r="Z1107" s="138" t="s">
        <v>96</v>
      </c>
      <c r="AA1107" s="14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3"/>
    </row>
    <row r="1108" spans="1:65">
      <c r="A1108" s="29"/>
      <c r="B1108" s="20" t="s">
        <v>263</v>
      </c>
      <c r="C1108" s="12"/>
      <c r="D1108" s="22">
        <v>7.6500000000000012</v>
      </c>
      <c r="E1108" s="22">
        <v>4.333333333333333</v>
      </c>
      <c r="F1108" s="22">
        <v>4.1833333333333336</v>
      </c>
      <c r="G1108" s="22">
        <v>5.8333333333333348</v>
      </c>
      <c r="H1108" s="22">
        <v>5.3950000000000005</v>
      </c>
      <c r="I1108" s="22">
        <v>5.7400000000000011</v>
      </c>
      <c r="J1108" s="22">
        <v>6.2649999999999997</v>
      </c>
      <c r="K1108" s="22">
        <v>5.9416666666666664</v>
      </c>
      <c r="L1108" s="22">
        <v>5.37</v>
      </c>
      <c r="M1108" s="22">
        <v>6.9898833333333341</v>
      </c>
      <c r="N1108" s="22" t="s">
        <v>637</v>
      </c>
      <c r="O1108" s="22">
        <v>5.9650000000000007</v>
      </c>
      <c r="P1108" s="22" t="s">
        <v>637</v>
      </c>
      <c r="Q1108" s="22">
        <v>5.166666666666667</v>
      </c>
      <c r="R1108" s="22">
        <v>6.4611472793531881</v>
      </c>
      <c r="S1108" s="22">
        <v>4.37</v>
      </c>
      <c r="T1108" s="22">
        <v>5.6316666666666668</v>
      </c>
      <c r="U1108" s="22">
        <v>5.6366666666666676</v>
      </c>
      <c r="V1108" s="22" t="s">
        <v>637</v>
      </c>
      <c r="W1108" s="22">
        <v>3.6033333333333335</v>
      </c>
      <c r="X1108" s="22">
        <v>7.3333333333333348</v>
      </c>
      <c r="Y1108" s="22">
        <v>6.2666666666666657</v>
      </c>
      <c r="Z1108" s="22" t="s">
        <v>637</v>
      </c>
      <c r="AA1108" s="14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53"/>
    </row>
    <row r="1109" spans="1:65">
      <c r="A1109" s="29"/>
      <c r="B1109" s="3" t="s">
        <v>264</v>
      </c>
      <c r="C1109" s="28"/>
      <c r="D1109" s="11">
        <v>7.65</v>
      </c>
      <c r="E1109" s="11">
        <v>4.3499999999999996</v>
      </c>
      <c r="F1109" s="11">
        <v>4.1500000000000004</v>
      </c>
      <c r="G1109" s="11">
        <v>5.9</v>
      </c>
      <c r="H1109" s="11">
        <v>5.4550000000000001</v>
      </c>
      <c r="I1109" s="11">
        <v>5.6950000000000003</v>
      </c>
      <c r="J1109" s="11">
        <v>6.3149999999999995</v>
      </c>
      <c r="K1109" s="11">
        <v>5.96</v>
      </c>
      <c r="L1109" s="11">
        <v>5.33</v>
      </c>
      <c r="M1109" s="11">
        <v>7.1691500000000001</v>
      </c>
      <c r="N1109" s="11" t="s">
        <v>637</v>
      </c>
      <c r="O1109" s="11">
        <v>5.8849999999999998</v>
      </c>
      <c r="P1109" s="11" t="s">
        <v>637</v>
      </c>
      <c r="Q1109" s="11">
        <v>5.25</v>
      </c>
      <c r="R1109" s="11">
        <v>6.4504431803886115</v>
      </c>
      <c r="S1109" s="11">
        <v>4.3599999999999994</v>
      </c>
      <c r="T1109" s="11">
        <v>5.66</v>
      </c>
      <c r="U1109" s="11">
        <v>5.6</v>
      </c>
      <c r="V1109" s="11" t="s">
        <v>637</v>
      </c>
      <c r="W1109" s="11">
        <v>3.5750000000000002</v>
      </c>
      <c r="X1109" s="11">
        <v>7.3</v>
      </c>
      <c r="Y1109" s="11">
        <v>6.25</v>
      </c>
      <c r="Z1109" s="11" t="s">
        <v>637</v>
      </c>
      <c r="AA1109" s="14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53"/>
    </row>
    <row r="1110" spans="1:65">
      <c r="A1110" s="29"/>
      <c r="B1110" s="3" t="s">
        <v>265</v>
      </c>
      <c r="C1110" s="28"/>
      <c r="D1110" s="23">
        <v>5.477225575051739E-2</v>
      </c>
      <c r="E1110" s="23">
        <v>8.1649658092772748E-2</v>
      </c>
      <c r="F1110" s="23">
        <v>0.19407902170679539</v>
      </c>
      <c r="G1110" s="23">
        <v>0.28047578623950159</v>
      </c>
      <c r="H1110" s="23">
        <v>0.28849610049357693</v>
      </c>
      <c r="I1110" s="23">
        <v>0.33009089657244406</v>
      </c>
      <c r="J1110" s="23">
        <v>0.36031930284124408</v>
      </c>
      <c r="K1110" s="23">
        <v>0.150255338230183</v>
      </c>
      <c r="L1110" s="23">
        <v>0.2945505050072057</v>
      </c>
      <c r="M1110" s="23">
        <v>0.68465992555915423</v>
      </c>
      <c r="N1110" s="23" t="s">
        <v>637</v>
      </c>
      <c r="O1110" s="23">
        <v>0.26357162214472191</v>
      </c>
      <c r="P1110" s="23" t="s">
        <v>637</v>
      </c>
      <c r="Q1110" s="23">
        <v>0.32041639575194414</v>
      </c>
      <c r="R1110" s="23">
        <v>0.17258390948342481</v>
      </c>
      <c r="S1110" s="23">
        <v>0.10714476188783117</v>
      </c>
      <c r="T1110" s="23">
        <v>0.16067565673326714</v>
      </c>
      <c r="U1110" s="23">
        <v>0.13125039682479689</v>
      </c>
      <c r="V1110" s="23" t="s">
        <v>637</v>
      </c>
      <c r="W1110" s="23">
        <v>0.31620668346299502</v>
      </c>
      <c r="X1110" s="23">
        <v>0.51251016250086845</v>
      </c>
      <c r="Y1110" s="23">
        <v>0.16329931618554538</v>
      </c>
      <c r="Z1110" s="23" t="s">
        <v>637</v>
      </c>
      <c r="AA1110" s="14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3"/>
    </row>
    <row r="1111" spans="1:65">
      <c r="A1111" s="29"/>
      <c r="B1111" s="3" t="s">
        <v>87</v>
      </c>
      <c r="C1111" s="28"/>
      <c r="D1111" s="13">
        <v>7.1597719935316837E-3</v>
      </c>
      <c r="E1111" s="13">
        <v>1.8842228790639865E-2</v>
      </c>
      <c r="F1111" s="13">
        <v>4.6393391643058654E-2</v>
      </c>
      <c r="G1111" s="13">
        <v>4.8081563355343117E-2</v>
      </c>
      <c r="H1111" s="13">
        <v>5.347471742234975E-2</v>
      </c>
      <c r="I1111" s="13">
        <v>5.750712483840488E-2</v>
      </c>
      <c r="J1111" s="13">
        <v>5.7513057117517016E-2</v>
      </c>
      <c r="K1111" s="13">
        <v>2.5288415971419301E-2</v>
      </c>
      <c r="L1111" s="13">
        <v>5.4851118250876296E-2</v>
      </c>
      <c r="M1111" s="13">
        <v>9.7950122041973162E-2</v>
      </c>
      <c r="N1111" s="13" t="s">
        <v>637</v>
      </c>
      <c r="O1111" s="13">
        <v>4.4186357442535101E-2</v>
      </c>
      <c r="P1111" s="13" t="s">
        <v>637</v>
      </c>
      <c r="Q1111" s="13">
        <v>6.2016076597150478E-2</v>
      </c>
      <c r="R1111" s="13">
        <v>2.6711031651440984E-2</v>
      </c>
      <c r="S1111" s="13">
        <v>2.4518252148245118E-2</v>
      </c>
      <c r="T1111" s="13">
        <v>2.853074697838422E-2</v>
      </c>
      <c r="U1111" s="13">
        <v>2.3285108839408077E-2</v>
      </c>
      <c r="V1111" s="13" t="s">
        <v>637</v>
      </c>
      <c r="W1111" s="13">
        <v>8.7753936206196578E-2</v>
      </c>
      <c r="X1111" s="13">
        <v>6.9887749431936597E-2</v>
      </c>
      <c r="Y1111" s="13">
        <v>2.6058401518970011E-2</v>
      </c>
      <c r="Z1111" s="13" t="s">
        <v>637</v>
      </c>
      <c r="AA1111" s="14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3"/>
    </row>
    <row r="1112" spans="1:65">
      <c r="A1112" s="29"/>
      <c r="B1112" s="3" t="s">
        <v>266</v>
      </c>
      <c r="C1112" s="28"/>
      <c r="D1112" s="13">
        <v>0.31405977029904242</v>
      </c>
      <c r="E1112" s="13">
        <v>-0.25565241769553171</v>
      </c>
      <c r="F1112" s="13">
        <v>-0.28141829554453246</v>
      </c>
      <c r="G1112" s="13">
        <v>2.0063607944769135E-3</v>
      </c>
      <c r="H1112" s="13">
        <v>-7.3287260030936885E-2</v>
      </c>
      <c r="I1112" s="13">
        <v>-1.4025740978234835E-2</v>
      </c>
      <c r="J1112" s="13">
        <v>7.6154831493267849E-2</v>
      </c>
      <c r="K1112" s="13">
        <v>2.0615050352088327E-2</v>
      </c>
      <c r="L1112" s="13">
        <v>-7.7581573005770399E-2</v>
      </c>
      <c r="M1112" s="13">
        <v>0.20066986763622285</v>
      </c>
      <c r="N1112" s="13" t="s">
        <v>637</v>
      </c>
      <c r="O1112" s="13">
        <v>2.4623075795266347E-2</v>
      </c>
      <c r="P1112" s="13" t="s">
        <v>637</v>
      </c>
      <c r="Q1112" s="13">
        <v>-0.11250865186774928</v>
      </c>
      <c r="R1112" s="13">
        <v>0.109847543761455</v>
      </c>
      <c r="S1112" s="13">
        <v>-0.2493540919991093</v>
      </c>
      <c r="T1112" s="13">
        <v>-3.2634430535846692E-2</v>
      </c>
      <c r="U1112" s="13">
        <v>-3.1775567940879879E-2</v>
      </c>
      <c r="V1112" s="13" t="s">
        <v>637</v>
      </c>
      <c r="W1112" s="13">
        <v>-0.38104635656066899</v>
      </c>
      <c r="X1112" s="13">
        <v>0.25966513928448509</v>
      </c>
      <c r="Y1112" s="13">
        <v>7.6441119024923232E-2</v>
      </c>
      <c r="Z1112" s="13" t="s">
        <v>637</v>
      </c>
      <c r="AA1112" s="14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53"/>
    </row>
    <row r="1113" spans="1:65">
      <c r="A1113" s="29"/>
      <c r="B1113" s="45" t="s">
        <v>267</v>
      </c>
      <c r="C1113" s="46"/>
      <c r="D1113" s="44">
        <v>2.15</v>
      </c>
      <c r="E1113" s="44">
        <v>1.39</v>
      </c>
      <c r="F1113" s="44">
        <v>1.55</v>
      </c>
      <c r="G1113" s="44">
        <v>0.22</v>
      </c>
      <c r="H1113" s="44">
        <v>0.25</v>
      </c>
      <c r="I1113" s="44">
        <v>0.12</v>
      </c>
      <c r="J1113" s="44">
        <v>0.68</v>
      </c>
      <c r="K1113" s="44">
        <v>0.33</v>
      </c>
      <c r="L1113" s="44">
        <v>0.28000000000000003</v>
      </c>
      <c r="M1113" s="44">
        <v>1.45</v>
      </c>
      <c r="N1113" s="44">
        <v>0.67</v>
      </c>
      <c r="O1113" s="44">
        <v>0.36</v>
      </c>
      <c r="P1113" s="44">
        <v>3.34</v>
      </c>
      <c r="Q1113" s="44">
        <v>0.5</v>
      </c>
      <c r="R1113" s="44">
        <v>0.89</v>
      </c>
      <c r="S1113" s="44">
        <v>1.35</v>
      </c>
      <c r="T1113" s="44">
        <v>0</v>
      </c>
      <c r="U1113" s="44">
        <v>0.01</v>
      </c>
      <c r="V1113" s="44">
        <v>0.67</v>
      </c>
      <c r="W1113" s="44">
        <v>2.17</v>
      </c>
      <c r="X1113" s="44">
        <v>1.82</v>
      </c>
      <c r="Y1113" s="44">
        <v>0.68</v>
      </c>
      <c r="Z1113" s="44">
        <v>0.67</v>
      </c>
      <c r="AA1113" s="143"/>
      <c r="AB1113" s="3"/>
      <c r="AC1113" s="3"/>
      <c r="AD1113" s="3"/>
      <c r="AE1113" s="3"/>
      <c r="AF1113" s="3"/>
      <c r="AG1113" s="3"/>
      <c r="AH1113" s="3"/>
      <c r="AI1113" s="3"/>
      <c r="AJ1113" s="3"/>
      <c r="AK1113" s="3"/>
      <c r="AL1113" s="3"/>
      <c r="AM1113" s="3"/>
      <c r="AN1113" s="3"/>
      <c r="AO1113" s="3"/>
      <c r="AP1113" s="3"/>
      <c r="AQ1113" s="3"/>
      <c r="AR1113" s="3"/>
      <c r="AS1113" s="3"/>
      <c r="AT1113" s="3"/>
      <c r="AU1113" s="3"/>
      <c r="AV1113" s="3"/>
      <c r="AW1113" s="3"/>
      <c r="AX1113" s="3"/>
      <c r="AY1113" s="3"/>
      <c r="AZ1113" s="3"/>
      <c r="BA1113" s="3"/>
      <c r="BB1113" s="3"/>
      <c r="BC1113" s="3"/>
      <c r="BD1113" s="3"/>
      <c r="BE1113" s="3"/>
      <c r="BF1113" s="3"/>
      <c r="BG1113" s="3"/>
      <c r="BH1113" s="3"/>
      <c r="BI1113" s="3"/>
      <c r="BJ1113" s="3"/>
      <c r="BK1113" s="3"/>
      <c r="BL1113" s="3"/>
      <c r="BM1113" s="53"/>
    </row>
    <row r="1114" spans="1:65">
      <c r="B1114" s="30"/>
      <c r="C1114" s="20"/>
      <c r="D1114" s="20"/>
      <c r="E1114" s="20"/>
      <c r="F1114" s="20"/>
      <c r="G1114" s="20"/>
      <c r="H1114" s="20"/>
      <c r="I1114" s="20"/>
      <c r="J1114" s="20"/>
      <c r="K1114" s="20"/>
      <c r="L1114" s="20"/>
      <c r="M1114" s="20"/>
      <c r="N1114" s="20"/>
      <c r="O1114" s="20"/>
      <c r="P1114" s="20"/>
      <c r="Q1114" s="20"/>
      <c r="R1114" s="20"/>
      <c r="S1114" s="20"/>
      <c r="T1114" s="20"/>
      <c r="U1114" s="20"/>
      <c r="V1114" s="20"/>
      <c r="W1114" s="20"/>
      <c r="X1114" s="20"/>
      <c r="Y1114" s="20"/>
      <c r="Z1114" s="20"/>
      <c r="BM1114" s="53"/>
    </row>
    <row r="1115" spans="1:65" ht="15">
      <c r="B1115" s="8" t="s">
        <v>553</v>
      </c>
      <c r="BM1115" s="27" t="s">
        <v>67</v>
      </c>
    </row>
    <row r="1116" spans="1:65" ht="15">
      <c r="A1116" s="24" t="s">
        <v>38</v>
      </c>
      <c r="B1116" s="18" t="s">
        <v>110</v>
      </c>
      <c r="C1116" s="15" t="s">
        <v>111</v>
      </c>
      <c r="D1116" s="16" t="s">
        <v>226</v>
      </c>
      <c r="E1116" s="17" t="s">
        <v>226</v>
      </c>
      <c r="F1116" s="17" t="s">
        <v>226</v>
      </c>
      <c r="G1116" s="17" t="s">
        <v>226</v>
      </c>
      <c r="H1116" s="17" t="s">
        <v>226</v>
      </c>
      <c r="I1116" s="17" t="s">
        <v>226</v>
      </c>
      <c r="J1116" s="17" t="s">
        <v>226</v>
      </c>
      <c r="K1116" s="17" t="s">
        <v>226</v>
      </c>
      <c r="L1116" s="17" t="s">
        <v>226</v>
      </c>
      <c r="M1116" s="17" t="s">
        <v>226</v>
      </c>
      <c r="N1116" s="17" t="s">
        <v>226</v>
      </c>
      <c r="O1116" s="17" t="s">
        <v>226</v>
      </c>
      <c r="P1116" s="17" t="s">
        <v>226</v>
      </c>
      <c r="Q1116" s="17" t="s">
        <v>226</v>
      </c>
      <c r="R1116" s="17" t="s">
        <v>226</v>
      </c>
      <c r="S1116" s="17" t="s">
        <v>226</v>
      </c>
      <c r="T1116" s="17" t="s">
        <v>226</v>
      </c>
      <c r="U1116" s="17" t="s">
        <v>226</v>
      </c>
      <c r="V1116" s="17" t="s">
        <v>226</v>
      </c>
      <c r="W1116" s="17" t="s">
        <v>226</v>
      </c>
      <c r="X1116" s="143"/>
      <c r="Y1116" s="3"/>
      <c r="Z1116" s="3"/>
      <c r="AA1116" s="3"/>
      <c r="AB1116" s="3"/>
      <c r="AC1116" s="3"/>
      <c r="AD1116" s="3"/>
      <c r="AE1116" s="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7">
        <v>1</v>
      </c>
    </row>
    <row r="1117" spans="1:65">
      <c r="A1117" s="29"/>
      <c r="B1117" s="19" t="s">
        <v>227</v>
      </c>
      <c r="C1117" s="9" t="s">
        <v>227</v>
      </c>
      <c r="D1117" s="141" t="s">
        <v>229</v>
      </c>
      <c r="E1117" s="142" t="s">
        <v>232</v>
      </c>
      <c r="F1117" s="142" t="s">
        <v>233</v>
      </c>
      <c r="G1117" s="142" t="s">
        <v>234</v>
      </c>
      <c r="H1117" s="142" t="s">
        <v>235</v>
      </c>
      <c r="I1117" s="142" t="s">
        <v>236</v>
      </c>
      <c r="J1117" s="142" t="s">
        <v>237</v>
      </c>
      <c r="K1117" s="142" t="s">
        <v>238</v>
      </c>
      <c r="L1117" s="142" t="s">
        <v>239</v>
      </c>
      <c r="M1117" s="142" t="s">
        <v>240</v>
      </c>
      <c r="N1117" s="142" t="s">
        <v>245</v>
      </c>
      <c r="O1117" s="142" t="s">
        <v>246</v>
      </c>
      <c r="P1117" s="142" t="s">
        <v>247</v>
      </c>
      <c r="Q1117" s="142" t="s">
        <v>271</v>
      </c>
      <c r="R1117" s="142" t="s">
        <v>248</v>
      </c>
      <c r="S1117" s="142" t="s">
        <v>249</v>
      </c>
      <c r="T1117" s="142" t="s">
        <v>251</v>
      </c>
      <c r="U1117" s="142" t="s">
        <v>254</v>
      </c>
      <c r="V1117" s="142" t="s">
        <v>255</v>
      </c>
      <c r="W1117" s="142" t="s">
        <v>256</v>
      </c>
      <c r="X1117" s="143"/>
      <c r="Y1117" s="3"/>
      <c r="Z1117" s="3"/>
      <c r="AA1117" s="3"/>
      <c r="AB1117" s="3"/>
      <c r="AC1117" s="3"/>
      <c r="AD1117" s="3"/>
      <c r="AE1117" s="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7" t="s">
        <v>3</v>
      </c>
    </row>
    <row r="1118" spans="1:65">
      <c r="A1118" s="29"/>
      <c r="B1118" s="19"/>
      <c r="C1118" s="9"/>
      <c r="D1118" s="10" t="s">
        <v>274</v>
      </c>
      <c r="E1118" s="11" t="s">
        <v>273</v>
      </c>
      <c r="F1118" s="11" t="s">
        <v>273</v>
      </c>
      <c r="G1118" s="11" t="s">
        <v>273</v>
      </c>
      <c r="H1118" s="11" t="s">
        <v>273</v>
      </c>
      <c r="I1118" s="11" t="s">
        <v>273</v>
      </c>
      <c r="J1118" s="11" t="s">
        <v>273</v>
      </c>
      <c r="K1118" s="11" t="s">
        <v>294</v>
      </c>
      <c r="L1118" s="11" t="s">
        <v>273</v>
      </c>
      <c r="M1118" s="11" t="s">
        <v>274</v>
      </c>
      <c r="N1118" s="11" t="s">
        <v>274</v>
      </c>
      <c r="O1118" s="11" t="s">
        <v>274</v>
      </c>
      <c r="P1118" s="11" t="s">
        <v>273</v>
      </c>
      <c r="Q1118" s="11" t="s">
        <v>273</v>
      </c>
      <c r="R1118" s="11" t="s">
        <v>273</v>
      </c>
      <c r="S1118" s="11" t="s">
        <v>294</v>
      </c>
      <c r="T1118" s="11" t="s">
        <v>294</v>
      </c>
      <c r="U1118" s="11" t="s">
        <v>274</v>
      </c>
      <c r="V1118" s="11" t="s">
        <v>274</v>
      </c>
      <c r="W1118" s="11" t="s">
        <v>294</v>
      </c>
      <c r="X1118" s="143"/>
      <c r="Y1118" s="3"/>
      <c r="Z1118" s="3"/>
      <c r="AA1118" s="3"/>
      <c r="AB1118" s="3"/>
      <c r="AC1118" s="3"/>
      <c r="AD1118" s="3"/>
      <c r="AE1118" s="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7">
        <v>2</v>
      </c>
    </row>
    <row r="1119" spans="1:65">
      <c r="A1119" s="29"/>
      <c r="B1119" s="19"/>
      <c r="C1119" s="9"/>
      <c r="D1119" s="25" t="s">
        <v>295</v>
      </c>
      <c r="E1119" s="25" t="s">
        <v>297</v>
      </c>
      <c r="F1119" s="25" t="s">
        <v>296</v>
      </c>
      <c r="G1119" s="25" t="s">
        <v>296</v>
      </c>
      <c r="H1119" s="25" t="s">
        <v>296</v>
      </c>
      <c r="I1119" s="25" t="s">
        <v>296</v>
      </c>
      <c r="J1119" s="25" t="s">
        <v>296</v>
      </c>
      <c r="K1119" s="25" t="s">
        <v>296</v>
      </c>
      <c r="L1119" s="25" t="s">
        <v>298</v>
      </c>
      <c r="M1119" s="25" t="s">
        <v>296</v>
      </c>
      <c r="N1119" s="25" t="s">
        <v>297</v>
      </c>
      <c r="O1119" s="25" t="s">
        <v>295</v>
      </c>
      <c r="P1119" s="25" t="s">
        <v>298</v>
      </c>
      <c r="Q1119" s="25" t="s">
        <v>296</v>
      </c>
      <c r="R1119" s="25" t="s">
        <v>296</v>
      </c>
      <c r="S1119" s="25" t="s">
        <v>296</v>
      </c>
      <c r="T1119" s="25" t="s">
        <v>297</v>
      </c>
      <c r="U1119" s="25" t="s">
        <v>297</v>
      </c>
      <c r="V1119" s="25" t="s">
        <v>297</v>
      </c>
      <c r="W1119" s="25" t="s">
        <v>297</v>
      </c>
      <c r="X1119" s="143"/>
      <c r="Y1119" s="3"/>
      <c r="Z1119" s="3"/>
      <c r="AA1119" s="3"/>
      <c r="AB1119" s="3"/>
      <c r="AC1119" s="3"/>
      <c r="AD1119" s="3"/>
      <c r="AE1119" s="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7">
        <v>3</v>
      </c>
    </row>
    <row r="1120" spans="1:65">
      <c r="A1120" s="29"/>
      <c r="B1120" s="18">
        <v>1</v>
      </c>
      <c r="C1120" s="14">
        <v>1</v>
      </c>
      <c r="D1120" s="21">
        <v>10.7</v>
      </c>
      <c r="E1120" s="21">
        <v>9.2200000000000006</v>
      </c>
      <c r="F1120" s="136">
        <v>11.55</v>
      </c>
      <c r="G1120" s="21">
        <v>9.6199999999999992</v>
      </c>
      <c r="H1120" s="21">
        <v>10.6</v>
      </c>
      <c r="I1120" s="21">
        <v>9.3000000000000007</v>
      </c>
      <c r="J1120" s="21">
        <v>10.09</v>
      </c>
      <c r="K1120" s="21">
        <v>10.739813333333332</v>
      </c>
      <c r="L1120" s="21">
        <v>9.6524671065227974</v>
      </c>
      <c r="M1120" s="21">
        <v>9.66</v>
      </c>
      <c r="N1120" s="21">
        <v>9.7200000000000006</v>
      </c>
      <c r="O1120" s="21">
        <v>9.9389363833209128</v>
      </c>
      <c r="P1120" s="21">
        <v>9.41</v>
      </c>
      <c r="Q1120" s="21">
        <v>8.7200000000000006</v>
      </c>
      <c r="R1120" s="21">
        <v>9.34</v>
      </c>
      <c r="S1120" s="21">
        <v>9.8000000000000007</v>
      </c>
      <c r="T1120" s="21">
        <v>10.07</v>
      </c>
      <c r="U1120" s="21">
        <v>9.6999999999999993</v>
      </c>
      <c r="V1120" s="21">
        <v>10.6</v>
      </c>
      <c r="W1120" s="21">
        <v>9.6999999999999993</v>
      </c>
      <c r="X1120" s="143"/>
      <c r="Y1120" s="3"/>
      <c r="Z1120" s="3"/>
      <c r="AA1120" s="3"/>
      <c r="AB1120" s="3"/>
      <c r="AC1120" s="3"/>
      <c r="AD1120" s="3"/>
      <c r="AE1120" s="3"/>
      <c r="AF1120" s="3"/>
      <c r="AG1120" s="3"/>
      <c r="AH1120" s="3"/>
      <c r="AI1120" s="3"/>
      <c r="AJ1120" s="3"/>
      <c r="AK1120" s="3"/>
      <c r="AL1120" s="3"/>
      <c r="AM1120" s="3"/>
      <c r="AN1120" s="3"/>
      <c r="AO1120" s="3"/>
      <c r="AP1120" s="3"/>
      <c r="AQ1120" s="3"/>
      <c r="AR1120" s="3"/>
      <c r="AS1120" s="3"/>
      <c r="AT1120" s="3"/>
      <c r="AU1120" s="3"/>
      <c r="AV1120" s="3"/>
      <c r="AW1120" s="3"/>
      <c r="AX1120" s="3"/>
      <c r="AY1120" s="3"/>
      <c r="AZ1120" s="3"/>
      <c r="BA1120" s="3"/>
      <c r="BB1120" s="3"/>
      <c r="BC1120" s="3"/>
      <c r="BD1120" s="3"/>
      <c r="BE1120" s="3"/>
      <c r="BF1120" s="3"/>
      <c r="BG1120" s="3"/>
      <c r="BH1120" s="3"/>
      <c r="BI1120" s="3"/>
      <c r="BJ1120" s="3"/>
      <c r="BK1120" s="3"/>
      <c r="BL1120" s="3"/>
      <c r="BM1120" s="27">
        <v>1</v>
      </c>
    </row>
    <row r="1121" spans="1:65">
      <c r="A1121" s="29"/>
      <c r="B1121" s="19">
        <v>1</v>
      </c>
      <c r="C1121" s="9">
        <v>2</v>
      </c>
      <c r="D1121" s="11">
        <v>10.8</v>
      </c>
      <c r="E1121" s="11">
        <v>9.32</v>
      </c>
      <c r="F1121" s="11">
        <v>10</v>
      </c>
      <c r="G1121" s="11">
        <v>9.7100000000000009</v>
      </c>
      <c r="H1121" s="11">
        <v>10.15</v>
      </c>
      <c r="I1121" s="11">
        <v>9.4700000000000006</v>
      </c>
      <c r="J1121" s="11">
        <v>10.1</v>
      </c>
      <c r="K1121" s="11">
        <v>10.773633333333333</v>
      </c>
      <c r="L1121" s="11">
        <v>9.6910889756438738</v>
      </c>
      <c r="M1121" s="11">
        <v>9.3800000000000008</v>
      </c>
      <c r="N1121" s="11">
        <v>9.25</v>
      </c>
      <c r="O1121" s="11">
        <v>9.9764803848347228</v>
      </c>
      <c r="P1121" s="11">
        <v>9.43</v>
      </c>
      <c r="Q1121" s="11">
        <v>8.6300000000000008</v>
      </c>
      <c r="R1121" s="11">
        <v>9.34</v>
      </c>
      <c r="S1121" s="11">
        <v>9.5</v>
      </c>
      <c r="T1121" s="11">
        <v>10.176</v>
      </c>
      <c r="U1121" s="11">
        <v>9.5</v>
      </c>
      <c r="V1121" s="11">
        <v>10.3</v>
      </c>
      <c r="W1121" s="11">
        <v>9.6999999999999993</v>
      </c>
      <c r="X1121" s="143"/>
      <c r="Y1121" s="3"/>
      <c r="Z1121" s="3"/>
      <c r="AA1121" s="3"/>
      <c r="AB1121" s="3"/>
      <c r="AC1121" s="3"/>
      <c r="AD1121" s="3"/>
      <c r="AE1121" s="3"/>
      <c r="AF1121" s="3"/>
      <c r="AG1121" s="3"/>
      <c r="AH1121" s="3"/>
      <c r="AI1121" s="3"/>
      <c r="AJ1121" s="3"/>
      <c r="AK1121" s="3"/>
      <c r="AL1121" s="3"/>
      <c r="AM1121" s="3"/>
      <c r="AN1121" s="3"/>
      <c r="AO1121" s="3"/>
      <c r="AP1121" s="3"/>
      <c r="AQ1121" s="3"/>
      <c r="AR1121" s="3"/>
      <c r="AS1121" s="3"/>
      <c r="AT1121" s="3"/>
      <c r="AU1121" s="3"/>
      <c r="AV1121" s="3"/>
      <c r="AW1121" s="3"/>
      <c r="AX1121" s="3"/>
      <c r="AY1121" s="3"/>
      <c r="AZ1121" s="3"/>
      <c r="BA1121" s="3"/>
      <c r="BB1121" s="3"/>
      <c r="BC1121" s="3"/>
      <c r="BD1121" s="3"/>
      <c r="BE1121" s="3"/>
      <c r="BF1121" s="3"/>
      <c r="BG1121" s="3"/>
      <c r="BH1121" s="3"/>
      <c r="BI1121" s="3"/>
      <c r="BJ1121" s="3"/>
      <c r="BK1121" s="3"/>
      <c r="BL1121" s="3"/>
      <c r="BM1121" s="27">
        <v>38</v>
      </c>
    </row>
    <row r="1122" spans="1:65">
      <c r="A1122" s="29"/>
      <c r="B1122" s="19">
        <v>1</v>
      </c>
      <c r="C1122" s="9">
        <v>3</v>
      </c>
      <c r="D1122" s="11">
        <v>10.9</v>
      </c>
      <c r="E1122" s="11">
        <v>9.5299999999999994</v>
      </c>
      <c r="F1122" s="11">
        <v>10.3</v>
      </c>
      <c r="G1122" s="11">
        <v>10.199999999999999</v>
      </c>
      <c r="H1122" s="11">
        <v>10.45</v>
      </c>
      <c r="I1122" s="11">
        <v>9.3699999999999992</v>
      </c>
      <c r="J1122" s="11">
        <v>10.029999999999999</v>
      </c>
      <c r="K1122" s="11">
        <v>10.661026666666666</v>
      </c>
      <c r="L1122" s="11">
        <v>9.8123853245412835</v>
      </c>
      <c r="M1122" s="11">
        <v>9.17</v>
      </c>
      <c r="N1122" s="11">
        <v>10.3</v>
      </c>
      <c r="O1122" s="11">
        <v>9.5288997494351833</v>
      </c>
      <c r="P1122" s="11">
        <v>9.66</v>
      </c>
      <c r="Q1122" s="139">
        <v>9.61</v>
      </c>
      <c r="R1122" s="11">
        <v>10.050000000000001</v>
      </c>
      <c r="S1122" s="11">
        <v>10</v>
      </c>
      <c r="T1122" s="11">
        <v>10.116</v>
      </c>
      <c r="U1122" s="11">
        <v>9.5</v>
      </c>
      <c r="V1122" s="11">
        <v>10.4</v>
      </c>
      <c r="W1122" s="11">
        <v>9.4</v>
      </c>
      <c r="X1122" s="14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  <c r="AL1122" s="3"/>
      <c r="AM1122" s="3"/>
      <c r="AN1122" s="3"/>
      <c r="AO1122" s="3"/>
      <c r="AP1122" s="3"/>
      <c r="AQ1122" s="3"/>
      <c r="AR1122" s="3"/>
      <c r="AS1122" s="3"/>
      <c r="AT1122" s="3"/>
      <c r="AU1122" s="3"/>
      <c r="AV1122" s="3"/>
      <c r="AW1122" s="3"/>
      <c r="AX1122" s="3"/>
      <c r="AY1122" s="3"/>
      <c r="AZ1122" s="3"/>
      <c r="BA1122" s="3"/>
      <c r="BB1122" s="3"/>
      <c r="BC1122" s="3"/>
      <c r="BD1122" s="3"/>
      <c r="BE1122" s="3"/>
      <c r="BF1122" s="3"/>
      <c r="BG1122" s="3"/>
      <c r="BH1122" s="3"/>
      <c r="BI1122" s="3"/>
      <c r="BJ1122" s="3"/>
      <c r="BK1122" s="3"/>
      <c r="BL1122" s="3"/>
      <c r="BM1122" s="27">
        <v>16</v>
      </c>
    </row>
    <row r="1123" spans="1:65">
      <c r="A1123" s="29"/>
      <c r="B1123" s="19">
        <v>1</v>
      </c>
      <c r="C1123" s="9">
        <v>4</v>
      </c>
      <c r="D1123" s="11">
        <v>10.7</v>
      </c>
      <c r="E1123" s="11">
        <v>9.3800000000000008</v>
      </c>
      <c r="F1123" s="11">
        <v>10.15</v>
      </c>
      <c r="G1123" s="139">
        <v>10.8</v>
      </c>
      <c r="H1123" s="11">
        <v>10.1</v>
      </c>
      <c r="I1123" s="11">
        <v>9.3000000000000007</v>
      </c>
      <c r="J1123" s="11">
        <v>10.18</v>
      </c>
      <c r="K1123" s="11">
        <v>10.3436</v>
      </c>
      <c r="L1123" s="11">
        <v>10.026071212529089</v>
      </c>
      <c r="M1123" s="11">
        <v>9.56</v>
      </c>
      <c r="N1123" s="11">
        <v>9.76</v>
      </c>
      <c r="O1123" s="11">
        <v>10.087474098671523</v>
      </c>
      <c r="P1123" s="11">
        <v>9.3699999999999992</v>
      </c>
      <c r="Q1123" s="11">
        <v>8.66</v>
      </c>
      <c r="R1123" s="11">
        <v>9.89</v>
      </c>
      <c r="S1123" s="11">
        <v>10.199999999999999</v>
      </c>
      <c r="T1123" s="11">
        <v>10.243</v>
      </c>
      <c r="U1123" s="11">
        <v>9.6</v>
      </c>
      <c r="V1123" s="11">
        <v>10.5</v>
      </c>
      <c r="W1123" s="11">
        <v>9.1</v>
      </c>
      <c r="X1123" s="14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  <c r="AL1123" s="3"/>
      <c r="AM1123" s="3"/>
      <c r="AN1123" s="3"/>
      <c r="AO1123" s="3"/>
      <c r="AP1123" s="3"/>
      <c r="AQ1123" s="3"/>
      <c r="AR1123" s="3"/>
      <c r="AS1123" s="3"/>
      <c r="AT1123" s="3"/>
      <c r="AU1123" s="3"/>
      <c r="AV1123" s="3"/>
      <c r="AW1123" s="3"/>
      <c r="AX1123" s="3"/>
      <c r="AY1123" s="3"/>
      <c r="AZ1123" s="3"/>
      <c r="BA1123" s="3"/>
      <c r="BB1123" s="3"/>
      <c r="BC1123" s="3"/>
      <c r="BD1123" s="3"/>
      <c r="BE1123" s="3"/>
      <c r="BF1123" s="3"/>
      <c r="BG1123" s="3"/>
      <c r="BH1123" s="3"/>
      <c r="BI1123" s="3"/>
      <c r="BJ1123" s="3"/>
      <c r="BK1123" s="3"/>
      <c r="BL1123" s="3"/>
      <c r="BM1123" s="27">
        <v>9.8265608818161585</v>
      </c>
    </row>
    <row r="1124" spans="1:65">
      <c r="A1124" s="29"/>
      <c r="B1124" s="19">
        <v>1</v>
      </c>
      <c r="C1124" s="9">
        <v>5</v>
      </c>
      <c r="D1124" s="11">
        <v>10.9</v>
      </c>
      <c r="E1124" s="11">
        <v>9.09</v>
      </c>
      <c r="F1124" s="11">
        <v>10.35</v>
      </c>
      <c r="G1124" s="11">
        <v>9.82</v>
      </c>
      <c r="H1124" s="11">
        <v>9.89</v>
      </c>
      <c r="I1124" s="11">
        <v>9.3800000000000008</v>
      </c>
      <c r="J1124" s="11">
        <v>10.14</v>
      </c>
      <c r="K1124" s="11">
        <v>10.241126666666668</v>
      </c>
      <c r="L1124" s="11">
        <v>9.7507670738871131</v>
      </c>
      <c r="M1124" s="11">
        <v>8.9499999999999993</v>
      </c>
      <c r="N1124" s="11">
        <v>10.199999999999999</v>
      </c>
      <c r="O1124" s="11">
        <v>9.7132266862412724</v>
      </c>
      <c r="P1124" s="11">
        <v>9.41</v>
      </c>
      <c r="Q1124" s="11">
        <v>8.61</v>
      </c>
      <c r="R1124" s="11">
        <v>9.19</v>
      </c>
      <c r="S1124" s="11">
        <v>10.5</v>
      </c>
      <c r="T1124" s="11">
        <v>10.348000000000001</v>
      </c>
      <c r="U1124" s="11">
        <v>9.6999999999999993</v>
      </c>
      <c r="V1124" s="11">
        <v>10.6</v>
      </c>
      <c r="W1124" s="11">
        <v>9.1</v>
      </c>
      <c r="X1124" s="143"/>
      <c r="Y1124" s="3"/>
      <c r="Z1124" s="3"/>
      <c r="AA1124" s="3"/>
      <c r="AB1124" s="3"/>
      <c r="AC1124" s="3"/>
      <c r="AD1124" s="3"/>
      <c r="AE1124" s="3"/>
      <c r="AF1124" s="3"/>
      <c r="AG1124" s="3"/>
      <c r="AH1124" s="3"/>
      <c r="AI1124" s="3"/>
      <c r="AJ1124" s="3"/>
      <c r="AK1124" s="3"/>
      <c r="AL1124" s="3"/>
      <c r="AM1124" s="3"/>
      <c r="AN1124" s="3"/>
      <c r="AO1124" s="3"/>
      <c r="AP1124" s="3"/>
      <c r="AQ1124" s="3"/>
      <c r="AR1124" s="3"/>
      <c r="AS1124" s="3"/>
      <c r="AT1124" s="3"/>
      <c r="AU1124" s="3"/>
      <c r="AV1124" s="3"/>
      <c r="AW1124" s="3"/>
      <c r="AX1124" s="3"/>
      <c r="AY1124" s="3"/>
      <c r="AZ1124" s="3"/>
      <c r="BA1124" s="3"/>
      <c r="BB1124" s="3"/>
      <c r="BC1124" s="3"/>
      <c r="BD1124" s="3"/>
      <c r="BE1124" s="3"/>
      <c r="BF1124" s="3"/>
      <c r="BG1124" s="3"/>
      <c r="BH1124" s="3"/>
      <c r="BI1124" s="3"/>
      <c r="BJ1124" s="3"/>
      <c r="BK1124" s="3"/>
      <c r="BL1124" s="3"/>
      <c r="BM1124" s="27">
        <v>119</v>
      </c>
    </row>
    <row r="1125" spans="1:65">
      <c r="A1125" s="29"/>
      <c r="B1125" s="19">
        <v>1</v>
      </c>
      <c r="C1125" s="9">
        <v>6</v>
      </c>
      <c r="D1125" s="11">
        <v>10.8</v>
      </c>
      <c r="E1125" s="11">
        <v>9.67</v>
      </c>
      <c r="F1125" s="11">
        <v>9.52</v>
      </c>
      <c r="G1125" s="11">
        <v>9.81</v>
      </c>
      <c r="H1125" s="11">
        <v>11.1</v>
      </c>
      <c r="I1125" s="139">
        <v>9.66</v>
      </c>
      <c r="J1125" s="11">
        <v>10.09</v>
      </c>
      <c r="K1125" s="11">
        <v>10.115473333333334</v>
      </c>
      <c r="L1125" s="11">
        <v>9.5972407828273312</v>
      </c>
      <c r="M1125" s="11">
        <v>9.1999999999999993</v>
      </c>
      <c r="N1125" s="11">
        <v>9.91</v>
      </c>
      <c r="O1125" s="11">
        <v>9.6115947061505018</v>
      </c>
      <c r="P1125" s="11">
        <v>9.6300000000000008</v>
      </c>
      <c r="Q1125" s="11">
        <v>8.81</v>
      </c>
      <c r="R1125" s="11">
        <v>9.68</v>
      </c>
      <c r="S1125" s="11">
        <v>10.199999999999999</v>
      </c>
      <c r="T1125" s="11">
        <v>10.207000000000001</v>
      </c>
      <c r="U1125" s="11">
        <v>9.6</v>
      </c>
      <c r="V1125" s="11">
        <v>10.3</v>
      </c>
      <c r="W1125" s="11">
        <v>9.1999999999999993</v>
      </c>
      <c r="X1125" s="14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  <c r="AL1125" s="3"/>
      <c r="AM1125" s="3"/>
      <c r="AN1125" s="3"/>
      <c r="AO1125" s="3"/>
      <c r="AP1125" s="3"/>
      <c r="AQ1125" s="3"/>
      <c r="AR1125" s="3"/>
      <c r="AS1125" s="3"/>
      <c r="AT1125" s="3"/>
      <c r="AU1125" s="3"/>
      <c r="AV1125" s="3"/>
      <c r="AW1125" s="3"/>
      <c r="AX1125" s="3"/>
      <c r="AY1125" s="3"/>
      <c r="AZ1125" s="3"/>
      <c r="BA1125" s="3"/>
      <c r="BB1125" s="3"/>
      <c r="BC1125" s="3"/>
      <c r="BD1125" s="3"/>
      <c r="BE1125" s="3"/>
      <c r="BF1125" s="3"/>
      <c r="BG1125" s="3"/>
      <c r="BH1125" s="3"/>
      <c r="BI1125" s="3"/>
      <c r="BJ1125" s="3"/>
      <c r="BK1125" s="3"/>
      <c r="BL1125" s="3"/>
      <c r="BM1125" s="53"/>
    </row>
    <row r="1126" spans="1:65">
      <c r="A1126" s="29"/>
      <c r="B1126" s="20" t="s">
        <v>263</v>
      </c>
      <c r="C1126" s="12"/>
      <c r="D1126" s="22">
        <v>10.799999999999999</v>
      </c>
      <c r="E1126" s="22">
        <v>9.3683333333333341</v>
      </c>
      <c r="F1126" s="22">
        <v>10.311666666666667</v>
      </c>
      <c r="G1126" s="22">
        <v>9.9933333333333341</v>
      </c>
      <c r="H1126" s="22">
        <v>10.381666666666666</v>
      </c>
      <c r="I1126" s="22">
        <v>9.413333333333334</v>
      </c>
      <c r="J1126" s="22">
        <v>10.104999999999999</v>
      </c>
      <c r="K1126" s="22">
        <v>10.479112222222222</v>
      </c>
      <c r="L1126" s="22">
        <v>9.7550034126585814</v>
      </c>
      <c r="M1126" s="22">
        <v>9.32</v>
      </c>
      <c r="N1126" s="22">
        <v>9.8566666666666674</v>
      </c>
      <c r="O1126" s="22">
        <v>9.8094353347756851</v>
      </c>
      <c r="P1126" s="22">
        <v>9.4850000000000012</v>
      </c>
      <c r="Q1126" s="22">
        <v>8.8400000000000016</v>
      </c>
      <c r="R1126" s="22">
        <v>9.581666666666667</v>
      </c>
      <c r="S1126" s="22">
        <v>10.033333333333333</v>
      </c>
      <c r="T1126" s="22">
        <v>10.193333333333333</v>
      </c>
      <c r="U1126" s="22">
        <v>9.6</v>
      </c>
      <c r="V1126" s="22">
        <v>10.450000000000001</v>
      </c>
      <c r="W1126" s="22">
        <v>9.3666666666666671</v>
      </c>
      <c r="X1126" s="14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  <c r="AL1126" s="3"/>
      <c r="AM1126" s="3"/>
      <c r="AN1126" s="3"/>
      <c r="AO1126" s="3"/>
      <c r="AP1126" s="3"/>
      <c r="AQ1126" s="3"/>
      <c r="AR1126" s="3"/>
      <c r="AS1126" s="3"/>
      <c r="AT1126" s="3"/>
      <c r="AU1126" s="3"/>
      <c r="AV1126" s="3"/>
      <c r="AW1126" s="3"/>
      <c r="AX1126" s="3"/>
      <c r="AY1126" s="3"/>
      <c r="AZ1126" s="3"/>
      <c r="BA1126" s="3"/>
      <c r="BB1126" s="3"/>
      <c r="BC1126" s="3"/>
      <c r="BD1126" s="3"/>
      <c r="BE1126" s="3"/>
      <c r="BF1126" s="3"/>
      <c r="BG1126" s="3"/>
      <c r="BH1126" s="3"/>
      <c r="BI1126" s="3"/>
      <c r="BJ1126" s="3"/>
      <c r="BK1126" s="3"/>
      <c r="BL1126" s="3"/>
      <c r="BM1126" s="53"/>
    </row>
    <row r="1127" spans="1:65">
      <c r="A1127" s="29"/>
      <c r="B1127" s="3" t="s">
        <v>264</v>
      </c>
      <c r="C1127" s="28"/>
      <c r="D1127" s="11">
        <v>10.8</v>
      </c>
      <c r="E1127" s="11">
        <v>9.3500000000000014</v>
      </c>
      <c r="F1127" s="11">
        <v>10.225000000000001</v>
      </c>
      <c r="G1127" s="11">
        <v>9.8150000000000013</v>
      </c>
      <c r="H1127" s="11">
        <v>10.3</v>
      </c>
      <c r="I1127" s="11">
        <v>9.375</v>
      </c>
      <c r="J1127" s="11">
        <v>10.094999999999999</v>
      </c>
      <c r="K1127" s="11">
        <v>10.502313333333333</v>
      </c>
      <c r="L1127" s="11">
        <v>9.7209280247654934</v>
      </c>
      <c r="M1127" s="11">
        <v>9.2899999999999991</v>
      </c>
      <c r="N1127" s="11">
        <v>9.8350000000000009</v>
      </c>
      <c r="O1127" s="11">
        <v>9.8260815347810926</v>
      </c>
      <c r="P1127" s="11">
        <v>9.42</v>
      </c>
      <c r="Q1127" s="11">
        <v>8.6900000000000013</v>
      </c>
      <c r="R1127" s="11">
        <v>9.51</v>
      </c>
      <c r="S1127" s="11">
        <v>10.1</v>
      </c>
      <c r="T1127" s="11">
        <v>10.191500000000001</v>
      </c>
      <c r="U1127" s="11">
        <v>9.6</v>
      </c>
      <c r="V1127" s="11">
        <v>10.45</v>
      </c>
      <c r="W1127" s="11">
        <v>9.3000000000000007</v>
      </c>
      <c r="X1127" s="143"/>
      <c r="Y1127" s="3"/>
      <c r="Z1127" s="3"/>
      <c r="AA1127" s="3"/>
      <c r="AB1127" s="3"/>
      <c r="AC1127" s="3"/>
      <c r="AD1127" s="3"/>
      <c r="AE1127" s="3"/>
      <c r="AF1127" s="3"/>
      <c r="AG1127" s="3"/>
      <c r="AH1127" s="3"/>
      <c r="AI1127" s="3"/>
      <c r="AJ1127" s="3"/>
      <c r="AK1127" s="3"/>
      <c r="AL1127" s="3"/>
      <c r="AM1127" s="3"/>
      <c r="AN1127" s="3"/>
      <c r="AO1127" s="3"/>
      <c r="AP1127" s="3"/>
      <c r="AQ1127" s="3"/>
      <c r="AR1127" s="3"/>
      <c r="AS1127" s="3"/>
      <c r="AT1127" s="3"/>
      <c r="AU1127" s="3"/>
      <c r="AV1127" s="3"/>
      <c r="AW1127" s="3"/>
      <c r="AX1127" s="3"/>
      <c r="AY1127" s="3"/>
      <c r="AZ1127" s="3"/>
      <c r="BA1127" s="3"/>
      <c r="BB1127" s="3"/>
      <c r="BC1127" s="3"/>
      <c r="BD1127" s="3"/>
      <c r="BE1127" s="3"/>
      <c r="BF1127" s="3"/>
      <c r="BG1127" s="3"/>
      <c r="BH1127" s="3"/>
      <c r="BI1127" s="3"/>
      <c r="BJ1127" s="3"/>
      <c r="BK1127" s="3"/>
      <c r="BL1127" s="3"/>
      <c r="BM1127" s="53"/>
    </row>
    <row r="1128" spans="1:65">
      <c r="A1128" s="29"/>
      <c r="B1128" s="3" t="s">
        <v>265</v>
      </c>
      <c r="C1128" s="28"/>
      <c r="D1128" s="23">
        <v>8.944271909999206E-2</v>
      </c>
      <c r="E1128" s="23">
        <v>0.20932430978428329</v>
      </c>
      <c r="F1128" s="23">
        <v>0.67603007822630723</v>
      </c>
      <c r="G1128" s="23">
        <v>0.4419803917219256</v>
      </c>
      <c r="H1128" s="23">
        <v>0.43430020339238434</v>
      </c>
      <c r="I1128" s="23">
        <v>0.13618614711734317</v>
      </c>
      <c r="J1128" s="23">
        <v>5.0892042599998091E-2</v>
      </c>
      <c r="K1128" s="23">
        <v>0.28108167775906595</v>
      </c>
      <c r="L1128" s="23">
        <v>0.15249667485574164</v>
      </c>
      <c r="M1128" s="23">
        <v>0.26480181268261788</v>
      </c>
      <c r="N1128" s="23">
        <v>0.37771241264574118</v>
      </c>
      <c r="O1128" s="23">
        <v>0.22319379811375989</v>
      </c>
      <c r="P1128" s="23">
        <v>0.12581732790041317</v>
      </c>
      <c r="Q1128" s="23">
        <v>0.38408332429304948</v>
      </c>
      <c r="R1128" s="23">
        <v>0.34475595232956741</v>
      </c>
      <c r="S1128" s="23">
        <v>0.35023801430836504</v>
      </c>
      <c r="T1128" s="23">
        <v>9.8048287423425806E-2</v>
      </c>
      <c r="U1128" s="23">
        <v>8.9442719099991269E-2</v>
      </c>
      <c r="V1128" s="23">
        <v>0.13784048752090172</v>
      </c>
      <c r="W1128" s="23">
        <v>0.28047578623950165</v>
      </c>
      <c r="X1128" s="212"/>
      <c r="Y1128" s="213"/>
      <c r="Z1128" s="213"/>
      <c r="AA1128" s="213"/>
      <c r="AB1128" s="213"/>
      <c r="AC1128" s="213"/>
      <c r="AD1128" s="213"/>
      <c r="AE1128" s="213"/>
      <c r="AF1128" s="213"/>
      <c r="AG1128" s="213"/>
      <c r="AH1128" s="213"/>
      <c r="AI1128" s="213"/>
      <c r="AJ1128" s="213"/>
      <c r="AK1128" s="213"/>
      <c r="AL1128" s="213"/>
      <c r="AM1128" s="213"/>
      <c r="AN1128" s="213"/>
      <c r="AO1128" s="213"/>
      <c r="AP1128" s="213"/>
      <c r="AQ1128" s="213"/>
      <c r="AR1128" s="213"/>
      <c r="AS1128" s="213"/>
      <c r="AT1128" s="213"/>
      <c r="AU1128" s="213"/>
      <c r="AV1128" s="213"/>
      <c r="AW1128" s="213"/>
      <c r="AX1128" s="213"/>
      <c r="AY1128" s="213"/>
      <c r="AZ1128" s="213"/>
      <c r="BA1128" s="213"/>
      <c r="BB1128" s="213"/>
      <c r="BC1128" s="213"/>
      <c r="BD1128" s="213"/>
      <c r="BE1128" s="213"/>
      <c r="BF1128" s="213"/>
      <c r="BG1128" s="213"/>
      <c r="BH1128" s="213"/>
      <c r="BI1128" s="213"/>
      <c r="BJ1128" s="213"/>
      <c r="BK1128" s="213"/>
      <c r="BL1128" s="213"/>
      <c r="BM1128" s="54"/>
    </row>
    <row r="1129" spans="1:65">
      <c r="A1129" s="29"/>
      <c r="B1129" s="3" t="s">
        <v>87</v>
      </c>
      <c r="C1129" s="28"/>
      <c r="D1129" s="13">
        <v>8.2817332499992655E-3</v>
      </c>
      <c r="E1129" s="13">
        <v>2.2343815312323424E-2</v>
      </c>
      <c r="F1129" s="13">
        <v>6.5559729583931525E-2</v>
      </c>
      <c r="G1129" s="13">
        <v>4.4227524188318101E-2</v>
      </c>
      <c r="H1129" s="13">
        <v>4.18333796813984E-2</v>
      </c>
      <c r="I1129" s="13">
        <v>1.4467366903400477E-2</v>
      </c>
      <c r="J1129" s="13">
        <v>5.0363228698662148E-3</v>
      </c>
      <c r="K1129" s="13">
        <v>2.6823043001963309E-2</v>
      </c>
      <c r="L1129" s="13">
        <v>1.5632662378964862E-2</v>
      </c>
      <c r="M1129" s="13">
        <v>2.8412211661225092E-2</v>
      </c>
      <c r="N1129" s="13">
        <v>3.8320501790234135E-2</v>
      </c>
      <c r="O1129" s="13">
        <v>2.2752971042330004E-2</v>
      </c>
      <c r="P1129" s="13">
        <v>1.3264873790238604E-2</v>
      </c>
      <c r="Q1129" s="13">
        <v>4.3448339852154912E-2</v>
      </c>
      <c r="R1129" s="13">
        <v>3.5980791685117489E-2</v>
      </c>
      <c r="S1129" s="13">
        <v>3.4907443286548011E-2</v>
      </c>
      <c r="T1129" s="13">
        <v>9.6188640376153513E-3</v>
      </c>
      <c r="U1129" s="13">
        <v>9.3169499062490911E-3</v>
      </c>
      <c r="V1129" s="13">
        <v>1.3190477274727436E-2</v>
      </c>
      <c r="W1129" s="13">
        <v>2.994403411809626E-2</v>
      </c>
      <c r="X1129" s="143"/>
      <c r="Y1129" s="3"/>
      <c r="Z1129" s="3"/>
      <c r="AA1129" s="3"/>
      <c r="AB1129" s="3"/>
      <c r="AC1129" s="3"/>
      <c r="AD1129" s="3"/>
      <c r="AE1129" s="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53"/>
    </row>
    <row r="1130" spans="1:65">
      <c r="A1130" s="29"/>
      <c r="B1130" s="3" t="s">
        <v>266</v>
      </c>
      <c r="C1130" s="28"/>
      <c r="D1130" s="13">
        <v>9.9062035018290917E-2</v>
      </c>
      <c r="E1130" s="13">
        <v>-4.6631527957127328E-2</v>
      </c>
      <c r="F1130" s="13">
        <v>4.9366791768235663E-2</v>
      </c>
      <c r="G1130" s="13">
        <v>1.6971599069394161E-2</v>
      </c>
      <c r="H1130" s="13">
        <v>5.6490341995205862E-2</v>
      </c>
      <c r="I1130" s="13">
        <v>-4.2052102811217851E-2</v>
      </c>
      <c r="J1130" s="13">
        <v>2.8335357764799118E-2</v>
      </c>
      <c r="K1130" s="13">
        <v>6.6406889272278002E-2</v>
      </c>
      <c r="L1130" s="13">
        <v>-7.2820460808412646E-3</v>
      </c>
      <c r="M1130" s="13">
        <v>-5.1550169780511745E-2</v>
      </c>
      <c r="N1130" s="13">
        <v>3.0637152929280376E-3</v>
      </c>
      <c r="O1130" s="13">
        <v>-1.742781350102196E-3</v>
      </c>
      <c r="P1130" s="13">
        <v>-3.475894424550996E-2</v>
      </c>
      <c r="Q1130" s="13">
        <v>-0.10039737133688009</v>
      </c>
      <c r="R1130" s="13">
        <v>-2.4921660598741457E-2</v>
      </c>
      <c r="S1130" s="13">
        <v>2.1042199199091449E-2</v>
      </c>
      <c r="T1130" s="13">
        <v>3.7324599717880824E-2</v>
      </c>
      <c r="U1130" s="13">
        <v>-2.3055968872630173E-2</v>
      </c>
      <c r="V1130" s="13">
        <v>6.3444283883439256E-2</v>
      </c>
      <c r="W1130" s="13">
        <v>-4.6801136295864798E-2</v>
      </c>
      <c r="X1130" s="143"/>
      <c r="Y1130" s="3"/>
      <c r="Z1130" s="3"/>
      <c r="AA1130" s="3"/>
      <c r="AB1130" s="3"/>
      <c r="AC1130" s="3"/>
      <c r="AD1130" s="3"/>
      <c r="AE1130" s="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53"/>
    </row>
    <row r="1131" spans="1:65">
      <c r="A1131" s="29"/>
      <c r="B1131" s="45" t="s">
        <v>267</v>
      </c>
      <c r="C1131" s="46"/>
      <c r="D1131" s="44">
        <v>1.67</v>
      </c>
      <c r="E1131" s="44">
        <v>0.8</v>
      </c>
      <c r="F1131" s="44">
        <v>0.83</v>
      </c>
      <c r="G1131" s="44">
        <v>0.28000000000000003</v>
      </c>
      <c r="H1131" s="44">
        <v>0.95</v>
      </c>
      <c r="I1131" s="44">
        <v>0.73</v>
      </c>
      <c r="J1131" s="44">
        <v>0.47</v>
      </c>
      <c r="K1131" s="44">
        <v>1.1200000000000001</v>
      </c>
      <c r="L1131" s="44">
        <v>0.13</v>
      </c>
      <c r="M1131" s="44">
        <v>0.89</v>
      </c>
      <c r="N1131" s="44">
        <v>0.04</v>
      </c>
      <c r="O1131" s="44">
        <v>0.04</v>
      </c>
      <c r="P1131" s="44">
        <v>0.6</v>
      </c>
      <c r="Q1131" s="44">
        <v>1.72</v>
      </c>
      <c r="R1131" s="44">
        <v>0.43</v>
      </c>
      <c r="S1131" s="44">
        <v>0.35</v>
      </c>
      <c r="T1131" s="44">
        <v>0.62</v>
      </c>
      <c r="U1131" s="44">
        <v>0.4</v>
      </c>
      <c r="V1131" s="44">
        <v>1.07</v>
      </c>
      <c r="W1131" s="44">
        <v>0.81</v>
      </c>
      <c r="X1131" s="143"/>
      <c r="Y1131" s="3"/>
      <c r="Z1131" s="3"/>
      <c r="AA1131" s="3"/>
      <c r="AB1131" s="3"/>
      <c r="AC1131" s="3"/>
      <c r="AD1131" s="3"/>
      <c r="AE1131" s="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53"/>
    </row>
    <row r="1132" spans="1:65">
      <c r="B1132" s="30"/>
      <c r="C1132" s="20"/>
      <c r="D1132" s="20"/>
      <c r="E1132" s="20"/>
      <c r="F1132" s="20"/>
      <c r="G1132" s="20"/>
      <c r="H1132" s="20"/>
      <c r="I1132" s="20"/>
      <c r="J1132" s="20"/>
      <c r="K1132" s="20"/>
      <c r="L1132" s="20"/>
      <c r="M1132" s="20"/>
      <c r="N1132" s="20"/>
      <c r="O1132" s="20"/>
      <c r="P1132" s="20"/>
      <c r="Q1132" s="20"/>
      <c r="R1132" s="20"/>
      <c r="S1132" s="20"/>
      <c r="T1132" s="20"/>
      <c r="U1132" s="20"/>
      <c r="V1132" s="20"/>
      <c r="W1132" s="20"/>
      <c r="BM1132" s="53"/>
    </row>
    <row r="1133" spans="1:65" ht="15">
      <c r="B1133" s="8" t="s">
        <v>554</v>
      </c>
      <c r="BM1133" s="27" t="s">
        <v>67</v>
      </c>
    </row>
    <row r="1134" spans="1:65" ht="15">
      <c r="A1134" s="24" t="s">
        <v>41</v>
      </c>
      <c r="B1134" s="18" t="s">
        <v>110</v>
      </c>
      <c r="C1134" s="15" t="s">
        <v>111</v>
      </c>
      <c r="D1134" s="16" t="s">
        <v>226</v>
      </c>
      <c r="E1134" s="17" t="s">
        <v>226</v>
      </c>
      <c r="F1134" s="17" t="s">
        <v>226</v>
      </c>
      <c r="G1134" s="17" t="s">
        <v>226</v>
      </c>
      <c r="H1134" s="17" t="s">
        <v>226</v>
      </c>
      <c r="I1134" s="14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Z1134" s="3"/>
      <c r="AA1134" s="3"/>
      <c r="AB1134" s="3"/>
      <c r="AC1134" s="3"/>
      <c r="AD1134" s="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27">
        <v>1</v>
      </c>
    </row>
    <row r="1135" spans="1:65">
      <c r="A1135" s="29"/>
      <c r="B1135" s="19" t="s">
        <v>227</v>
      </c>
      <c r="C1135" s="9" t="s">
        <v>227</v>
      </c>
      <c r="D1135" s="141" t="s">
        <v>237</v>
      </c>
      <c r="E1135" s="142" t="s">
        <v>238</v>
      </c>
      <c r="F1135" s="142" t="s">
        <v>239</v>
      </c>
      <c r="G1135" s="142" t="s">
        <v>245</v>
      </c>
      <c r="H1135" s="142" t="s">
        <v>255</v>
      </c>
      <c r="I1135" s="14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27" t="s">
        <v>3</v>
      </c>
    </row>
    <row r="1136" spans="1:65">
      <c r="A1136" s="29"/>
      <c r="B1136" s="19"/>
      <c r="C1136" s="9"/>
      <c r="D1136" s="10" t="s">
        <v>273</v>
      </c>
      <c r="E1136" s="11" t="s">
        <v>273</v>
      </c>
      <c r="F1136" s="11" t="s">
        <v>273</v>
      </c>
      <c r="G1136" s="11" t="s">
        <v>274</v>
      </c>
      <c r="H1136" s="11" t="s">
        <v>274</v>
      </c>
      <c r="I1136" s="14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Z1136" s="3"/>
      <c r="AA1136" s="3"/>
      <c r="AB1136" s="3"/>
      <c r="AC1136" s="3"/>
      <c r="AD1136" s="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27">
        <v>2</v>
      </c>
    </row>
    <row r="1137" spans="1:65">
      <c r="A1137" s="29"/>
      <c r="B1137" s="19"/>
      <c r="C1137" s="9"/>
      <c r="D1137" s="25" t="s">
        <v>296</v>
      </c>
      <c r="E1137" s="25" t="s">
        <v>296</v>
      </c>
      <c r="F1137" s="25" t="s">
        <v>298</v>
      </c>
      <c r="G1137" s="25" t="s">
        <v>297</v>
      </c>
      <c r="H1137" s="25" t="s">
        <v>297</v>
      </c>
      <c r="I1137" s="14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Z1137" s="3"/>
      <c r="AA1137" s="3"/>
      <c r="AB1137" s="3"/>
      <c r="AC1137" s="3"/>
      <c r="AD1137" s="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27">
        <v>3</v>
      </c>
    </row>
    <row r="1138" spans="1:65">
      <c r="A1138" s="29"/>
      <c r="B1138" s="18">
        <v>1</v>
      </c>
      <c r="C1138" s="14">
        <v>1</v>
      </c>
      <c r="D1138" s="21">
        <v>0.67400000000000004</v>
      </c>
      <c r="E1138" s="21">
        <v>0.66839999999999999</v>
      </c>
      <c r="F1138" s="21">
        <v>0.75168017853901714</v>
      </c>
      <c r="G1138" s="21">
        <v>0.7</v>
      </c>
      <c r="H1138" s="21">
        <v>0.7</v>
      </c>
      <c r="I1138" s="14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Z1138" s="3"/>
      <c r="AA1138" s="3"/>
      <c r="AB1138" s="3"/>
      <c r="AC1138" s="3"/>
      <c r="AD1138" s="3"/>
      <c r="AE1138" s="3"/>
      <c r="AF1138" s="3"/>
      <c r="AG1138" s="3"/>
      <c r="AH1138" s="3"/>
      <c r="AI1138" s="3"/>
      <c r="AJ1138" s="3"/>
      <c r="AK1138" s="3"/>
      <c r="AL1138" s="3"/>
      <c r="AM1138" s="3"/>
      <c r="AN1138" s="3"/>
      <c r="AO1138" s="3"/>
      <c r="AP1138" s="3"/>
      <c r="AQ1138" s="3"/>
      <c r="AR1138" s="3"/>
      <c r="AS1138" s="3"/>
      <c r="AT1138" s="3"/>
      <c r="AU1138" s="3"/>
      <c r="AV1138" s="3"/>
      <c r="AW1138" s="3"/>
      <c r="AX1138" s="3"/>
      <c r="AY1138" s="3"/>
      <c r="AZ1138" s="3"/>
      <c r="BA1138" s="3"/>
      <c r="BB1138" s="3"/>
      <c r="BC1138" s="3"/>
      <c r="BD1138" s="3"/>
      <c r="BE1138" s="3"/>
      <c r="BF1138" s="3"/>
      <c r="BG1138" s="3"/>
      <c r="BH1138" s="3"/>
      <c r="BI1138" s="3"/>
      <c r="BJ1138" s="3"/>
      <c r="BK1138" s="3"/>
      <c r="BL1138" s="3"/>
      <c r="BM1138" s="27">
        <v>1</v>
      </c>
    </row>
    <row r="1139" spans="1:65">
      <c r="A1139" s="29"/>
      <c r="B1139" s="19">
        <v>1</v>
      </c>
      <c r="C1139" s="9">
        <v>2</v>
      </c>
      <c r="D1139" s="11">
        <v>0.65800000000000003</v>
      </c>
      <c r="E1139" s="11">
        <v>0.6492</v>
      </c>
      <c r="F1139" s="11">
        <v>0.72334898154274763</v>
      </c>
      <c r="G1139" s="11">
        <v>0.7</v>
      </c>
      <c r="H1139" s="11">
        <v>0.7</v>
      </c>
      <c r="I1139" s="14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  <c r="AL1139" s="3"/>
      <c r="AM1139" s="3"/>
      <c r="AN1139" s="3"/>
      <c r="AO1139" s="3"/>
      <c r="AP1139" s="3"/>
      <c r="AQ1139" s="3"/>
      <c r="AR1139" s="3"/>
      <c r="AS1139" s="3"/>
      <c r="AT1139" s="3"/>
      <c r="AU1139" s="3"/>
      <c r="AV1139" s="3"/>
      <c r="AW1139" s="3"/>
      <c r="AX1139" s="3"/>
      <c r="AY1139" s="3"/>
      <c r="AZ1139" s="3"/>
      <c r="BA1139" s="3"/>
      <c r="BB1139" s="3"/>
      <c r="BC1139" s="3"/>
      <c r="BD1139" s="3"/>
      <c r="BE1139" s="3"/>
      <c r="BF1139" s="3"/>
      <c r="BG1139" s="3"/>
      <c r="BH1139" s="3"/>
      <c r="BI1139" s="3"/>
      <c r="BJ1139" s="3"/>
      <c r="BK1139" s="3"/>
      <c r="BL1139" s="3"/>
      <c r="BM1139" s="27">
        <v>39</v>
      </c>
    </row>
    <row r="1140" spans="1:65">
      <c r="A1140" s="29"/>
      <c r="B1140" s="19">
        <v>1</v>
      </c>
      <c r="C1140" s="9">
        <v>3</v>
      </c>
      <c r="D1140" s="11">
        <v>0.68600000000000005</v>
      </c>
      <c r="E1140" s="11">
        <v>0.62080000000000002</v>
      </c>
      <c r="F1140" s="11">
        <v>0.73255915125859139</v>
      </c>
      <c r="G1140" s="11">
        <v>0.7</v>
      </c>
      <c r="H1140" s="11">
        <v>0.7</v>
      </c>
      <c r="I1140" s="14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Z1140" s="3"/>
      <c r="AA1140" s="3"/>
      <c r="AB1140" s="3"/>
      <c r="AC1140" s="3"/>
      <c r="AD1140" s="3"/>
      <c r="AE1140" s="3"/>
      <c r="AF1140" s="3"/>
      <c r="AG1140" s="3"/>
      <c r="AH1140" s="3"/>
      <c r="AI1140" s="3"/>
      <c r="AJ1140" s="3"/>
      <c r="AK1140" s="3"/>
      <c r="AL1140" s="3"/>
      <c r="AM1140" s="3"/>
      <c r="AN1140" s="3"/>
      <c r="AO1140" s="3"/>
      <c r="AP1140" s="3"/>
      <c r="AQ1140" s="3"/>
      <c r="AR1140" s="3"/>
      <c r="AS1140" s="3"/>
      <c r="AT1140" s="3"/>
      <c r="AU1140" s="3"/>
      <c r="AV1140" s="3"/>
      <c r="AW1140" s="3"/>
      <c r="AX1140" s="3"/>
      <c r="AY1140" s="3"/>
      <c r="AZ1140" s="3"/>
      <c r="BA1140" s="3"/>
      <c r="BB1140" s="3"/>
      <c r="BC1140" s="3"/>
      <c r="BD1140" s="3"/>
      <c r="BE1140" s="3"/>
      <c r="BF1140" s="3"/>
      <c r="BG1140" s="3"/>
      <c r="BH1140" s="3"/>
      <c r="BI1140" s="3"/>
      <c r="BJ1140" s="3"/>
      <c r="BK1140" s="3"/>
      <c r="BL1140" s="3"/>
      <c r="BM1140" s="27">
        <v>16</v>
      </c>
    </row>
    <row r="1141" spans="1:65">
      <c r="A1141" s="29"/>
      <c r="B1141" s="19">
        <v>1</v>
      </c>
      <c r="C1141" s="9">
        <v>4</v>
      </c>
      <c r="D1141" s="11">
        <v>0.70199999999999996</v>
      </c>
      <c r="E1141" s="11">
        <v>0.63749999999999996</v>
      </c>
      <c r="F1141" s="11">
        <v>0.74048852786279995</v>
      </c>
      <c r="G1141" s="11">
        <v>0.7</v>
      </c>
      <c r="H1141" s="11">
        <v>0.7</v>
      </c>
      <c r="I1141" s="14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Z1141" s="3"/>
      <c r="AA1141" s="3"/>
      <c r="AB1141" s="3"/>
      <c r="AC1141" s="3"/>
      <c r="AD1141" s="3"/>
      <c r="AE1141" s="3"/>
      <c r="AF1141" s="3"/>
      <c r="AG1141" s="3"/>
      <c r="AH1141" s="3"/>
      <c r="AI1141" s="3"/>
      <c r="AJ1141" s="3"/>
      <c r="AK1141" s="3"/>
      <c r="AL1141" s="3"/>
      <c r="AM1141" s="3"/>
      <c r="AN1141" s="3"/>
      <c r="AO1141" s="3"/>
      <c r="AP1141" s="3"/>
      <c r="AQ1141" s="3"/>
      <c r="AR1141" s="3"/>
      <c r="AS1141" s="3"/>
      <c r="AT1141" s="3"/>
      <c r="AU1141" s="3"/>
      <c r="AV1141" s="3"/>
      <c r="AW1141" s="3"/>
      <c r="AX1141" s="3"/>
      <c r="AY1141" s="3"/>
      <c r="AZ1141" s="3"/>
      <c r="BA1141" s="3"/>
      <c r="BB1141" s="3"/>
      <c r="BC1141" s="3"/>
      <c r="BD1141" s="3"/>
      <c r="BE1141" s="3"/>
      <c r="BF1141" s="3"/>
      <c r="BG1141" s="3"/>
      <c r="BH1141" s="3"/>
      <c r="BI1141" s="3"/>
      <c r="BJ1141" s="3"/>
      <c r="BK1141" s="3"/>
      <c r="BL1141" s="3"/>
      <c r="BM1141" s="27">
        <v>0.69044171590188985</v>
      </c>
    </row>
    <row r="1142" spans="1:65">
      <c r="A1142" s="29"/>
      <c r="B1142" s="19">
        <v>1</v>
      </c>
      <c r="C1142" s="9">
        <v>5</v>
      </c>
      <c r="D1142" s="11">
        <v>0.67700000000000005</v>
      </c>
      <c r="E1142" s="11">
        <v>0.63160000000000005</v>
      </c>
      <c r="F1142" s="11">
        <v>0.72372403697217524</v>
      </c>
      <c r="G1142" s="11">
        <v>0.7</v>
      </c>
      <c r="H1142" s="11">
        <v>0.7</v>
      </c>
      <c r="I1142" s="14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Z1142" s="3"/>
      <c r="AA1142" s="3"/>
      <c r="AB1142" s="3"/>
      <c r="AC1142" s="3"/>
      <c r="AD1142" s="3"/>
      <c r="AE1142" s="3"/>
      <c r="AF1142" s="3"/>
      <c r="AG1142" s="3"/>
      <c r="AH1142" s="3"/>
      <c r="AI1142" s="3"/>
      <c r="AJ1142" s="3"/>
      <c r="AK1142" s="3"/>
      <c r="AL1142" s="3"/>
      <c r="AM1142" s="3"/>
      <c r="AN1142" s="3"/>
      <c r="AO1142" s="3"/>
      <c r="AP1142" s="3"/>
      <c r="AQ1142" s="3"/>
      <c r="AR1142" s="3"/>
      <c r="AS1142" s="3"/>
      <c r="AT1142" s="3"/>
      <c r="AU1142" s="3"/>
      <c r="AV1142" s="3"/>
      <c r="AW1142" s="3"/>
      <c r="AX1142" s="3"/>
      <c r="AY1142" s="3"/>
      <c r="AZ1142" s="3"/>
      <c r="BA1142" s="3"/>
      <c r="BB1142" s="3"/>
      <c r="BC1142" s="3"/>
      <c r="BD1142" s="3"/>
      <c r="BE1142" s="3"/>
      <c r="BF1142" s="3"/>
      <c r="BG1142" s="3"/>
      <c r="BH1142" s="3"/>
      <c r="BI1142" s="3"/>
      <c r="BJ1142" s="3"/>
      <c r="BK1142" s="3"/>
      <c r="BL1142" s="3"/>
      <c r="BM1142" s="27">
        <v>120</v>
      </c>
    </row>
    <row r="1143" spans="1:65">
      <c r="A1143" s="29"/>
      <c r="B1143" s="19">
        <v>1</v>
      </c>
      <c r="C1143" s="9">
        <v>6</v>
      </c>
      <c r="D1143" s="11">
        <v>0.66700000000000004</v>
      </c>
      <c r="E1143" s="11">
        <v>0.65990000000000004</v>
      </c>
      <c r="F1143" s="11">
        <v>0.71005060088136185</v>
      </c>
      <c r="G1143" s="11">
        <v>0.7</v>
      </c>
      <c r="H1143" s="11">
        <v>0.7</v>
      </c>
      <c r="I1143" s="14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Z1143" s="3"/>
      <c r="AA1143" s="3"/>
      <c r="AB1143" s="3"/>
      <c r="AC1143" s="3"/>
      <c r="AD1143" s="3"/>
      <c r="AE1143" s="3"/>
      <c r="AF1143" s="3"/>
      <c r="AG1143" s="3"/>
      <c r="AH1143" s="3"/>
      <c r="AI1143" s="3"/>
      <c r="AJ1143" s="3"/>
      <c r="AK1143" s="3"/>
      <c r="AL1143" s="3"/>
      <c r="AM1143" s="3"/>
      <c r="AN1143" s="3"/>
      <c r="AO1143" s="3"/>
      <c r="AP1143" s="3"/>
      <c r="AQ1143" s="3"/>
      <c r="AR1143" s="3"/>
      <c r="AS1143" s="3"/>
      <c r="AT1143" s="3"/>
      <c r="AU1143" s="3"/>
      <c r="AV1143" s="3"/>
      <c r="AW1143" s="3"/>
      <c r="AX1143" s="3"/>
      <c r="AY1143" s="3"/>
      <c r="AZ1143" s="3"/>
      <c r="BA1143" s="3"/>
      <c r="BB1143" s="3"/>
      <c r="BC1143" s="3"/>
      <c r="BD1143" s="3"/>
      <c r="BE1143" s="3"/>
      <c r="BF1143" s="3"/>
      <c r="BG1143" s="3"/>
      <c r="BH1143" s="3"/>
      <c r="BI1143" s="3"/>
      <c r="BJ1143" s="3"/>
      <c r="BK1143" s="3"/>
      <c r="BL1143" s="3"/>
      <c r="BM1143" s="53"/>
    </row>
    <row r="1144" spans="1:65">
      <c r="A1144" s="29"/>
      <c r="B1144" s="20" t="s">
        <v>263</v>
      </c>
      <c r="C1144" s="12"/>
      <c r="D1144" s="22">
        <v>0.67733333333333334</v>
      </c>
      <c r="E1144" s="22">
        <v>0.64456666666666662</v>
      </c>
      <c r="F1144" s="22">
        <v>0.73030857950944894</v>
      </c>
      <c r="G1144" s="22">
        <v>0.70000000000000007</v>
      </c>
      <c r="H1144" s="22">
        <v>0.70000000000000007</v>
      </c>
      <c r="I1144" s="14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Z1144" s="3"/>
      <c r="AA1144" s="3"/>
      <c r="AB1144" s="3"/>
      <c r="AC1144" s="3"/>
      <c r="AD1144" s="3"/>
      <c r="AE1144" s="3"/>
      <c r="AF1144" s="3"/>
      <c r="AG1144" s="3"/>
      <c r="AH1144" s="3"/>
      <c r="AI1144" s="3"/>
      <c r="AJ1144" s="3"/>
      <c r="AK1144" s="3"/>
      <c r="AL1144" s="3"/>
      <c r="AM1144" s="3"/>
      <c r="AN1144" s="3"/>
      <c r="AO1144" s="3"/>
      <c r="AP1144" s="3"/>
      <c r="AQ1144" s="3"/>
      <c r="AR1144" s="3"/>
      <c r="AS1144" s="3"/>
      <c r="AT1144" s="3"/>
      <c r="AU1144" s="3"/>
      <c r="AV1144" s="3"/>
      <c r="AW1144" s="3"/>
      <c r="AX1144" s="3"/>
      <c r="AY1144" s="3"/>
      <c r="AZ1144" s="3"/>
      <c r="BA1144" s="3"/>
      <c r="BB1144" s="3"/>
      <c r="BC1144" s="3"/>
      <c r="BD1144" s="3"/>
      <c r="BE1144" s="3"/>
      <c r="BF1144" s="3"/>
      <c r="BG1144" s="3"/>
      <c r="BH1144" s="3"/>
      <c r="BI1144" s="3"/>
      <c r="BJ1144" s="3"/>
      <c r="BK1144" s="3"/>
      <c r="BL1144" s="3"/>
      <c r="BM1144" s="53"/>
    </row>
    <row r="1145" spans="1:65">
      <c r="A1145" s="29"/>
      <c r="B1145" s="3" t="s">
        <v>264</v>
      </c>
      <c r="C1145" s="28"/>
      <c r="D1145" s="11">
        <v>0.67549999999999999</v>
      </c>
      <c r="E1145" s="11">
        <v>0.64334999999999998</v>
      </c>
      <c r="F1145" s="11">
        <v>0.72814159411538326</v>
      </c>
      <c r="G1145" s="11">
        <v>0.7</v>
      </c>
      <c r="H1145" s="11">
        <v>0.7</v>
      </c>
      <c r="I1145" s="14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Z1145" s="3"/>
      <c r="AA1145" s="3"/>
      <c r="AB1145" s="3"/>
      <c r="AC1145" s="3"/>
      <c r="AD1145" s="3"/>
      <c r="AE1145" s="3"/>
      <c r="AF1145" s="3"/>
      <c r="AG1145" s="3"/>
      <c r="AH1145" s="3"/>
      <c r="AI1145" s="3"/>
      <c r="AJ1145" s="3"/>
      <c r="AK1145" s="3"/>
      <c r="AL1145" s="3"/>
      <c r="AM1145" s="3"/>
      <c r="AN1145" s="3"/>
      <c r="AO1145" s="3"/>
      <c r="AP1145" s="3"/>
      <c r="AQ1145" s="3"/>
      <c r="AR1145" s="3"/>
      <c r="AS1145" s="3"/>
      <c r="AT1145" s="3"/>
      <c r="AU1145" s="3"/>
      <c r="AV1145" s="3"/>
      <c r="AW1145" s="3"/>
      <c r="AX1145" s="3"/>
      <c r="AY1145" s="3"/>
      <c r="AZ1145" s="3"/>
      <c r="BA1145" s="3"/>
      <c r="BB1145" s="3"/>
      <c r="BC1145" s="3"/>
      <c r="BD1145" s="3"/>
      <c r="BE1145" s="3"/>
      <c r="BF1145" s="3"/>
      <c r="BG1145" s="3"/>
      <c r="BH1145" s="3"/>
      <c r="BI1145" s="3"/>
      <c r="BJ1145" s="3"/>
      <c r="BK1145" s="3"/>
      <c r="BL1145" s="3"/>
      <c r="BM1145" s="53"/>
    </row>
    <row r="1146" spans="1:65">
      <c r="A1146" s="29"/>
      <c r="B1146" s="3" t="s">
        <v>265</v>
      </c>
      <c r="C1146" s="28"/>
      <c r="D1146" s="23">
        <v>1.5331883989473244E-2</v>
      </c>
      <c r="E1146" s="23">
        <v>1.7930606979872896E-2</v>
      </c>
      <c r="F1146" s="23">
        <v>1.4612457487602046E-2</v>
      </c>
      <c r="G1146" s="23">
        <v>1.2161883888976234E-16</v>
      </c>
      <c r="H1146" s="23">
        <v>1.2161883888976234E-16</v>
      </c>
      <c r="I1146" s="212"/>
      <c r="J1146" s="213"/>
      <c r="K1146" s="213"/>
      <c r="L1146" s="213"/>
      <c r="M1146" s="213"/>
      <c r="N1146" s="213"/>
      <c r="O1146" s="213"/>
      <c r="P1146" s="213"/>
      <c r="Q1146" s="213"/>
      <c r="R1146" s="213"/>
      <c r="S1146" s="213"/>
      <c r="T1146" s="213"/>
      <c r="U1146" s="213"/>
      <c r="V1146" s="213"/>
      <c r="W1146" s="213"/>
      <c r="X1146" s="213"/>
      <c r="Y1146" s="213"/>
      <c r="Z1146" s="213"/>
      <c r="AA1146" s="213"/>
      <c r="AB1146" s="213"/>
      <c r="AC1146" s="213"/>
      <c r="AD1146" s="213"/>
      <c r="AE1146" s="213"/>
      <c r="AF1146" s="213"/>
      <c r="AG1146" s="213"/>
      <c r="AH1146" s="213"/>
      <c r="AI1146" s="213"/>
      <c r="AJ1146" s="213"/>
      <c r="AK1146" s="213"/>
      <c r="AL1146" s="213"/>
      <c r="AM1146" s="213"/>
      <c r="AN1146" s="213"/>
      <c r="AO1146" s="213"/>
      <c r="AP1146" s="213"/>
      <c r="AQ1146" s="213"/>
      <c r="AR1146" s="213"/>
      <c r="AS1146" s="213"/>
      <c r="AT1146" s="213"/>
      <c r="AU1146" s="213"/>
      <c r="AV1146" s="213"/>
      <c r="AW1146" s="213"/>
      <c r="AX1146" s="213"/>
      <c r="AY1146" s="213"/>
      <c r="AZ1146" s="213"/>
      <c r="BA1146" s="213"/>
      <c r="BB1146" s="213"/>
      <c r="BC1146" s="213"/>
      <c r="BD1146" s="213"/>
      <c r="BE1146" s="213"/>
      <c r="BF1146" s="213"/>
      <c r="BG1146" s="213"/>
      <c r="BH1146" s="213"/>
      <c r="BI1146" s="213"/>
      <c r="BJ1146" s="213"/>
      <c r="BK1146" s="213"/>
      <c r="BL1146" s="213"/>
      <c r="BM1146" s="54"/>
    </row>
    <row r="1147" spans="1:65">
      <c r="A1147" s="29"/>
      <c r="B1147" s="3" t="s">
        <v>87</v>
      </c>
      <c r="C1147" s="28"/>
      <c r="D1147" s="13">
        <v>2.2635655496269554E-2</v>
      </c>
      <c r="E1147" s="13">
        <v>2.7818079815699795E-2</v>
      </c>
      <c r="F1147" s="13">
        <v>2.0008607180018737E-2</v>
      </c>
      <c r="G1147" s="13">
        <v>1.7374119841394619E-16</v>
      </c>
      <c r="H1147" s="13">
        <v>1.7374119841394619E-16</v>
      </c>
      <c r="I1147" s="14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Z1147" s="3"/>
      <c r="AA1147" s="3"/>
      <c r="AB1147" s="3"/>
      <c r="AC1147" s="3"/>
      <c r="AD1147" s="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53"/>
    </row>
    <row r="1148" spans="1:65">
      <c r="A1148" s="29"/>
      <c r="B1148" s="3" t="s">
        <v>266</v>
      </c>
      <c r="C1148" s="28"/>
      <c r="D1148" s="13">
        <v>-1.8985501986121589E-2</v>
      </c>
      <c r="E1148" s="13">
        <v>-6.6443043892993825E-2</v>
      </c>
      <c r="F1148" s="13">
        <v>5.7741099196885859E-2</v>
      </c>
      <c r="G1148" s="13">
        <v>1.3843723341114611E-2</v>
      </c>
      <c r="H1148" s="13">
        <v>1.3843723341114611E-2</v>
      </c>
      <c r="I1148" s="14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Z1148" s="3"/>
      <c r="AA1148" s="3"/>
      <c r="AB1148" s="3"/>
      <c r="AC1148" s="3"/>
      <c r="AD1148" s="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53"/>
    </row>
    <row r="1149" spans="1:65">
      <c r="A1149" s="29"/>
      <c r="B1149" s="45" t="s">
        <v>267</v>
      </c>
      <c r="C1149" s="46"/>
      <c r="D1149" s="44">
        <v>0.67</v>
      </c>
      <c r="E1149" s="44">
        <v>1.65</v>
      </c>
      <c r="F1149" s="44">
        <v>0.9</v>
      </c>
      <c r="G1149" s="44">
        <v>0</v>
      </c>
      <c r="H1149" s="44">
        <v>0</v>
      </c>
      <c r="I1149" s="14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Z1149" s="3"/>
      <c r="AA1149" s="3"/>
      <c r="AB1149" s="3"/>
      <c r="AC1149" s="3"/>
      <c r="AD1149" s="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53"/>
    </row>
    <row r="1150" spans="1:65">
      <c r="B1150" s="30"/>
      <c r="C1150" s="20"/>
      <c r="D1150" s="20"/>
      <c r="E1150" s="20"/>
      <c r="F1150" s="20"/>
      <c r="G1150" s="20"/>
      <c r="H1150" s="20"/>
      <c r="BM1150" s="53"/>
    </row>
    <row r="1151" spans="1:65" ht="15">
      <c r="B1151" s="8" t="s">
        <v>555</v>
      </c>
      <c r="BM1151" s="27" t="s">
        <v>67</v>
      </c>
    </row>
    <row r="1152" spans="1:65" ht="15">
      <c r="A1152" s="24" t="s">
        <v>44</v>
      </c>
      <c r="B1152" s="18" t="s">
        <v>110</v>
      </c>
      <c r="C1152" s="15" t="s">
        <v>111</v>
      </c>
      <c r="D1152" s="16" t="s">
        <v>226</v>
      </c>
      <c r="E1152" s="17" t="s">
        <v>226</v>
      </c>
      <c r="F1152" s="17" t="s">
        <v>226</v>
      </c>
      <c r="G1152" s="17" t="s">
        <v>226</v>
      </c>
      <c r="H1152" s="17" t="s">
        <v>226</v>
      </c>
      <c r="I1152" s="17" t="s">
        <v>226</v>
      </c>
      <c r="J1152" s="17" t="s">
        <v>226</v>
      </c>
      <c r="K1152" s="17" t="s">
        <v>226</v>
      </c>
      <c r="L1152" s="17" t="s">
        <v>226</v>
      </c>
      <c r="M1152" s="17" t="s">
        <v>226</v>
      </c>
      <c r="N1152" s="17" t="s">
        <v>226</v>
      </c>
      <c r="O1152" s="17" t="s">
        <v>226</v>
      </c>
      <c r="P1152" s="17" t="s">
        <v>226</v>
      </c>
      <c r="Q1152" s="17" t="s">
        <v>226</v>
      </c>
      <c r="R1152" s="17" t="s">
        <v>226</v>
      </c>
      <c r="S1152" s="17" t="s">
        <v>226</v>
      </c>
      <c r="T1152" s="17" t="s">
        <v>226</v>
      </c>
      <c r="U1152" s="17" t="s">
        <v>226</v>
      </c>
      <c r="V1152" s="17" t="s">
        <v>226</v>
      </c>
      <c r="W1152" s="17" t="s">
        <v>226</v>
      </c>
      <c r="X1152" s="17" t="s">
        <v>226</v>
      </c>
      <c r="Y1152" s="17" t="s">
        <v>226</v>
      </c>
      <c r="Z1152" s="17" t="s">
        <v>226</v>
      </c>
      <c r="AA1152" s="17" t="s">
        <v>226</v>
      </c>
      <c r="AB1152" s="17" t="s">
        <v>226</v>
      </c>
      <c r="AC1152" s="17" t="s">
        <v>226</v>
      </c>
      <c r="AD1152" s="17" t="s">
        <v>226</v>
      </c>
      <c r="AE1152" s="143"/>
      <c r="AF1152" s="3"/>
      <c r="AG1152" s="3"/>
      <c r="AH1152" s="3"/>
      <c r="AI1152" s="3"/>
      <c r="AJ1152" s="3"/>
      <c r="AK1152" s="3"/>
      <c r="AL1152" s="3"/>
      <c r="AM1152" s="3"/>
      <c r="AN1152" s="3"/>
      <c r="AO1152" s="3"/>
      <c r="AP1152" s="3"/>
      <c r="AQ1152" s="3"/>
      <c r="AR1152" s="3"/>
      <c r="AS1152" s="3"/>
      <c r="AT1152" s="3"/>
      <c r="AU1152" s="3"/>
      <c r="AV1152" s="3"/>
      <c r="AW1152" s="3"/>
      <c r="AX1152" s="3"/>
      <c r="AY1152" s="3"/>
      <c r="AZ1152" s="3"/>
      <c r="BA1152" s="3"/>
      <c r="BB1152" s="3"/>
      <c r="BC1152" s="3"/>
      <c r="BD1152" s="3"/>
      <c r="BE1152" s="3"/>
      <c r="BF1152" s="3"/>
      <c r="BG1152" s="3"/>
      <c r="BH1152" s="3"/>
      <c r="BI1152" s="3"/>
      <c r="BJ1152" s="3"/>
      <c r="BK1152" s="3"/>
      <c r="BL1152" s="3"/>
      <c r="BM1152" s="27">
        <v>1</v>
      </c>
    </row>
    <row r="1153" spans="1:65">
      <c r="A1153" s="29"/>
      <c r="B1153" s="19" t="s">
        <v>227</v>
      </c>
      <c r="C1153" s="9" t="s">
        <v>227</v>
      </c>
      <c r="D1153" s="141" t="s">
        <v>229</v>
      </c>
      <c r="E1153" s="142" t="s">
        <v>230</v>
      </c>
      <c r="F1153" s="142" t="s">
        <v>231</v>
      </c>
      <c r="G1153" s="142" t="s">
        <v>232</v>
      </c>
      <c r="H1153" s="142" t="s">
        <v>233</v>
      </c>
      <c r="I1153" s="142" t="s">
        <v>234</v>
      </c>
      <c r="J1153" s="142" t="s">
        <v>235</v>
      </c>
      <c r="K1153" s="142" t="s">
        <v>236</v>
      </c>
      <c r="L1153" s="142" t="s">
        <v>237</v>
      </c>
      <c r="M1153" s="142" t="s">
        <v>238</v>
      </c>
      <c r="N1153" s="142" t="s">
        <v>239</v>
      </c>
      <c r="O1153" s="142" t="s">
        <v>240</v>
      </c>
      <c r="P1153" s="142" t="s">
        <v>241</v>
      </c>
      <c r="Q1153" s="142" t="s">
        <v>242</v>
      </c>
      <c r="R1153" s="142" t="s">
        <v>244</v>
      </c>
      <c r="S1153" s="142" t="s">
        <v>245</v>
      </c>
      <c r="T1153" s="142" t="s">
        <v>246</v>
      </c>
      <c r="U1153" s="142" t="s">
        <v>247</v>
      </c>
      <c r="V1153" s="142" t="s">
        <v>271</v>
      </c>
      <c r="W1153" s="142" t="s">
        <v>248</v>
      </c>
      <c r="X1153" s="142" t="s">
        <v>249</v>
      </c>
      <c r="Y1153" s="142" t="s">
        <v>250</v>
      </c>
      <c r="Z1153" s="142" t="s">
        <v>251</v>
      </c>
      <c r="AA1153" s="142" t="s">
        <v>253</v>
      </c>
      <c r="AB1153" s="142" t="s">
        <v>254</v>
      </c>
      <c r="AC1153" s="142" t="s">
        <v>255</v>
      </c>
      <c r="AD1153" s="142" t="s">
        <v>256</v>
      </c>
      <c r="AE1153" s="143"/>
      <c r="AF1153" s="3"/>
      <c r="AG1153" s="3"/>
      <c r="AH1153" s="3"/>
      <c r="AI1153" s="3"/>
      <c r="AJ1153" s="3"/>
      <c r="AK1153" s="3"/>
      <c r="AL1153" s="3"/>
      <c r="AM1153" s="3"/>
      <c r="AN1153" s="3"/>
      <c r="AO1153" s="3"/>
      <c r="AP1153" s="3"/>
      <c r="AQ1153" s="3"/>
      <c r="AR1153" s="3"/>
      <c r="AS1153" s="3"/>
      <c r="AT1153" s="3"/>
      <c r="AU1153" s="3"/>
      <c r="AV1153" s="3"/>
      <c r="AW1153" s="3"/>
      <c r="AX1153" s="3"/>
      <c r="AY1153" s="3"/>
      <c r="AZ1153" s="3"/>
      <c r="BA1153" s="3"/>
      <c r="BB1153" s="3"/>
      <c r="BC1153" s="3"/>
      <c r="BD1153" s="3"/>
      <c r="BE1153" s="3"/>
      <c r="BF1153" s="3"/>
      <c r="BG1153" s="3"/>
      <c r="BH1153" s="3"/>
      <c r="BI1153" s="3"/>
      <c r="BJ1153" s="3"/>
      <c r="BK1153" s="3"/>
      <c r="BL1153" s="3"/>
      <c r="BM1153" s="27" t="s">
        <v>3</v>
      </c>
    </row>
    <row r="1154" spans="1:65">
      <c r="A1154" s="29"/>
      <c r="B1154" s="19"/>
      <c r="C1154" s="9"/>
      <c r="D1154" s="10" t="s">
        <v>274</v>
      </c>
      <c r="E1154" s="11" t="s">
        <v>273</v>
      </c>
      <c r="F1154" s="11" t="s">
        <v>273</v>
      </c>
      <c r="G1154" s="11" t="s">
        <v>294</v>
      </c>
      <c r="H1154" s="11" t="s">
        <v>273</v>
      </c>
      <c r="I1154" s="11" t="s">
        <v>273</v>
      </c>
      <c r="J1154" s="11" t="s">
        <v>273</v>
      </c>
      <c r="K1154" s="11" t="s">
        <v>273</v>
      </c>
      <c r="L1154" s="11" t="s">
        <v>273</v>
      </c>
      <c r="M1154" s="11" t="s">
        <v>294</v>
      </c>
      <c r="N1154" s="11" t="s">
        <v>273</v>
      </c>
      <c r="O1154" s="11" t="s">
        <v>274</v>
      </c>
      <c r="P1154" s="11" t="s">
        <v>274</v>
      </c>
      <c r="Q1154" s="11" t="s">
        <v>294</v>
      </c>
      <c r="R1154" s="11" t="s">
        <v>294</v>
      </c>
      <c r="S1154" s="11" t="s">
        <v>274</v>
      </c>
      <c r="T1154" s="11" t="s">
        <v>274</v>
      </c>
      <c r="U1154" s="11" t="s">
        <v>274</v>
      </c>
      <c r="V1154" s="11" t="s">
        <v>273</v>
      </c>
      <c r="W1154" s="11" t="s">
        <v>273</v>
      </c>
      <c r="X1154" s="11" t="s">
        <v>294</v>
      </c>
      <c r="Y1154" s="11" t="s">
        <v>274</v>
      </c>
      <c r="Z1154" s="11" t="s">
        <v>294</v>
      </c>
      <c r="AA1154" s="11" t="s">
        <v>274</v>
      </c>
      <c r="AB1154" s="11" t="s">
        <v>274</v>
      </c>
      <c r="AC1154" s="11" t="s">
        <v>274</v>
      </c>
      <c r="AD1154" s="11" t="s">
        <v>294</v>
      </c>
      <c r="AE1154" s="143"/>
      <c r="AF1154" s="3"/>
      <c r="AG1154" s="3"/>
      <c r="AH1154" s="3"/>
      <c r="AI1154" s="3"/>
      <c r="AJ1154" s="3"/>
      <c r="AK1154" s="3"/>
      <c r="AL1154" s="3"/>
      <c r="AM1154" s="3"/>
      <c r="AN1154" s="3"/>
      <c r="AO1154" s="3"/>
      <c r="AP1154" s="3"/>
      <c r="AQ1154" s="3"/>
      <c r="AR1154" s="3"/>
      <c r="AS1154" s="3"/>
      <c r="AT1154" s="3"/>
      <c r="AU1154" s="3"/>
      <c r="AV1154" s="3"/>
      <c r="AW1154" s="3"/>
      <c r="AX1154" s="3"/>
      <c r="AY1154" s="3"/>
      <c r="AZ1154" s="3"/>
      <c r="BA1154" s="3"/>
      <c r="BB1154" s="3"/>
      <c r="BC1154" s="3"/>
      <c r="BD1154" s="3"/>
      <c r="BE1154" s="3"/>
      <c r="BF1154" s="3"/>
      <c r="BG1154" s="3"/>
      <c r="BH1154" s="3"/>
      <c r="BI1154" s="3"/>
      <c r="BJ1154" s="3"/>
      <c r="BK1154" s="3"/>
      <c r="BL1154" s="3"/>
      <c r="BM1154" s="27">
        <v>0</v>
      </c>
    </row>
    <row r="1155" spans="1:65">
      <c r="A1155" s="29"/>
      <c r="B1155" s="19"/>
      <c r="C1155" s="9"/>
      <c r="D1155" s="25" t="s">
        <v>295</v>
      </c>
      <c r="E1155" s="25" t="s">
        <v>296</v>
      </c>
      <c r="F1155" s="25" t="s">
        <v>262</v>
      </c>
      <c r="G1155" s="25" t="s">
        <v>297</v>
      </c>
      <c r="H1155" s="25" t="s">
        <v>296</v>
      </c>
      <c r="I1155" s="25" t="s">
        <v>296</v>
      </c>
      <c r="J1155" s="25" t="s">
        <v>296</v>
      </c>
      <c r="K1155" s="25" t="s">
        <v>296</v>
      </c>
      <c r="L1155" s="25" t="s">
        <v>296</v>
      </c>
      <c r="M1155" s="25" t="s">
        <v>296</v>
      </c>
      <c r="N1155" s="25" t="s">
        <v>298</v>
      </c>
      <c r="O1155" s="25" t="s">
        <v>296</v>
      </c>
      <c r="P1155" s="25" t="s">
        <v>296</v>
      </c>
      <c r="Q1155" s="25" t="s">
        <v>296</v>
      </c>
      <c r="R1155" s="25" t="s">
        <v>295</v>
      </c>
      <c r="S1155" s="25" t="s">
        <v>297</v>
      </c>
      <c r="T1155" s="25" t="s">
        <v>295</v>
      </c>
      <c r="U1155" s="25" t="s">
        <v>298</v>
      </c>
      <c r="V1155" s="25" t="s">
        <v>296</v>
      </c>
      <c r="W1155" s="25" t="s">
        <v>296</v>
      </c>
      <c r="X1155" s="25" t="s">
        <v>296</v>
      </c>
      <c r="Y1155" s="25" t="s">
        <v>296</v>
      </c>
      <c r="Z1155" s="25" t="s">
        <v>297</v>
      </c>
      <c r="AA1155" s="25" t="s">
        <v>296</v>
      </c>
      <c r="AB1155" s="25" t="s">
        <v>297</v>
      </c>
      <c r="AC1155" s="25" t="s">
        <v>297</v>
      </c>
      <c r="AD1155" s="25" t="s">
        <v>297</v>
      </c>
      <c r="AE1155" s="143"/>
      <c r="AF1155" s="3"/>
      <c r="AG1155" s="3"/>
      <c r="AH1155" s="3"/>
      <c r="AI1155" s="3"/>
      <c r="AJ1155" s="3"/>
      <c r="AK1155" s="3"/>
      <c r="AL1155" s="3"/>
      <c r="AM1155" s="3"/>
      <c r="AN1155" s="3"/>
      <c r="AO1155" s="3"/>
      <c r="AP1155" s="3"/>
      <c r="AQ1155" s="3"/>
      <c r="AR1155" s="3"/>
      <c r="AS1155" s="3"/>
      <c r="AT1155" s="3"/>
      <c r="AU1155" s="3"/>
      <c r="AV1155" s="3"/>
      <c r="AW1155" s="3"/>
      <c r="AX1155" s="3"/>
      <c r="AY1155" s="3"/>
      <c r="AZ1155" s="3"/>
      <c r="BA1155" s="3"/>
      <c r="BB1155" s="3"/>
      <c r="BC1155" s="3"/>
      <c r="BD1155" s="3"/>
      <c r="BE1155" s="3"/>
      <c r="BF1155" s="3"/>
      <c r="BG1155" s="3"/>
      <c r="BH1155" s="3"/>
      <c r="BI1155" s="3"/>
      <c r="BJ1155" s="3"/>
      <c r="BK1155" s="3"/>
      <c r="BL1155" s="3"/>
      <c r="BM1155" s="27">
        <v>0</v>
      </c>
    </row>
    <row r="1156" spans="1:65">
      <c r="A1156" s="29"/>
      <c r="B1156" s="18">
        <v>1</v>
      </c>
      <c r="C1156" s="14">
        <v>1</v>
      </c>
      <c r="D1156" s="193">
        <v>222</v>
      </c>
      <c r="E1156" s="193">
        <v>224</v>
      </c>
      <c r="F1156" s="193">
        <v>222.3</v>
      </c>
      <c r="G1156" s="193">
        <v>234</v>
      </c>
      <c r="H1156" s="193">
        <v>216</v>
      </c>
      <c r="I1156" s="193">
        <v>225</v>
      </c>
      <c r="J1156" s="193">
        <v>218</v>
      </c>
      <c r="K1156" s="193">
        <v>217</v>
      </c>
      <c r="L1156" s="193">
        <v>219.1</v>
      </c>
      <c r="M1156" s="193">
        <v>219.03447735849059</v>
      </c>
      <c r="N1156" s="193">
        <v>224.974102487316</v>
      </c>
      <c r="O1156" s="193">
        <v>218</v>
      </c>
      <c r="P1156" s="193">
        <v>225.1</v>
      </c>
      <c r="Q1156" s="193">
        <v>211.81</v>
      </c>
      <c r="R1156" s="193">
        <v>221.6</v>
      </c>
      <c r="S1156" s="193">
        <v>221</v>
      </c>
      <c r="T1156" s="193">
        <v>219.92853460802274</v>
      </c>
      <c r="U1156" s="193">
        <v>225</v>
      </c>
      <c r="V1156" s="193">
        <v>230</v>
      </c>
      <c r="W1156" s="193">
        <v>214</v>
      </c>
      <c r="X1156" s="193">
        <v>220</v>
      </c>
      <c r="Y1156" s="193">
        <v>235.1</v>
      </c>
      <c r="Z1156" s="193">
        <v>216.304</v>
      </c>
      <c r="AA1156" s="193">
        <v>224.20791969999999</v>
      </c>
      <c r="AB1156" s="193">
        <v>216</v>
      </c>
      <c r="AC1156" s="195">
        <v>243</v>
      </c>
      <c r="AD1156" s="195">
        <v>211</v>
      </c>
      <c r="AE1156" s="196"/>
      <c r="AF1156" s="197"/>
      <c r="AG1156" s="197"/>
      <c r="AH1156" s="197"/>
      <c r="AI1156" s="197"/>
      <c r="AJ1156" s="197"/>
      <c r="AK1156" s="197"/>
      <c r="AL1156" s="197"/>
      <c r="AM1156" s="197"/>
      <c r="AN1156" s="197"/>
      <c r="AO1156" s="197"/>
      <c r="AP1156" s="197"/>
      <c r="AQ1156" s="197"/>
      <c r="AR1156" s="197"/>
      <c r="AS1156" s="197"/>
      <c r="AT1156" s="197"/>
      <c r="AU1156" s="197"/>
      <c r="AV1156" s="197"/>
      <c r="AW1156" s="197"/>
      <c r="AX1156" s="197"/>
      <c r="AY1156" s="197"/>
      <c r="AZ1156" s="197"/>
      <c r="BA1156" s="197"/>
      <c r="BB1156" s="197"/>
      <c r="BC1156" s="197"/>
      <c r="BD1156" s="197"/>
      <c r="BE1156" s="197"/>
      <c r="BF1156" s="197"/>
      <c r="BG1156" s="197"/>
      <c r="BH1156" s="197"/>
      <c r="BI1156" s="197"/>
      <c r="BJ1156" s="197"/>
      <c r="BK1156" s="197"/>
      <c r="BL1156" s="197"/>
      <c r="BM1156" s="198">
        <v>1</v>
      </c>
    </row>
    <row r="1157" spans="1:65">
      <c r="A1157" s="29"/>
      <c r="B1157" s="19">
        <v>1</v>
      </c>
      <c r="C1157" s="9">
        <v>2</v>
      </c>
      <c r="D1157" s="200">
        <v>217</v>
      </c>
      <c r="E1157" s="200">
        <v>223</v>
      </c>
      <c r="F1157" s="200">
        <v>215.8</v>
      </c>
      <c r="G1157" s="200">
        <v>230</v>
      </c>
      <c r="H1157" s="200">
        <v>225</v>
      </c>
      <c r="I1157" s="200">
        <v>226</v>
      </c>
      <c r="J1157" s="200">
        <v>222</v>
      </c>
      <c r="K1157" s="200">
        <v>221</v>
      </c>
      <c r="L1157" s="200">
        <v>216.9</v>
      </c>
      <c r="M1157" s="200">
        <v>220.90260566037733</v>
      </c>
      <c r="N1157" s="200">
        <v>226.63170034415975</v>
      </c>
      <c r="O1157" s="200">
        <v>232</v>
      </c>
      <c r="P1157" s="200">
        <v>227.44</v>
      </c>
      <c r="Q1157" s="200">
        <v>214.58</v>
      </c>
      <c r="R1157" s="200">
        <v>226</v>
      </c>
      <c r="S1157" s="200">
        <v>222</v>
      </c>
      <c r="T1157" s="200">
        <v>222.07893963534241</v>
      </c>
      <c r="U1157" s="200">
        <v>223</v>
      </c>
      <c r="V1157" s="200">
        <v>226</v>
      </c>
      <c r="W1157" s="200">
        <v>213</v>
      </c>
      <c r="X1157" s="200">
        <v>219</v>
      </c>
      <c r="Y1157" s="200">
        <v>230.2</v>
      </c>
      <c r="Z1157" s="200">
        <v>214.47499999999999</v>
      </c>
      <c r="AA1157" s="200">
        <v>224.1354431</v>
      </c>
      <c r="AB1157" s="200">
        <v>212</v>
      </c>
      <c r="AC1157" s="201">
        <v>237</v>
      </c>
      <c r="AD1157" s="201">
        <v>211</v>
      </c>
      <c r="AE1157" s="196"/>
      <c r="AF1157" s="197"/>
      <c r="AG1157" s="197"/>
      <c r="AH1157" s="197"/>
      <c r="AI1157" s="197"/>
      <c r="AJ1157" s="197"/>
      <c r="AK1157" s="197"/>
      <c r="AL1157" s="197"/>
      <c r="AM1157" s="197"/>
      <c r="AN1157" s="197"/>
      <c r="AO1157" s="197"/>
      <c r="AP1157" s="197"/>
      <c r="AQ1157" s="197"/>
      <c r="AR1157" s="197"/>
      <c r="AS1157" s="197"/>
      <c r="AT1157" s="197"/>
      <c r="AU1157" s="197"/>
      <c r="AV1157" s="197"/>
      <c r="AW1157" s="197"/>
      <c r="AX1157" s="197"/>
      <c r="AY1157" s="197"/>
      <c r="AZ1157" s="197"/>
      <c r="BA1157" s="197"/>
      <c r="BB1157" s="197"/>
      <c r="BC1157" s="197"/>
      <c r="BD1157" s="197"/>
      <c r="BE1157" s="197"/>
      <c r="BF1157" s="197"/>
      <c r="BG1157" s="197"/>
      <c r="BH1157" s="197"/>
      <c r="BI1157" s="197"/>
      <c r="BJ1157" s="197"/>
      <c r="BK1157" s="197"/>
      <c r="BL1157" s="197"/>
      <c r="BM1157" s="198">
        <v>18</v>
      </c>
    </row>
    <row r="1158" spans="1:65">
      <c r="A1158" s="29"/>
      <c r="B1158" s="19">
        <v>1</v>
      </c>
      <c r="C1158" s="9">
        <v>3</v>
      </c>
      <c r="D1158" s="200">
        <v>221</v>
      </c>
      <c r="E1158" s="200">
        <v>226</v>
      </c>
      <c r="F1158" s="200">
        <v>215.1</v>
      </c>
      <c r="G1158" s="200">
        <v>233</v>
      </c>
      <c r="H1158" s="200">
        <v>226</v>
      </c>
      <c r="I1158" s="200">
        <v>228</v>
      </c>
      <c r="J1158" s="200">
        <v>222</v>
      </c>
      <c r="K1158" s="200">
        <v>219</v>
      </c>
      <c r="L1158" s="200">
        <v>223.9</v>
      </c>
      <c r="M1158" s="200">
        <v>220.09846415094339</v>
      </c>
      <c r="N1158" s="200">
        <v>229.54493224364847</v>
      </c>
      <c r="O1158" s="200">
        <v>227</v>
      </c>
      <c r="P1158" s="200">
        <v>227.03</v>
      </c>
      <c r="Q1158" s="200">
        <v>211.34</v>
      </c>
      <c r="R1158" s="200">
        <v>226.9</v>
      </c>
      <c r="S1158" s="200">
        <v>221</v>
      </c>
      <c r="T1158" s="200">
        <v>217.55264754939236</v>
      </c>
      <c r="U1158" s="200">
        <v>224</v>
      </c>
      <c r="V1158" s="200">
        <v>219</v>
      </c>
      <c r="W1158" s="200">
        <v>209</v>
      </c>
      <c r="X1158" s="200">
        <v>222</v>
      </c>
      <c r="Y1158" s="200">
        <v>236</v>
      </c>
      <c r="Z1158" s="200">
        <v>216.184</v>
      </c>
      <c r="AA1158" s="200">
        <v>224.17948699999994</v>
      </c>
      <c r="AB1158" s="200">
        <v>213</v>
      </c>
      <c r="AC1158" s="201">
        <v>242</v>
      </c>
      <c r="AD1158" s="201">
        <v>207</v>
      </c>
      <c r="AE1158" s="196"/>
      <c r="AF1158" s="197"/>
      <c r="AG1158" s="197"/>
      <c r="AH1158" s="197"/>
      <c r="AI1158" s="197"/>
      <c r="AJ1158" s="197"/>
      <c r="AK1158" s="197"/>
      <c r="AL1158" s="197"/>
      <c r="AM1158" s="197"/>
      <c r="AN1158" s="197"/>
      <c r="AO1158" s="197"/>
      <c r="AP1158" s="197"/>
      <c r="AQ1158" s="197"/>
      <c r="AR1158" s="197"/>
      <c r="AS1158" s="197"/>
      <c r="AT1158" s="197"/>
      <c r="AU1158" s="197"/>
      <c r="AV1158" s="197"/>
      <c r="AW1158" s="197"/>
      <c r="AX1158" s="197"/>
      <c r="AY1158" s="197"/>
      <c r="AZ1158" s="197"/>
      <c r="BA1158" s="197"/>
      <c r="BB1158" s="197"/>
      <c r="BC1158" s="197"/>
      <c r="BD1158" s="197"/>
      <c r="BE1158" s="197"/>
      <c r="BF1158" s="197"/>
      <c r="BG1158" s="197"/>
      <c r="BH1158" s="197"/>
      <c r="BI1158" s="197"/>
      <c r="BJ1158" s="197"/>
      <c r="BK1158" s="197"/>
      <c r="BL1158" s="197"/>
      <c r="BM1158" s="198">
        <v>16</v>
      </c>
    </row>
    <row r="1159" spans="1:65">
      <c r="A1159" s="29"/>
      <c r="B1159" s="19">
        <v>1</v>
      </c>
      <c r="C1159" s="9">
        <v>4</v>
      </c>
      <c r="D1159" s="200">
        <v>222</v>
      </c>
      <c r="E1159" s="200">
        <v>229</v>
      </c>
      <c r="F1159" s="200">
        <v>219.7</v>
      </c>
      <c r="G1159" s="200">
        <v>231</v>
      </c>
      <c r="H1159" s="200">
        <v>229</v>
      </c>
      <c r="I1159" s="202">
        <v>242</v>
      </c>
      <c r="J1159" s="200">
        <v>220</v>
      </c>
      <c r="K1159" s="200">
        <v>217</v>
      </c>
      <c r="L1159" s="200">
        <v>221</v>
      </c>
      <c r="M1159" s="200">
        <v>228.11551132075473</v>
      </c>
      <c r="N1159" s="200">
        <v>232.37557795931949</v>
      </c>
      <c r="O1159" s="200">
        <v>224</v>
      </c>
      <c r="P1159" s="200">
        <v>219.92</v>
      </c>
      <c r="Q1159" s="200">
        <v>212.18</v>
      </c>
      <c r="R1159" s="200">
        <v>224.3</v>
      </c>
      <c r="S1159" s="200">
        <v>227</v>
      </c>
      <c r="T1159" s="200">
        <v>221.58412234598373</v>
      </c>
      <c r="U1159" s="200">
        <v>224</v>
      </c>
      <c r="V1159" s="200">
        <v>222</v>
      </c>
      <c r="W1159" s="200">
        <v>223</v>
      </c>
      <c r="X1159" s="200">
        <v>224</v>
      </c>
      <c r="Y1159" s="200">
        <v>233.1</v>
      </c>
      <c r="Z1159" s="200">
        <v>214.22499999999999</v>
      </c>
      <c r="AA1159" s="200">
        <v>224.5853899</v>
      </c>
      <c r="AB1159" s="200">
        <v>212</v>
      </c>
      <c r="AC1159" s="201">
        <v>241</v>
      </c>
      <c r="AD1159" s="201">
        <v>208</v>
      </c>
      <c r="AE1159" s="196"/>
      <c r="AF1159" s="197"/>
      <c r="AG1159" s="197"/>
      <c r="AH1159" s="197"/>
      <c r="AI1159" s="197"/>
      <c r="AJ1159" s="197"/>
      <c r="AK1159" s="197"/>
      <c r="AL1159" s="197"/>
      <c r="AM1159" s="197"/>
      <c r="AN1159" s="197"/>
      <c r="AO1159" s="197"/>
      <c r="AP1159" s="197"/>
      <c r="AQ1159" s="197"/>
      <c r="AR1159" s="197"/>
      <c r="AS1159" s="197"/>
      <c r="AT1159" s="197"/>
      <c r="AU1159" s="197"/>
      <c r="AV1159" s="197"/>
      <c r="AW1159" s="197"/>
      <c r="AX1159" s="197"/>
      <c r="AY1159" s="197"/>
      <c r="AZ1159" s="197"/>
      <c r="BA1159" s="197"/>
      <c r="BB1159" s="197"/>
      <c r="BC1159" s="197"/>
      <c r="BD1159" s="197"/>
      <c r="BE1159" s="197"/>
      <c r="BF1159" s="197"/>
      <c r="BG1159" s="197"/>
      <c r="BH1159" s="197"/>
      <c r="BI1159" s="197"/>
      <c r="BJ1159" s="197"/>
      <c r="BK1159" s="197"/>
      <c r="BL1159" s="197"/>
      <c r="BM1159" s="198">
        <v>222.20884718555044</v>
      </c>
    </row>
    <row r="1160" spans="1:65">
      <c r="A1160" s="29"/>
      <c r="B1160" s="19">
        <v>1</v>
      </c>
      <c r="C1160" s="9">
        <v>5</v>
      </c>
      <c r="D1160" s="200">
        <v>222</v>
      </c>
      <c r="E1160" s="200">
        <v>224</v>
      </c>
      <c r="F1160" s="200">
        <v>219.7</v>
      </c>
      <c r="G1160" s="200">
        <v>232</v>
      </c>
      <c r="H1160" s="200">
        <v>226</v>
      </c>
      <c r="I1160" s="200">
        <v>229</v>
      </c>
      <c r="J1160" s="200">
        <v>220</v>
      </c>
      <c r="K1160" s="200">
        <v>216</v>
      </c>
      <c r="L1160" s="200">
        <v>217.6</v>
      </c>
      <c r="M1160" s="200">
        <v>210.14755471698112</v>
      </c>
      <c r="N1160" s="200">
        <v>227.5978488173175</v>
      </c>
      <c r="O1160" s="200">
        <v>228</v>
      </c>
      <c r="P1160" s="200">
        <v>222.25</v>
      </c>
      <c r="Q1160" s="200">
        <v>218</v>
      </c>
      <c r="R1160" s="200">
        <v>220.3</v>
      </c>
      <c r="S1160" s="202">
        <v>232</v>
      </c>
      <c r="T1160" s="200">
        <v>218.54224284483985</v>
      </c>
      <c r="U1160" s="200">
        <v>225</v>
      </c>
      <c r="V1160" s="200">
        <v>222</v>
      </c>
      <c r="W1160" s="200">
        <v>219</v>
      </c>
      <c r="X1160" s="200">
        <v>223</v>
      </c>
      <c r="Y1160" s="200">
        <v>235.4</v>
      </c>
      <c r="Z1160" s="200">
        <v>221.184</v>
      </c>
      <c r="AA1160" s="200">
        <v>224.30958630000001</v>
      </c>
      <c r="AB1160" s="200">
        <v>212</v>
      </c>
      <c r="AC1160" s="201">
        <v>235</v>
      </c>
      <c r="AD1160" s="201">
        <v>205</v>
      </c>
      <c r="AE1160" s="196"/>
      <c r="AF1160" s="197"/>
      <c r="AG1160" s="197"/>
      <c r="AH1160" s="197"/>
      <c r="AI1160" s="197"/>
      <c r="AJ1160" s="197"/>
      <c r="AK1160" s="197"/>
      <c r="AL1160" s="197"/>
      <c r="AM1160" s="197"/>
      <c r="AN1160" s="197"/>
      <c r="AO1160" s="197"/>
      <c r="AP1160" s="197"/>
      <c r="AQ1160" s="197"/>
      <c r="AR1160" s="197"/>
      <c r="AS1160" s="197"/>
      <c r="AT1160" s="197"/>
      <c r="AU1160" s="197"/>
      <c r="AV1160" s="197"/>
      <c r="AW1160" s="197"/>
      <c r="AX1160" s="197"/>
      <c r="AY1160" s="197"/>
      <c r="AZ1160" s="197"/>
      <c r="BA1160" s="197"/>
      <c r="BB1160" s="197"/>
      <c r="BC1160" s="197"/>
      <c r="BD1160" s="197"/>
      <c r="BE1160" s="197"/>
      <c r="BF1160" s="197"/>
      <c r="BG1160" s="197"/>
      <c r="BH1160" s="197"/>
      <c r="BI1160" s="197"/>
      <c r="BJ1160" s="197"/>
      <c r="BK1160" s="197"/>
      <c r="BL1160" s="197"/>
      <c r="BM1160" s="198">
        <v>121</v>
      </c>
    </row>
    <row r="1161" spans="1:65">
      <c r="A1161" s="29"/>
      <c r="B1161" s="19">
        <v>1</v>
      </c>
      <c r="C1161" s="9">
        <v>6</v>
      </c>
      <c r="D1161" s="200">
        <v>222</v>
      </c>
      <c r="E1161" s="200">
        <v>230</v>
      </c>
      <c r="F1161" s="200">
        <v>222.9</v>
      </c>
      <c r="G1161" s="200">
        <v>232</v>
      </c>
      <c r="H1161" s="200">
        <v>214</v>
      </c>
      <c r="I1161" s="200">
        <v>230</v>
      </c>
      <c r="J1161" s="200">
        <v>227</v>
      </c>
      <c r="K1161" s="200">
        <v>218</v>
      </c>
      <c r="L1161" s="200">
        <v>219</v>
      </c>
      <c r="M1161" s="200">
        <v>210.7965735849057</v>
      </c>
      <c r="N1161" s="200">
        <v>226.00268040099724</v>
      </c>
      <c r="O1161" s="200">
        <v>224</v>
      </c>
      <c r="P1161" s="200">
        <v>223.12</v>
      </c>
      <c r="Q1161" s="200">
        <v>216.91</v>
      </c>
      <c r="R1161" s="200">
        <v>223.1</v>
      </c>
      <c r="S1161" s="200">
        <v>223</v>
      </c>
      <c r="T1161" s="200">
        <v>217.21186990377416</v>
      </c>
      <c r="U1161" s="200">
        <v>223</v>
      </c>
      <c r="V1161" s="200">
        <v>219</v>
      </c>
      <c r="W1161" s="200">
        <v>213</v>
      </c>
      <c r="X1161" s="200">
        <v>224</v>
      </c>
      <c r="Y1161" s="200">
        <v>230.2</v>
      </c>
      <c r="Z1161" s="200">
        <v>218.77099999999999</v>
      </c>
      <c r="AA1161" s="200">
        <v>224.36586589999999</v>
      </c>
      <c r="AB1161" s="200">
        <v>214</v>
      </c>
      <c r="AC1161" s="201">
        <v>240</v>
      </c>
      <c r="AD1161" s="201">
        <v>206</v>
      </c>
      <c r="AE1161" s="196"/>
      <c r="AF1161" s="197"/>
      <c r="AG1161" s="197"/>
      <c r="AH1161" s="197"/>
      <c r="AI1161" s="197"/>
      <c r="AJ1161" s="197"/>
      <c r="AK1161" s="197"/>
      <c r="AL1161" s="197"/>
      <c r="AM1161" s="197"/>
      <c r="AN1161" s="197"/>
      <c r="AO1161" s="197"/>
      <c r="AP1161" s="197"/>
      <c r="AQ1161" s="197"/>
      <c r="AR1161" s="197"/>
      <c r="AS1161" s="197"/>
      <c r="AT1161" s="197"/>
      <c r="AU1161" s="197"/>
      <c r="AV1161" s="197"/>
      <c r="AW1161" s="197"/>
      <c r="AX1161" s="197"/>
      <c r="AY1161" s="197"/>
      <c r="AZ1161" s="197"/>
      <c r="BA1161" s="197"/>
      <c r="BB1161" s="197"/>
      <c r="BC1161" s="197"/>
      <c r="BD1161" s="197"/>
      <c r="BE1161" s="197"/>
      <c r="BF1161" s="197"/>
      <c r="BG1161" s="197"/>
      <c r="BH1161" s="197"/>
      <c r="BI1161" s="197"/>
      <c r="BJ1161" s="197"/>
      <c r="BK1161" s="197"/>
      <c r="BL1161" s="197"/>
      <c r="BM1161" s="203"/>
    </row>
    <row r="1162" spans="1:65">
      <c r="A1162" s="29"/>
      <c r="B1162" s="20" t="s">
        <v>263</v>
      </c>
      <c r="C1162" s="12"/>
      <c r="D1162" s="204">
        <v>221</v>
      </c>
      <c r="E1162" s="204">
        <v>226</v>
      </c>
      <c r="F1162" s="204">
        <v>219.25000000000003</v>
      </c>
      <c r="G1162" s="204">
        <v>232</v>
      </c>
      <c r="H1162" s="204">
        <v>222.66666666666666</v>
      </c>
      <c r="I1162" s="204">
        <v>230</v>
      </c>
      <c r="J1162" s="204">
        <v>221.5</v>
      </c>
      <c r="K1162" s="204">
        <v>218</v>
      </c>
      <c r="L1162" s="204">
        <v>219.58333333333334</v>
      </c>
      <c r="M1162" s="204">
        <v>218.1825311320755</v>
      </c>
      <c r="N1162" s="204">
        <v>227.85447370879305</v>
      </c>
      <c r="O1162" s="204">
        <v>225.5</v>
      </c>
      <c r="P1162" s="204">
        <v>224.14333333333329</v>
      </c>
      <c r="Q1162" s="204">
        <v>214.13666666666668</v>
      </c>
      <c r="R1162" s="204">
        <v>223.69999999999996</v>
      </c>
      <c r="S1162" s="204">
        <v>224.33333333333334</v>
      </c>
      <c r="T1162" s="204">
        <v>219.48305948122587</v>
      </c>
      <c r="U1162" s="204">
        <v>224</v>
      </c>
      <c r="V1162" s="204">
        <v>223</v>
      </c>
      <c r="W1162" s="204">
        <v>215.16666666666666</v>
      </c>
      <c r="X1162" s="204">
        <v>222</v>
      </c>
      <c r="Y1162" s="204">
        <v>233.33333333333334</v>
      </c>
      <c r="Z1162" s="204">
        <v>216.85716666666667</v>
      </c>
      <c r="AA1162" s="204">
        <v>224.29728198333331</v>
      </c>
      <c r="AB1162" s="204">
        <v>213.16666666666666</v>
      </c>
      <c r="AC1162" s="204">
        <v>239.66666666666666</v>
      </c>
      <c r="AD1162" s="204">
        <v>208</v>
      </c>
      <c r="AE1162" s="196"/>
      <c r="AF1162" s="197"/>
      <c r="AG1162" s="197"/>
      <c r="AH1162" s="197"/>
      <c r="AI1162" s="197"/>
      <c r="AJ1162" s="197"/>
      <c r="AK1162" s="197"/>
      <c r="AL1162" s="197"/>
      <c r="AM1162" s="197"/>
      <c r="AN1162" s="197"/>
      <c r="AO1162" s="197"/>
      <c r="AP1162" s="197"/>
      <c r="AQ1162" s="197"/>
      <c r="AR1162" s="197"/>
      <c r="AS1162" s="197"/>
      <c r="AT1162" s="197"/>
      <c r="AU1162" s="197"/>
      <c r="AV1162" s="197"/>
      <c r="AW1162" s="197"/>
      <c r="AX1162" s="197"/>
      <c r="AY1162" s="197"/>
      <c r="AZ1162" s="197"/>
      <c r="BA1162" s="197"/>
      <c r="BB1162" s="197"/>
      <c r="BC1162" s="197"/>
      <c r="BD1162" s="197"/>
      <c r="BE1162" s="197"/>
      <c r="BF1162" s="197"/>
      <c r="BG1162" s="197"/>
      <c r="BH1162" s="197"/>
      <c r="BI1162" s="197"/>
      <c r="BJ1162" s="197"/>
      <c r="BK1162" s="197"/>
      <c r="BL1162" s="197"/>
      <c r="BM1162" s="203"/>
    </row>
    <row r="1163" spans="1:65">
      <c r="A1163" s="29"/>
      <c r="B1163" s="3" t="s">
        <v>264</v>
      </c>
      <c r="C1163" s="28"/>
      <c r="D1163" s="200">
        <v>222</v>
      </c>
      <c r="E1163" s="200">
        <v>225</v>
      </c>
      <c r="F1163" s="200">
        <v>219.7</v>
      </c>
      <c r="G1163" s="200">
        <v>232</v>
      </c>
      <c r="H1163" s="200">
        <v>225.5</v>
      </c>
      <c r="I1163" s="200">
        <v>228.5</v>
      </c>
      <c r="J1163" s="200">
        <v>221</v>
      </c>
      <c r="K1163" s="200">
        <v>217.5</v>
      </c>
      <c r="L1163" s="200">
        <v>219.05</v>
      </c>
      <c r="M1163" s="200">
        <v>219.56647075471699</v>
      </c>
      <c r="N1163" s="200">
        <v>227.11477458073864</v>
      </c>
      <c r="O1163" s="200">
        <v>225.5</v>
      </c>
      <c r="P1163" s="200">
        <v>224.11</v>
      </c>
      <c r="Q1163" s="200">
        <v>213.38</v>
      </c>
      <c r="R1163" s="200">
        <v>223.7</v>
      </c>
      <c r="S1163" s="200">
        <v>222.5</v>
      </c>
      <c r="T1163" s="200">
        <v>219.2353887264313</v>
      </c>
      <c r="U1163" s="200">
        <v>224</v>
      </c>
      <c r="V1163" s="200">
        <v>222</v>
      </c>
      <c r="W1163" s="200">
        <v>213.5</v>
      </c>
      <c r="X1163" s="200">
        <v>222.5</v>
      </c>
      <c r="Y1163" s="200">
        <v>234.1</v>
      </c>
      <c r="Z1163" s="200">
        <v>216.244</v>
      </c>
      <c r="AA1163" s="200">
        <v>224.25875300000001</v>
      </c>
      <c r="AB1163" s="200">
        <v>212.5</v>
      </c>
      <c r="AC1163" s="200">
        <v>240.5</v>
      </c>
      <c r="AD1163" s="200">
        <v>207.5</v>
      </c>
      <c r="AE1163" s="196"/>
      <c r="AF1163" s="197"/>
      <c r="AG1163" s="197"/>
      <c r="AH1163" s="197"/>
      <c r="AI1163" s="197"/>
      <c r="AJ1163" s="197"/>
      <c r="AK1163" s="197"/>
      <c r="AL1163" s="197"/>
      <c r="AM1163" s="197"/>
      <c r="AN1163" s="197"/>
      <c r="AO1163" s="197"/>
      <c r="AP1163" s="197"/>
      <c r="AQ1163" s="197"/>
      <c r="AR1163" s="197"/>
      <c r="AS1163" s="197"/>
      <c r="AT1163" s="197"/>
      <c r="AU1163" s="197"/>
      <c r="AV1163" s="197"/>
      <c r="AW1163" s="197"/>
      <c r="AX1163" s="197"/>
      <c r="AY1163" s="197"/>
      <c r="AZ1163" s="197"/>
      <c r="BA1163" s="197"/>
      <c r="BB1163" s="197"/>
      <c r="BC1163" s="197"/>
      <c r="BD1163" s="197"/>
      <c r="BE1163" s="197"/>
      <c r="BF1163" s="197"/>
      <c r="BG1163" s="197"/>
      <c r="BH1163" s="197"/>
      <c r="BI1163" s="197"/>
      <c r="BJ1163" s="197"/>
      <c r="BK1163" s="197"/>
      <c r="BL1163" s="197"/>
      <c r="BM1163" s="203"/>
    </row>
    <row r="1164" spans="1:65">
      <c r="A1164" s="29"/>
      <c r="B1164" s="3" t="s">
        <v>265</v>
      </c>
      <c r="C1164" s="28"/>
      <c r="D1164" s="200">
        <v>2</v>
      </c>
      <c r="E1164" s="200">
        <v>2.8982753492378879</v>
      </c>
      <c r="F1164" s="200">
        <v>3.2297058689608273</v>
      </c>
      <c r="G1164" s="200">
        <v>1.4142135623730951</v>
      </c>
      <c r="H1164" s="200">
        <v>6.1210020966069489</v>
      </c>
      <c r="I1164" s="200">
        <v>6.164414002968976</v>
      </c>
      <c r="J1164" s="200">
        <v>3.082207001484488</v>
      </c>
      <c r="K1164" s="200">
        <v>1.7888543819998317</v>
      </c>
      <c r="L1164" s="200">
        <v>2.543553944123591</v>
      </c>
      <c r="M1164" s="200">
        <v>6.7760272646059976</v>
      </c>
      <c r="N1164" s="200">
        <v>2.7049858249789689</v>
      </c>
      <c r="O1164" s="200">
        <v>4.7222875812470377</v>
      </c>
      <c r="P1164" s="200">
        <v>2.9183739764921635</v>
      </c>
      <c r="Q1164" s="200">
        <v>2.8240585451910616</v>
      </c>
      <c r="R1164" s="200">
        <v>2.5385034961567414</v>
      </c>
      <c r="S1164" s="200">
        <v>4.3665394383500837</v>
      </c>
      <c r="T1164" s="200">
        <v>2.0553070472017785</v>
      </c>
      <c r="U1164" s="200">
        <v>0.89442719099991586</v>
      </c>
      <c r="V1164" s="200">
        <v>4.2895221179054435</v>
      </c>
      <c r="W1164" s="200">
        <v>4.9966655548141965</v>
      </c>
      <c r="X1164" s="200">
        <v>2.0976176963403033</v>
      </c>
      <c r="Y1164" s="200">
        <v>2.615084447329894</v>
      </c>
      <c r="Z1164" s="200">
        <v>2.6738141608321739</v>
      </c>
      <c r="AA1164" s="200">
        <v>0.16487232722298767</v>
      </c>
      <c r="AB1164" s="200">
        <v>1.6020819787597222</v>
      </c>
      <c r="AC1164" s="200">
        <v>3.0767948691238201</v>
      </c>
      <c r="AD1164" s="200">
        <v>2.5298221281347035</v>
      </c>
      <c r="AE1164" s="196"/>
      <c r="AF1164" s="197"/>
      <c r="AG1164" s="197"/>
      <c r="AH1164" s="197"/>
      <c r="AI1164" s="197"/>
      <c r="AJ1164" s="197"/>
      <c r="AK1164" s="197"/>
      <c r="AL1164" s="197"/>
      <c r="AM1164" s="197"/>
      <c r="AN1164" s="197"/>
      <c r="AO1164" s="197"/>
      <c r="AP1164" s="197"/>
      <c r="AQ1164" s="197"/>
      <c r="AR1164" s="197"/>
      <c r="AS1164" s="197"/>
      <c r="AT1164" s="197"/>
      <c r="AU1164" s="197"/>
      <c r="AV1164" s="197"/>
      <c r="AW1164" s="197"/>
      <c r="AX1164" s="197"/>
      <c r="AY1164" s="197"/>
      <c r="AZ1164" s="197"/>
      <c r="BA1164" s="197"/>
      <c r="BB1164" s="197"/>
      <c r="BC1164" s="197"/>
      <c r="BD1164" s="197"/>
      <c r="BE1164" s="197"/>
      <c r="BF1164" s="197"/>
      <c r="BG1164" s="197"/>
      <c r="BH1164" s="197"/>
      <c r="BI1164" s="197"/>
      <c r="BJ1164" s="197"/>
      <c r="BK1164" s="197"/>
      <c r="BL1164" s="197"/>
      <c r="BM1164" s="203"/>
    </row>
    <row r="1165" spans="1:65">
      <c r="A1165" s="29"/>
      <c r="B1165" s="3" t="s">
        <v>87</v>
      </c>
      <c r="C1165" s="28"/>
      <c r="D1165" s="13">
        <v>9.0497737556561094E-3</v>
      </c>
      <c r="E1165" s="13">
        <v>1.2824227209017203E-2</v>
      </c>
      <c r="F1165" s="13">
        <v>1.4730699516354969E-2</v>
      </c>
      <c r="G1165" s="13">
        <v>6.0957481136771343E-3</v>
      </c>
      <c r="H1165" s="13">
        <v>2.7489530373983304E-2</v>
      </c>
      <c r="I1165" s="13">
        <v>2.6801800012908591E-2</v>
      </c>
      <c r="J1165" s="13">
        <v>1.3915155762909652E-2</v>
      </c>
      <c r="K1165" s="13">
        <v>8.2057540458707872E-3</v>
      </c>
      <c r="L1165" s="13">
        <v>1.1583547373617871E-2</v>
      </c>
      <c r="M1165" s="13">
        <v>3.1056690145849348E-2</v>
      </c>
      <c r="N1165" s="13">
        <v>1.1871550208998955E-2</v>
      </c>
      <c r="O1165" s="13">
        <v>2.0941408342558927E-2</v>
      </c>
      <c r="P1165" s="13">
        <v>1.3020123922901257E-2</v>
      </c>
      <c r="Q1165" s="13">
        <v>1.3188112942782933E-2</v>
      </c>
      <c r="R1165" s="13">
        <v>1.1347802843794108E-2</v>
      </c>
      <c r="S1165" s="13">
        <v>1.9464514584027117E-2</v>
      </c>
      <c r="T1165" s="13">
        <v>9.3643083528165659E-3</v>
      </c>
      <c r="U1165" s="13">
        <v>3.9929785312496245E-3</v>
      </c>
      <c r="V1165" s="13">
        <v>1.9235525192401091E-2</v>
      </c>
      <c r="W1165" s="13">
        <v>2.3222303120747623E-2</v>
      </c>
      <c r="X1165" s="13">
        <v>9.4487283618932584E-3</v>
      </c>
      <c r="Y1165" s="13">
        <v>1.1207504774270974E-2</v>
      </c>
      <c r="Z1165" s="13">
        <v>1.2329839967623116E-2</v>
      </c>
      <c r="AA1165" s="13">
        <v>7.3506163679343522E-4</v>
      </c>
      <c r="AB1165" s="13">
        <v>7.5156308620471729E-3</v>
      </c>
      <c r="AC1165" s="13">
        <v>1.2837808911504118E-2</v>
      </c>
      <c r="AD1165" s="13">
        <v>1.2162606385262998E-2</v>
      </c>
      <c r="AE1165" s="143"/>
      <c r="AF1165" s="3"/>
      <c r="AG1165" s="3"/>
      <c r="AH1165" s="3"/>
      <c r="AI1165" s="3"/>
      <c r="AJ1165" s="3"/>
      <c r="AK1165" s="3"/>
      <c r="AL1165" s="3"/>
      <c r="AM1165" s="3"/>
      <c r="AN1165" s="3"/>
      <c r="AO1165" s="3"/>
      <c r="AP1165" s="3"/>
      <c r="AQ1165" s="3"/>
      <c r="AR1165" s="3"/>
      <c r="AS1165" s="3"/>
      <c r="AT1165" s="3"/>
      <c r="AU1165" s="3"/>
      <c r="AV1165" s="3"/>
      <c r="AW1165" s="3"/>
      <c r="AX1165" s="3"/>
      <c r="AY1165" s="3"/>
      <c r="AZ1165" s="3"/>
      <c r="BA1165" s="3"/>
      <c r="BB1165" s="3"/>
      <c r="BC1165" s="3"/>
      <c r="BD1165" s="3"/>
      <c r="BE1165" s="3"/>
      <c r="BF1165" s="3"/>
      <c r="BG1165" s="3"/>
      <c r="BH1165" s="3"/>
      <c r="BI1165" s="3"/>
      <c r="BJ1165" s="3"/>
      <c r="BK1165" s="3"/>
      <c r="BL1165" s="3"/>
      <c r="BM1165" s="53"/>
    </row>
    <row r="1166" spans="1:65">
      <c r="A1166" s="29"/>
      <c r="B1166" s="3" t="s">
        <v>266</v>
      </c>
      <c r="C1166" s="28"/>
      <c r="D1166" s="13">
        <v>-5.440139764286811E-3</v>
      </c>
      <c r="E1166" s="13">
        <v>1.7061214539688674E-2</v>
      </c>
      <c r="F1166" s="13">
        <v>-1.3315613770678025E-2</v>
      </c>
      <c r="G1166" s="13">
        <v>4.4062839704459122E-2</v>
      </c>
      <c r="H1166" s="13">
        <v>2.0603116703716839E-3</v>
      </c>
      <c r="I1166" s="13">
        <v>3.5062297982868973E-2</v>
      </c>
      <c r="J1166" s="13">
        <v>-3.1900043338892736E-3</v>
      </c>
      <c r="K1166" s="13">
        <v>-1.8940952346672035E-2</v>
      </c>
      <c r="L1166" s="13">
        <v>-1.1815523483746482E-2</v>
      </c>
      <c r="M1166" s="13">
        <v>-1.8119512811804794E-2</v>
      </c>
      <c r="N1166" s="13">
        <v>2.540684853348063E-2</v>
      </c>
      <c r="O1166" s="13">
        <v>1.4811079109291025E-2</v>
      </c>
      <c r="P1166" s="13">
        <v>8.7057116414788194E-3</v>
      </c>
      <c r="Q1166" s="13">
        <v>-3.6326998772210239E-2</v>
      </c>
      <c r="R1166" s="13">
        <v>6.7105915598597576E-3</v>
      </c>
      <c r="S1166" s="13">
        <v>9.5607631050302899E-3</v>
      </c>
      <c r="T1166" s="13">
        <v>-1.226678297848538E-2</v>
      </c>
      <c r="U1166" s="13">
        <v>8.0606728180985243E-3</v>
      </c>
      <c r="V1166" s="13">
        <v>3.5604019573034495E-3</v>
      </c>
      <c r="W1166" s="13">
        <v>-3.1691719785591488E-2</v>
      </c>
      <c r="X1166" s="13">
        <v>-9.3986890349173624E-4</v>
      </c>
      <c r="Y1166" s="13">
        <v>5.0063200852185963E-2</v>
      </c>
      <c r="Z1166" s="13">
        <v>-2.4084011895417312E-2</v>
      </c>
      <c r="AA1166" s="13">
        <v>9.3985222651327138E-3</v>
      </c>
      <c r="AB1166" s="13">
        <v>-4.0692261507181637E-2</v>
      </c>
      <c r="AC1166" s="13">
        <v>7.8564916303887955E-2</v>
      </c>
      <c r="AD1166" s="13">
        <v>-6.3943660954622894E-2</v>
      </c>
      <c r="AE1166" s="143"/>
      <c r="AF1166" s="3"/>
      <c r="AG1166" s="3"/>
      <c r="AH1166" s="3"/>
      <c r="AI1166" s="3"/>
      <c r="AJ1166" s="3"/>
      <c r="AK1166" s="3"/>
      <c r="AL1166" s="3"/>
      <c r="AM1166" s="3"/>
      <c r="AN1166" s="3"/>
      <c r="AO1166" s="3"/>
      <c r="AP1166" s="3"/>
      <c r="AQ1166" s="3"/>
      <c r="AR1166" s="3"/>
      <c r="AS1166" s="3"/>
      <c r="AT1166" s="3"/>
      <c r="AU1166" s="3"/>
      <c r="AV1166" s="3"/>
      <c r="AW1166" s="3"/>
      <c r="AX1166" s="3"/>
      <c r="AY1166" s="3"/>
      <c r="AZ1166" s="3"/>
      <c r="BA1166" s="3"/>
      <c r="BB1166" s="3"/>
      <c r="BC1166" s="3"/>
      <c r="BD1166" s="3"/>
      <c r="BE1166" s="3"/>
      <c r="BF1166" s="3"/>
      <c r="BG1166" s="3"/>
      <c r="BH1166" s="3"/>
      <c r="BI1166" s="3"/>
      <c r="BJ1166" s="3"/>
      <c r="BK1166" s="3"/>
      <c r="BL1166" s="3"/>
      <c r="BM1166" s="53"/>
    </row>
    <row r="1167" spans="1:65">
      <c r="A1167" s="29"/>
      <c r="B1167" s="45" t="s">
        <v>267</v>
      </c>
      <c r="C1167" s="46"/>
      <c r="D1167" s="44">
        <v>0.34</v>
      </c>
      <c r="E1167" s="44">
        <v>0.67</v>
      </c>
      <c r="F1167" s="44">
        <v>0.69</v>
      </c>
      <c r="G1167" s="44">
        <v>1.89</v>
      </c>
      <c r="H1167" s="44">
        <v>0</v>
      </c>
      <c r="I1167" s="44">
        <v>1.48</v>
      </c>
      <c r="J1167" s="44">
        <v>0.24</v>
      </c>
      <c r="K1167" s="44">
        <v>0.94</v>
      </c>
      <c r="L1167" s="44">
        <v>0.62</v>
      </c>
      <c r="M1167" s="44">
        <v>0.91</v>
      </c>
      <c r="N1167" s="44">
        <v>1.05</v>
      </c>
      <c r="O1167" s="44">
        <v>0.56999999999999995</v>
      </c>
      <c r="P1167" s="44">
        <v>0.3</v>
      </c>
      <c r="Q1167" s="44">
        <v>1.73</v>
      </c>
      <c r="R1167" s="44">
        <v>0.21</v>
      </c>
      <c r="S1167" s="44">
        <v>0.34</v>
      </c>
      <c r="T1167" s="44">
        <v>0.64</v>
      </c>
      <c r="U1167" s="44">
        <v>0.27</v>
      </c>
      <c r="V1167" s="44">
        <v>7.0000000000000007E-2</v>
      </c>
      <c r="W1167" s="44">
        <v>1.52</v>
      </c>
      <c r="X1167" s="44">
        <v>0.13</v>
      </c>
      <c r="Y1167" s="44">
        <v>2.16</v>
      </c>
      <c r="Z1167" s="44">
        <v>1.18</v>
      </c>
      <c r="AA1167" s="44">
        <v>0.33</v>
      </c>
      <c r="AB1167" s="44">
        <v>1.92</v>
      </c>
      <c r="AC1167" s="44">
        <v>3.44</v>
      </c>
      <c r="AD1167" s="44">
        <v>2.97</v>
      </c>
      <c r="AE1167" s="143"/>
      <c r="AF1167" s="3"/>
      <c r="AG1167" s="3"/>
      <c r="AH1167" s="3"/>
      <c r="AI1167" s="3"/>
      <c r="AJ1167" s="3"/>
      <c r="AK1167" s="3"/>
      <c r="AL1167" s="3"/>
      <c r="AM1167" s="3"/>
      <c r="AN1167" s="3"/>
      <c r="AO1167" s="3"/>
      <c r="AP1167" s="3"/>
      <c r="AQ1167" s="3"/>
      <c r="AR1167" s="3"/>
      <c r="AS1167" s="3"/>
      <c r="AT1167" s="3"/>
      <c r="AU1167" s="3"/>
      <c r="AV1167" s="3"/>
      <c r="AW1167" s="3"/>
      <c r="AX1167" s="3"/>
      <c r="AY1167" s="3"/>
      <c r="AZ1167" s="3"/>
      <c r="BA1167" s="3"/>
      <c r="BB1167" s="3"/>
      <c r="BC1167" s="3"/>
      <c r="BD1167" s="3"/>
      <c r="BE1167" s="3"/>
      <c r="BF1167" s="3"/>
      <c r="BG1167" s="3"/>
      <c r="BH1167" s="3"/>
      <c r="BI1167" s="3"/>
      <c r="BJ1167" s="3"/>
      <c r="BK1167" s="3"/>
      <c r="BL1167" s="3"/>
      <c r="BM1167" s="53"/>
    </row>
    <row r="1168" spans="1:65">
      <c r="B1168" s="30"/>
      <c r="C1168" s="20"/>
      <c r="D1168" s="20"/>
      <c r="E1168" s="20"/>
      <c r="F1168" s="20"/>
      <c r="G1168" s="20"/>
      <c r="H1168" s="20"/>
      <c r="I1168" s="20"/>
      <c r="J1168" s="20"/>
      <c r="K1168" s="20"/>
      <c r="L1168" s="20"/>
      <c r="M1168" s="20"/>
      <c r="N1168" s="20"/>
      <c r="O1168" s="20"/>
      <c r="P1168" s="20"/>
      <c r="Q1168" s="20"/>
      <c r="R1168" s="20"/>
      <c r="S1168" s="20"/>
      <c r="T1168" s="20"/>
      <c r="U1168" s="20"/>
      <c r="V1168" s="20"/>
      <c r="W1168" s="20"/>
      <c r="X1168" s="20"/>
      <c r="Y1168" s="20"/>
      <c r="Z1168" s="20"/>
      <c r="AA1168" s="20"/>
      <c r="AB1168" s="20"/>
      <c r="AC1168" s="20"/>
      <c r="AD1168" s="20"/>
      <c r="BM1168" s="53"/>
    </row>
    <row r="1169" spans="1:65" ht="15">
      <c r="B1169" s="8" t="s">
        <v>556</v>
      </c>
      <c r="BM1169" s="27" t="s">
        <v>67</v>
      </c>
    </row>
    <row r="1170" spans="1:65" ht="15">
      <c r="A1170" s="24" t="s">
        <v>45</v>
      </c>
      <c r="B1170" s="18" t="s">
        <v>110</v>
      </c>
      <c r="C1170" s="15" t="s">
        <v>111</v>
      </c>
      <c r="D1170" s="16" t="s">
        <v>226</v>
      </c>
      <c r="E1170" s="17" t="s">
        <v>226</v>
      </c>
      <c r="F1170" s="17" t="s">
        <v>226</v>
      </c>
      <c r="G1170" s="17" t="s">
        <v>226</v>
      </c>
      <c r="H1170" s="17" t="s">
        <v>226</v>
      </c>
      <c r="I1170" s="17" t="s">
        <v>226</v>
      </c>
      <c r="J1170" s="17" t="s">
        <v>226</v>
      </c>
      <c r="K1170" s="17" t="s">
        <v>226</v>
      </c>
      <c r="L1170" s="17" t="s">
        <v>226</v>
      </c>
      <c r="M1170" s="17" t="s">
        <v>226</v>
      </c>
      <c r="N1170" s="17" t="s">
        <v>226</v>
      </c>
      <c r="O1170" s="17" t="s">
        <v>226</v>
      </c>
      <c r="P1170" s="17" t="s">
        <v>226</v>
      </c>
      <c r="Q1170" s="17" t="s">
        <v>226</v>
      </c>
      <c r="R1170" s="17" t="s">
        <v>226</v>
      </c>
      <c r="S1170" s="17" t="s">
        <v>226</v>
      </c>
      <c r="T1170" s="17" t="s">
        <v>226</v>
      </c>
      <c r="U1170" s="17" t="s">
        <v>226</v>
      </c>
      <c r="V1170" s="17" t="s">
        <v>226</v>
      </c>
      <c r="W1170" s="17" t="s">
        <v>226</v>
      </c>
      <c r="X1170" s="17" t="s">
        <v>226</v>
      </c>
      <c r="Y1170" s="143"/>
      <c r="Z1170" s="3"/>
      <c r="AA1170" s="3"/>
      <c r="AB1170" s="3"/>
      <c r="AC1170" s="3"/>
      <c r="AD1170" s="3"/>
      <c r="AE1170" s="3"/>
      <c r="AF1170" s="3"/>
      <c r="AG1170" s="3"/>
      <c r="AH1170" s="3"/>
      <c r="AI1170" s="3"/>
      <c r="AJ1170" s="3"/>
      <c r="AK1170" s="3"/>
      <c r="AL1170" s="3"/>
      <c r="AM1170" s="3"/>
      <c r="AN1170" s="3"/>
      <c r="AO1170" s="3"/>
      <c r="AP1170" s="3"/>
      <c r="AQ1170" s="3"/>
      <c r="AR1170" s="3"/>
      <c r="AS1170" s="3"/>
      <c r="AT1170" s="3"/>
      <c r="AU1170" s="3"/>
      <c r="AV1170" s="3"/>
      <c r="AW1170" s="3"/>
      <c r="AX1170" s="3"/>
      <c r="AY1170" s="3"/>
      <c r="AZ1170" s="3"/>
      <c r="BA1170" s="3"/>
      <c r="BB1170" s="3"/>
      <c r="BC1170" s="3"/>
      <c r="BD1170" s="3"/>
      <c r="BE1170" s="3"/>
      <c r="BF1170" s="3"/>
      <c r="BG1170" s="3"/>
      <c r="BH1170" s="3"/>
      <c r="BI1170" s="3"/>
      <c r="BJ1170" s="3"/>
      <c r="BK1170" s="3"/>
      <c r="BL1170" s="3"/>
      <c r="BM1170" s="27">
        <v>1</v>
      </c>
    </row>
    <row r="1171" spans="1:65">
      <c r="A1171" s="29"/>
      <c r="B1171" s="19" t="s">
        <v>227</v>
      </c>
      <c r="C1171" s="9" t="s">
        <v>227</v>
      </c>
      <c r="D1171" s="141" t="s">
        <v>229</v>
      </c>
      <c r="E1171" s="142" t="s">
        <v>232</v>
      </c>
      <c r="F1171" s="142" t="s">
        <v>233</v>
      </c>
      <c r="G1171" s="142" t="s">
        <v>234</v>
      </c>
      <c r="H1171" s="142" t="s">
        <v>235</v>
      </c>
      <c r="I1171" s="142" t="s">
        <v>236</v>
      </c>
      <c r="J1171" s="142" t="s">
        <v>237</v>
      </c>
      <c r="K1171" s="142" t="s">
        <v>238</v>
      </c>
      <c r="L1171" s="142" t="s">
        <v>239</v>
      </c>
      <c r="M1171" s="142" t="s">
        <v>240</v>
      </c>
      <c r="N1171" s="142" t="s">
        <v>244</v>
      </c>
      <c r="O1171" s="142" t="s">
        <v>245</v>
      </c>
      <c r="P1171" s="142" t="s">
        <v>246</v>
      </c>
      <c r="Q1171" s="142" t="s">
        <v>247</v>
      </c>
      <c r="R1171" s="142" t="s">
        <v>271</v>
      </c>
      <c r="S1171" s="142" t="s">
        <v>248</v>
      </c>
      <c r="T1171" s="142" t="s">
        <v>249</v>
      </c>
      <c r="U1171" s="142" t="s">
        <v>251</v>
      </c>
      <c r="V1171" s="142" t="s">
        <v>254</v>
      </c>
      <c r="W1171" s="142" t="s">
        <v>255</v>
      </c>
      <c r="X1171" s="142" t="s">
        <v>256</v>
      </c>
      <c r="Y1171" s="143"/>
      <c r="Z1171" s="3"/>
      <c r="AA1171" s="3"/>
      <c r="AB1171" s="3"/>
      <c r="AC1171" s="3"/>
      <c r="AD1171" s="3"/>
      <c r="AE1171" s="3"/>
      <c r="AF1171" s="3"/>
      <c r="AG1171" s="3"/>
      <c r="AH1171" s="3"/>
      <c r="AI1171" s="3"/>
      <c r="AJ1171" s="3"/>
      <c r="AK1171" s="3"/>
      <c r="AL1171" s="3"/>
      <c r="AM1171" s="3"/>
      <c r="AN1171" s="3"/>
      <c r="AO1171" s="3"/>
      <c r="AP1171" s="3"/>
      <c r="AQ1171" s="3"/>
      <c r="AR1171" s="3"/>
      <c r="AS1171" s="3"/>
      <c r="AT1171" s="3"/>
      <c r="AU1171" s="3"/>
      <c r="AV1171" s="3"/>
      <c r="AW1171" s="3"/>
      <c r="AX1171" s="3"/>
      <c r="AY1171" s="3"/>
      <c r="AZ1171" s="3"/>
      <c r="BA1171" s="3"/>
      <c r="BB1171" s="3"/>
      <c r="BC1171" s="3"/>
      <c r="BD1171" s="3"/>
      <c r="BE1171" s="3"/>
      <c r="BF1171" s="3"/>
      <c r="BG1171" s="3"/>
      <c r="BH1171" s="3"/>
      <c r="BI1171" s="3"/>
      <c r="BJ1171" s="3"/>
      <c r="BK1171" s="3"/>
      <c r="BL1171" s="3"/>
      <c r="BM1171" s="27" t="s">
        <v>3</v>
      </c>
    </row>
    <row r="1172" spans="1:65">
      <c r="A1172" s="29"/>
      <c r="B1172" s="19"/>
      <c r="C1172" s="9"/>
      <c r="D1172" s="10" t="s">
        <v>274</v>
      </c>
      <c r="E1172" s="11" t="s">
        <v>294</v>
      </c>
      <c r="F1172" s="11" t="s">
        <v>273</v>
      </c>
      <c r="G1172" s="11" t="s">
        <v>273</v>
      </c>
      <c r="H1172" s="11" t="s">
        <v>273</v>
      </c>
      <c r="I1172" s="11" t="s">
        <v>273</v>
      </c>
      <c r="J1172" s="11" t="s">
        <v>273</v>
      </c>
      <c r="K1172" s="11" t="s">
        <v>294</v>
      </c>
      <c r="L1172" s="11" t="s">
        <v>273</v>
      </c>
      <c r="M1172" s="11" t="s">
        <v>274</v>
      </c>
      <c r="N1172" s="11" t="s">
        <v>294</v>
      </c>
      <c r="O1172" s="11" t="s">
        <v>274</v>
      </c>
      <c r="P1172" s="11" t="s">
        <v>274</v>
      </c>
      <c r="Q1172" s="11" t="s">
        <v>273</v>
      </c>
      <c r="R1172" s="11" t="s">
        <v>273</v>
      </c>
      <c r="S1172" s="11" t="s">
        <v>273</v>
      </c>
      <c r="T1172" s="11" t="s">
        <v>294</v>
      </c>
      <c r="U1172" s="11" t="s">
        <v>294</v>
      </c>
      <c r="V1172" s="11" t="s">
        <v>274</v>
      </c>
      <c r="W1172" s="11" t="s">
        <v>274</v>
      </c>
      <c r="X1172" s="11" t="s">
        <v>294</v>
      </c>
      <c r="Y1172" s="143"/>
      <c r="Z1172" s="3"/>
      <c r="AA1172" s="3"/>
      <c r="AB1172" s="3"/>
      <c r="AC1172" s="3"/>
      <c r="AD1172" s="3"/>
      <c r="AE1172" s="3"/>
      <c r="AF1172" s="3"/>
      <c r="AG1172" s="3"/>
      <c r="AH1172" s="3"/>
      <c r="AI1172" s="3"/>
      <c r="AJ1172" s="3"/>
      <c r="AK1172" s="3"/>
      <c r="AL1172" s="3"/>
      <c r="AM1172" s="3"/>
      <c r="AN1172" s="3"/>
      <c r="AO1172" s="3"/>
      <c r="AP1172" s="3"/>
      <c r="AQ1172" s="3"/>
      <c r="AR1172" s="3"/>
      <c r="AS1172" s="3"/>
      <c r="AT1172" s="3"/>
      <c r="AU1172" s="3"/>
      <c r="AV1172" s="3"/>
      <c r="AW1172" s="3"/>
      <c r="AX1172" s="3"/>
      <c r="AY1172" s="3"/>
      <c r="AZ1172" s="3"/>
      <c r="BA1172" s="3"/>
      <c r="BB1172" s="3"/>
      <c r="BC1172" s="3"/>
      <c r="BD1172" s="3"/>
      <c r="BE1172" s="3"/>
      <c r="BF1172" s="3"/>
      <c r="BG1172" s="3"/>
      <c r="BH1172" s="3"/>
      <c r="BI1172" s="3"/>
      <c r="BJ1172" s="3"/>
      <c r="BK1172" s="3"/>
      <c r="BL1172" s="3"/>
      <c r="BM1172" s="27">
        <v>2</v>
      </c>
    </row>
    <row r="1173" spans="1:65">
      <c r="A1173" s="29"/>
      <c r="B1173" s="19"/>
      <c r="C1173" s="9"/>
      <c r="D1173" s="25" t="s">
        <v>295</v>
      </c>
      <c r="E1173" s="25" t="s">
        <v>297</v>
      </c>
      <c r="F1173" s="25" t="s">
        <v>296</v>
      </c>
      <c r="G1173" s="25" t="s">
        <v>296</v>
      </c>
      <c r="H1173" s="25" t="s">
        <v>296</v>
      </c>
      <c r="I1173" s="25" t="s">
        <v>296</v>
      </c>
      <c r="J1173" s="25" t="s">
        <v>296</v>
      </c>
      <c r="K1173" s="25" t="s">
        <v>296</v>
      </c>
      <c r="L1173" s="25" t="s">
        <v>298</v>
      </c>
      <c r="M1173" s="25" t="s">
        <v>296</v>
      </c>
      <c r="N1173" s="25" t="s">
        <v>295</v>
      </c>
      <c r="O1173" s="25" t="s">
        <v>297</v>
      </c>
      <c r="P1173" s="25" t="s">
        <v>295</v>
      </c>
      <c r="Q1173" s="25" t="s">
        <v>298</v>
      </c>
      <c r="R1173" s="25" t="s">
        <v>296</v>
      </c>
      <c r="S1173" s="25" t="s">
        <v>296</v>
      </c>
      <c r="T1173" s="25" t="s">
        <v>296</v>
      </c>
      <c r="U1173" s="25" t="s">
        <v>297</v>
      </c>
      <c r="V1173" s="25" t="s">
        <v>297</v>
      </c>
      <c r="W1173" s="25" t="s">
        <v>297</v>
      </c>
      <c r="X1173" s="25" t="s">
        <v>297</v>
      </c>
      <c r="Y1173" s="143"/>
      <c r="Z1173" s="3"/>
      <c r="AA1173" s="3"/>
      <c r="AB1173" s="3"/>
      <c r="AC1173" s="3"/>
      <c r="AD1173" s="3"/>
      <c r="AE1173" s="3"/>
      <c r="AF1173" s="3"/>
      <c r="AG1173" s="3"/>
      <c r="AH1173" s="3"/>
      <c r="AI1173" s="3"/>
      <c r="AJ1173" s="3"/>
      <c r="AK1173" s="3"/>
      <c r="AL1173" s="3"/>
      <c r="AM1173" s="3"/>
      <c r="AN1173" s="3"/>
      <c r="AO1173" s="3"/>
      <c r="AP1173" s="3"/>
      <c r="AQ1173" s="3"/>
      <c r="AR1173" s="3"/>
      <c r="AS1173" s="3"/>
      <c r="AT1173" s="3"/>
      <c r="AU1173" s="3"/>
      <c r="AV1173" s="3"/>
      <c r="AW1173" s="3"/>
      <c r="AX1173" s="3"/>
      <c r="AY1173" s="3"/>
      <c r="AZ1173" s="3"/>
      <c r="BA1173" s="3"/>
      <c r="BB1173" s="3"/>
      <c r="BC1173" s="3"/>
      <c r="BD1173" s="3"/>
      <c r="BE1173" s="3"/>
      <c r="BF1173" s="3"/>
      <c r="BG1173" s="3"/>
      <c r="BH1173" s="3"/>
      <c r="BI1173" s="3"/>
      <c r="BJ1173" s="3"/>
      <c r="BK1173" s="3"/>
      <c r="BL1173" s="3"/>
      <c r="BM1173" s="27">
        <v>3</v>
      </c>
    </row>
    <row r="1174" spans="1:65">
      <c r="A1174" s="29"/>
      <c r="B1174" s="18">
        <v>1</v>
      </c>
      <c r="C1174" s="14">
        <v>1</v>
      </c>
      <c r="D1174" s="21">
        <v>6.5</v>
      </c>
      <c r="E1174" s="21">
        <v>7.1</v>
      </c>
      <c r="F1174" s="21">
        <v>6.7</v>
      </c>
      <c r="G1174" s="21">
        <v>6.3</v>
      </c>
      <c r="H1174" s="21">
        <v>7.2</v>
      </c>
      <c r="I1174" s="21">
        <v>6.4</v>
      </c>
      <c r="J1174" s="21">
        <v>6.68</v>
      </c>
      <c r="K1174" s="21">
        <v>7.2384000000000004</v>
      </c>
      <c r="L1174" s="21">
        <v>6.960513343066264</v>
      </c>
      <c r="M1174" s="21">
        <v>5.7</v>
      </c>
      <c r="N1174" s="21">
        <v>7.4</v>
      </c>
      <c r="O1174" s="21">
        <v>6.3</v>
      </c>
      <c r="P1174" s="21">
        <v>6.8623818109026304</v>
      </c>
      <c r="Q1174" s="21">
        <v>5.7</v>
      </c>
      <c r="R1174" s="21">
        <v>6.3</v>
      </c>
      <c r="S1174" s="21">
        <v>6.9</v>
      </c>
      <c r="T1174" s="21">
        <v>7.1</v>
      </c>
      <c r="U1174" s="21">
        <v>7.47</v>
      </c>
      <c r="V1174" s="137">
        <v>8.5</v>
      </c>
      <c r="W1174" s="21">
        <v>7.2</v>
      </c>
      <c r="X1174" s="21">
        <v>8</v>
      </c>
      <c r="Y1174" s="143"/>
      <c r="Z1174" s="3"/>
      <c r="AA1174" s="3"/>
      <c r="AB1174" s="3"/>
      <c r="AC1174" s="3"/>
      <c r="AD1174" s="3"/>
      <c r="AE1174" s="3"/>
      <c r="AF1174" s="3"/>
      <c r="AG1174" s="3"/>
      <c r="AH1174" s="3"/>
      <c r="AI1174" s="3"/>
      <c r="AJ1174" s="3"/>
      <c r="AK1174" s="3"/>
      <c r="AL1174" s="3"/>
      <c r="AM1174" s="3"/>
      <c r="AN1174" s="3"/>
      <c r="AO1174" s="3"/>
      <c r="AP1174" s="3"/>
      <c r="AQ1174" s="3"/>
      <c r="AR1174" s="3"/>
      <c r="AS1174" s="3"/>
      <c r="AT1174" s="3"/>
      <c r="AU1174" s="3"/>
      <c r="AV1174" s="3"/>
      <c r="AW1174" s="3"/>
      <c r="AX1174" s="3"/>
      <c r="AY1174" s="3"/>
      <c r="AZ1174" s="3"/>
      <c r="BA1174" s="3"/>
      <c r="BB1174" s="3"/>
      <c r="BC1174" s="3"/>
      <c r="BD1174" s="3"/>
      <c r="BE1174" s="3"/>
      <c r="BF1174" s="3"/>
      <c r="BG1174" s="3"/>
      <c r="BH1174" s="3"/>
      <c r="BI1174" s="3"/>
      <c r="BJ1174" s="3"/>
      <c r="BK1174" s="3"/>
      <c r="BL1174" s="3"/>
      <c r="BM1174" s="27">
        <v>1</v>
      </c>
    </row>
    <row r="1175" spans="1:65">
      <c r="A1175" s="29"/>
      <c r="B1175" s="19">
        <v>1</v>
      </c>
      <c r="C1175" s="9">
        <v>2</v>
      </c>
      <c r="D1175" s="11">
        <v>6.4</v>
      </c>
      <c r="E1175" s="11">
        <v>7</v>
      </c>
      <c r="F1175" s="11">
        <v>7.3</v>
      </c>
      <c r="G1175" s="11">
        <v>6.4</v>
      </c>
      <c r="H1175" s="11">
        <v>7.4</v>
      </c>
      <c r="I1175" s="11">
        <v>6.5</v>
      </c>
      <c r="J1175" s="11">
        <v>6.78</v>
      </c>
      <c r="K1175" s="139">
        <v>8.8069000000000006</v>
      </c>
      <c r="L1175" s="11">
        <v>7.0224579727517629</v>
      </c>
      <c r="M1175" s="11">
        <v>6.6</v>
      </c>
      <c r="N1175" s="139">
        <v>7.7000000000000011</v>
      </c>
      <c r="O1175" s="11">
        <v>6</v>
      </c>
      <c r="P1175" s="11">
        <v>6.5798703472941087</v>
      </c>
      <c r="Q1175" s="11">
        <v>5.6</v>
      </c>
      <c r="R1175" s="11">
        <v>6.3</v>
      </c>
      <c r="S1175" s="11">
        <v>7</v>
      </c>
      <c r="T1175" s="11">
        <v>6.8</v>
      </c>
      <c r="U1175" s="11">
        <v>7.6</v>
      </c>
      <c r="V1175" s="138">
        <v>8.3000000000000007</v>
      </c>
      <c r="W1175" s="11">
        <v>7.2</v>
      </c>
      <c r="X1175" s="11">
        <v>8</v>
      </c>
      <c r="Y1175" s="143"/>
      <c r="Z1175" s="3"/>
      <c r="AA1175" s="3"/>
      <c r="AB1175" s="3"/>
      <c r="AC1175" s="3"/>
      <c r="AD1175" s="3"/>
      <c r="AE1175" s="3"/>
      <c r="AF1175" s="3"/>
      <c r="AG1175" s="3"/>
      <c r="AH1175" s="3"/>
      <c r="AI1175" s="3"/>
      <c r="AJ1175" s="3"/>
      <c r="AK1175" s="3"/>
      <c r="AL1175" s="3"/>
      <c r="AM1175" s="3"/>
      <c r="AN1175" s="3"/>
      <c r="AO1175" s="3"/>
      <c r="AP1175" s="3"/>
      <c r="AQ1175" s="3"/>
      <c r="AR1175" s="3"/>
      <c r="AS1175" s="3"/>
      <c r="AT1175" s="3"/>
      <c r="AU1175" s="3"/>
      <c r="AV1175" s="3"/>
      <c r="AW1175" s="3"/>
      <c r="AX1175" s="3"/>
      <c r="AY1175" s="3"/>
      <c r="AZ1175" s="3"/>
      <c r="BA1175" s="3"/>
      <c r="BB1175" s="3"/>
      <c r="BC1175" s="3"/>
      <c r="BD1175" s="3"/>
      <c r="BE1175" s="3"/>
      <c r="BF1175" s="3"/>
      <c r="BG1175" s="3"/>
      <c r="BH1175" s="3"/>
      <c r="BI1175" s="3"/>
      <c r="BJ1175" s="3"/>
      <c r="BK1175" s="3"/>
      <c r="BL1175" s="3"/>
      <c r="BM1175" s="27">
        <v>19</v>
      </c>
    </row>
    <row r="1176" spans="1:65">
      <c r="A1176" s="29"/>
      <c r="B1176" s="19">
        <v>1</v>
      </c>
      <c r="C1176" s="9">
        <v>3</v>
      </c>
      <c r="D1176" s="11">
        <v>6.9</v>
      </c>
      <c r="E1176" s="11">
        <v>7</v>
      </c>
      <c r="F1176" s="11">
        <v>7.4</v>
      </c>
      <c r="G1176" s="11">
        <v>7</v>
      </c>
      <c r="H1176" s="11">
        <v>7.4</v>
      </c>
      <c r="I1176" s="11">
        <v>6.4</v>
      </c>
      <c r="J1176" s="11">
        <v>6.9</v>
      </c>
      <c r="K1176" s="11">
        <v>7.0450999999999997</v>
      </c>
      <c r="L1176" s="11">
        <v>7.0907823088064683</v>
      </c>
      <c r="M1176" s="11">
        <v>6</v>
      </c>
      <c r="N1176" s="11">
        <v>7.4</v>
      </c>
      <c r="O1176" s="11">
        <v>6.1</v>
      </c>
      <c r="P1176" s="11">
        <v>6.6071697649229639</v>
      </c>
      <c r="Q1176" s="11">
        <v>6.1</v>
      </c>
      <c r="R1176" s="139">
        <v>6</v>
      </c>
      <c r="S1176" s="11">
        <v>7.2</v>
      </c>
      <c r="T1176" s="11">
        <v>7.4</v>
      </c>
      <c r="U1176" s="11">
        <v>7.58</v>
      </c>
      <c r="V1176" s="138">
        <v>8.1</v>
      </c>
      <c r="W1176" s="11">
        <v>6.9</v>
      </c>
      <c r="X1176" s="11">
        <v>7.8</v>
      </c>
      <c r="Y1176" s="143"/>
      <c r="Z1176" s="3"/>
      <c r="AA1176" s="3"/>
      <c r="AB1176" s="3"/>
      <c r="AC1176" s="3"/>
      <c r="AD1176" s="3"/>
      <c r="AE1176" s="3"/>
      <c r="AF1176" s="3"/>
      <c r="AG1176" s="3"/>
      <c r="AH1176" s="3"/>
      <c r="AI1176" s="3"/>
      <c r="AJ1176" s="3"/>
      <c r="AK1176" s="3"/>
      <c r="AL1176" s="3"/>
      <c r="AM1176" s="3"/>
      <c r="AN1176" s="3"/>
      <c r="AO1176" s="3"/>
      <c r="AP1176" s="3"/>
      <c r="AQ1176" s="3"/>
      <c r="AR1176" s="3"/>
      <c r="AS1176" s="3"/>
      <c r="AT1176" s="3"/>
      <c r="AU1176" s="3"/>
      <c r="AV1176" s="3"/>
      <c r="AW1176" s="3"/>
      <c r="AX1176" s="3"/>
      <c r="AY1176" s="3"/>
      <c r="AZ1176" s="3"/>
      <c r="BA1176" s="3"/>
      <c r="BB1176" s="3"/>
      <c r="BC1176" s="3"/>
      <c r="BD1176" s="3"/>
      <c r="BE1176" s="3"/>
      <c r="BF1176" s="3"/>
      <c r="BG1176" s="3"/>
      <c r="BH1176" s="3"/>
      <c r="BI1176" s="3"/>
      <c r="BJ1176" s="3"/>
      <c r="BK1176" s="3"/>
      <c r="BL1176" s="3"/>
      <c r="BM1176" s="27">
        <v>16</v>
      </c>
    </row>
    <row r="1177" spans="1:65">
      <c r="A1177" s="29"/>
      <c r="B1177" s="19">
        <v>1</v>
      </c>
      <c r="C1177" s="9">
        <v>4</v>
      </c>
      <c r="D1177" s="11">
        <v>7.1</v>
      </c>
      <c r="E1177" s="11">
        <v>7.1</v>
      </c>
      <c r="F1177" s="11">
        <v>7.6</v>
      </c>
      <c r="G1177" s="11">
        <v>7.3</v>
      </c>
      <c r="H1177" s="11">
        <v>7.3</v>
      </c>
      <c r="I1177" s="11">
        <v>6.4</v>
      </c>
      <c r="J1177" s="11">
        <v>6.73</v>
      </c>
      <c r="K1177" s="11">
        <v>6.5124000000000004</v>
      </c>
      <c r="L1177" s="11">
        <v>7.1939775447706547</v>
      </c>
      <c r="M1177" s="11">
        <v>5.7</v>
      </c>
      <c r="N1177" s="11">
        <v>7.3</v>
      </c>
      <c r="O1177" s="11">
        <v>6.3</v>
      </c>
      <c r="P1177" s="11">
        <v>6.8891145380176226</v>
      </c>
      <c r="Q1177" s="11">
        <v>5.8</v>
      </c>
      <c r="R1177" s="11">
        <v>6.3</v>
      </c>
      <c r="S1177" s="11">
        <v>7.4</v>
      </c>
      <c r="T1177" s="11">
        <v>7.5</v>
      </c>
      <c r="U1177" s="11">
        <v>7.79</v>
      </c>
      <c r="V1177" s="138">
        <v>8.4</v>
      </c>
      <c r="W1177" s="11">
        <v>6.8</v>
      </c>
      <c r="X1177" s="11">
        <v>8.4</v>
      </c>
      <c r="Y1177" s="143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  <c r="AL1177" s="3"/>
      <c r="AM1177" s="3"/>
      <c r="AN1177" s="3"/>
      <c r="AO1177" s="3"/>
      <c r="AP1177" s="3"/>
      <c r="AQ1177" s="3"/>
      <c r="AR1177" s="3"/>
      <c r="AS1177" s="3"/>
      <c r="AT1177" s="3"/>
      <c r="AU1177" s="3"/>
      <c r="AV1177" s="3"/>
      <c r="AW1177" s="3"/>
      <c r="AX1177" s="3"/>
      <c r="AY1177" s="3"/>
      <c r="AZ1177" s="3"/>
      <c r="BA1177" s="3"/>
      <c r="BB1177" s="3"/>
      <c r="BC1177" s="3"/>
      <c r="BD1177" s="3"/>
      <c r="BE1177" s="3"/>
      <c r="BF1177" s="3"/>
      <c r="BG1177" s="3"/>
      <c r="BH1177" s="3"/>
      <c r="BI1177" s="3"/>
      <c r="BJ1177" s="3"/>
      <c r="BK1177" s="3"/>
      <c r="BL1177" s="3"/>
      <c r="BM1177" s="27">
        <v>6.8927370515148967</v>
      </c>
    </row>
    <row r="1178" spans="1:65">
      <c r="A1178" s="29"/>
      <c r="B1178" s="19">
        <v>1</v>
      </c>
      <c r="C1178" s="9">
        <v>5</v>
      </c>
      <c r="D1178" s="11">
        <v>6.9</v>
      </c>
      <c r="E1178" s="11">
        <v>7.2</v>
      </c>
      <c r="F1178" s="11">
        <v>6.6</v>
      </c>
      <c r="G1178" s="11">
        <v>6.5</v>
      </c>
      <c r="H1178" s="11">
        <v>7.1</v>
      </c>
      <c r="I1178" s="11">
        <v>6.5</v>
      </c>
      <c r="J1178" s="11">
        <v>6.58</v>
      </c>
      <c r="K1178" s="11">
        <v>7.3178000000000001</v>
      </c>
      <c r="L1178" s="11">
        <v>7.2826211800248615</v>
      </c>
      <c r="M1178" s="11">
        <v>6.1</v>
      </c>
      <c r="N1178" s="11">
        <v>7.5</v>
      </c>
      <c r="O1178" s="11">
        <v>6.5</v>
      </c>
      <c r="P1178" s="11">
        <v>6.6643382074774626</v>
      </c>
      <c r="Q1178" s="11">
        <v>5.8</v>
      </c>
      <c r="R1178" s="11">
        <v>6.4</v>
      </c>
      <c r="S1178" s="11">
        <v>6.9</v>
      </c>
      <c r="T1178" s="11">
        <v>8.1</v>
      </c>
      <c r="U1178" s="11">
        <v>7.75</v>
      </c>
      <c r="V1178" s="138">
        <v>8.4</v>
      </c>
      <c r="W1178" s="11">
        <v>7.1</v>
      </c>
      <c r="X1178" s="11">
        <v>8.1999999999999993</v>
      </c>
      <c r="Y1178" s="143"/>
      <c r="Z1178" s="3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  <c r="AL1178" s="3"/>
      <c r="AM1178" s="3"/>
      <c r="AN1178" s="3"/>
      <c r="AO1178" s="3"/>
      <c r="AP1178" s="3"/>
      <c r="AQ1178" s="3"/>
      <c r="AR1178" s="3"/>
      <c r="AS1178" s="3"/>
      <c r="AT1178" s="3"/>
      <c r="AU1178" s="3"/>
      <c r="AV1178" s="3"/>
      <c r="AW1178" s="3"/>
      <c r="AX1178" s="3"/>
      <c r="AY1178" s="3"/>
      <c r="AZ1178" s="3"/>
      <c r="BA1178" s="3"/>
      <c r="BB1178" s="3"/>
      <c r="BC1178" s="3"/>
      <c r="BD1178" s="3"/>
      <c r="BE1178" s="3"/>
      <c r="BF1178" s="3"/>
      <c r="BG1178" s="3"/>
      <c r="BH1178" s="3"/>
      <c r="BI1178" s="3"/>
      <c r="BJ1178" s="3"/>
      <c r="BK1178" s="3"/>
      <c r="BL1178" s="3"/>
      <c r="BM1178" s="27">
        <v>122</v>
      </c>
    </row>
    <row r="1179" spans="1:65">
      <c r="A1179" s="29"/>
      <c r="B1179" s="19">
        <v>1</v>
      </c>
      <c r="C1179" s="9">
        <v>6</v>
      </c>
      <c r="D1179" s="11">
        <v>6.8</v>
      </c>
      <c r="E1179" s="11">
        <v>7.4</v>
      </c>
      <c r="F1179" s="11">
        <v>5.9</v>
      </c>
      <c r="G1179" s="11">
        <v>6.6</v>
      </c>
      <c r="H1179" s="139">
        <v>8.4</v>
      </c>
      <c r="I1179" s="11">
        <v>6.7</v>
      </c>
      <c r="J1179" s="11">
        <v>6.6</v>
      </c>
      <c r="K1179" s="11">
        <v>6.8635000000000002</v>
      </c>
      <c r="L1179" s="11">
        <v>6.8730731029244536</v>
      </c>
      <c r="M1179" s="11">
        <v>5.5</v>
      </c>
      <c r="N1179" s="11">
        <v>7.4</v>
      </c>
      <c r="O1179" s="11">
        <v>6.6</v>
      </c>
      <c r="P1179" s="11">
        <v>6.5295060608282398</v>
      </c>
      <c r="Q1179" s="11">
        <v>6.2</v>
      </c>
      <c r="R1179" s="11">
        <v>6.2</v>
      </c>
      <c r="S1179" s="11">
        <v>7.1</v>
      </c>
      <c r="T1179" s="11">
        <v>7.8</v>
      </c>
      <c r="U1179" s="11">
        <v>7.6599999999999993</v>
      </c>
      <c r="V1179" s="138">
        <v>8.1</v>
      </c>
      <c r="W1179" s="11">
        <v>6.9</v>
      </c>
      <c r="X1179" s="11">
        <v>8.4</v>
      </c>
      <c r="Y1179" s="143"/>
      <c r="Z1179" s="3"/>
      <c r="AA1179" s="3"/>
      <c r="AB1179" s="3"/>
      <c r="AC1179" s="3"/>
      <c r="AD1179" s="3"/>
      <c r="AE1179" s="3"/>
      <c r="AF1179" s="3"/>
      <c r="AG1179" s="3"/>
      <c r="AH1179" s="3"/>
      <c r="AI1179" s="3"/>
      <c r="AJ1179" s="3"/>
      <c r="AK1179" s="3"/>
      <c r="AL1179" s="3"/>
      <c r="AM1179" s="3"/>
      <c r="AN1179" s="3"/>
      <c r="AO1179" s="3"/>
      <c r="AP1179" s="3"/>
      <c r="AQ1179" s="3"/>
      <c r="AR1179" s="3"/>
      <c r="AS1179" s="3"/>
      <c r="AT1179" s="3"/>
      <c r="AU1179" s="3"/>
      <c r="AV1179" s="3"/>
      <c r="AW1179" s="3"/>
      <c r="AX1179" s="3"/>
      <c r="AY1179" s="3"/>
      <c r="AZ1179" s="3"/>
      <c r="BA1179" s="3"/>
      <c r="BB1179" s="3"/>
      <c r="BC1179" s="3"/>
      <c r="BD1179" s="3"/>
      <c r="BE1179" s="3"/>
      <c r="BF1179" s="3"/>
      <c r="BG1179" s="3"/>
      <c r="BH1179" s="3"/>
      <c r="BI1179" s="3"/>
      <c r="BJ1179" s="3"/>
      <c r="BK1179" s="3"/>
      <c r="BL1179" s="3"/>
      <c r="BM1179" s="53"/>
    </row>
    <row r="1180" spans="1:65">
      <c r="A1180" s="29"/>
      <c r="B1180" s="20" t="s">
        <v>263</v>
      </c>
      <c r="C1180" s="12"/>
      <c r="D1180" s="22">
        <v>6.7666666666666657</v>
      </c>
      <c r="E1180" s="22">
        <v>7.1333333333333337</v>
      </c>
      <c r="F1180" s="22">
        <v>6.916666666666667</v>
      </c>
      <c r="G1180" s="22">
        <v>6.6833333333333336</v>
      </c>
      <c r="H1180" s="22">
        <v>7.4666666666666659</v>
      </c>
      <c r="I1180" s="22">
        <v>6.4833333333333343</v>
      </c>
      <c r="J1180" s="22">
        <v>6.7116666666666669</v>
      </c>
      <c r="K1180" s="22">
        <v>7.2973500000000007</v>
      </c>
      <c r="L1180" s="22">
        <v>7.0705709087240765</v>
      </c>
      <c r="M1180" s="22">
        <v>5.9333333333333336</v>
      </c>
      <c r="N1180" s="22">
        <v>7.4499999999999993</v>
      </c>
      <c r="O1180" s="22">
        <v>6.3</v>
      </c>
      <c r="P1180" s="22">
        <v>6.6887301215738377</v>
      </c>
      <c r="Q1180" s="22">
        <v>5.8666666666666671</v>
      </c>
      <c r="R1180" s="22">
        <v>6.2500000000000009</v>
      </c>
      <c r="S1180" s="22">
        <v>7.083333333333333</v>
      </c>
      <c r="T1180" s="22">
        <v>7.4499999999999993</v>
      </c>
      <c r="U1180" s="22">
        <v>7.6416666666666657</v>
      </c>
      <c r="V1180" s="22">
        <v>8.2999999999999989</v>
      </c>
      <c r="W1180" s="22">
        <v>7.0166666666666666</v>
      </c>
      <c r="X1180" s="22">
        <v>8.1333333333333346</v>
      </c>
      <c r="Y1180" s="143"/>
      <c r="Z1180" s="3"/>
      <c r="AA1180" s="3"/>
      <c r="AB1180" s="3"/>
      <c r="AC1180" s="3"/>
      <c r="AD1180" s="3"/>
      <c r="AE1180" s="3"/>
      <c r="AF1180" s="3"/>
      <c r="AG1180" s="3"/>
      <c r="AH1180" s="3"/>
      <c r="AI1180" s="3"/>
      <c r="AJ1180" s="3"/>
      <c r="AK1180" s="3"/>
      <c r="AL1180" s="3"/>
      <c r="AM1180" s="3"/>
      <c r="AN1180" s="3"/>
      <c r="AO1180" s="3"/>
      <c r="AP1180" s="3"/>
      <c r="AQ1180" s="3"/>
      <c r="AR1180" s="3"/>
      <c r="AS1180" s="3"/>
      <c r="AT1180" s="3"/>
      <c r="AU1180" s="3"/>
      <c r="AV1180" s="3"/>
      <c r="AW1180" s="3"/>
      <c r="AX1180" s="3"/>
      <c r="AY1180" s="3"/>
      <c r="AZ1180" s="3"/>
      <c r="BA1180" s="3"/>
      <c r="BB1180" s="3"/>
      <c r="BC1180" s="3"/>
      <c r="BD1180" s="3"/>
      <c r="BE1180" s="3"/>
      <c r="BF1180" s="3"/>
      <c r="BG1180" s="3"/>
      <c r="BH1180" s="3"/>
      <c r="BI1180" s="3"/>
      <c r="BJ1180" s="3"/>
      <c r="BK1180" s="3"/>
      <c r="BL1180" s="3"/>
      <c r="BM1180" s="53"/>
    </row>
    <row r="1181" spans="1:65">
      <c r="A1181" s="29"/>
      <c r="B1181" s="3" t="s">
        <v>264</v>
      </c>
      <c r="C1181" s="28"/>
      <c r="D1181" s="11">
        <v>6.85</v>
      </c>
      <c r="E1181" s="11">
        <v>7.1</v>
      </c>
      <c r="F1181" s="11">
        <v>7</v>
      </c>
      <c r="G1181" s="11">
        <v>6.55</v>
      </c>
      <c r="H1181" s="11">
        <v>7.35</v>
      </c>
      <c r="I1181" s="11">
        <v>6.45</v>
      </c>
      <c r="J1181" s="11">
        <v>6.7050000000000001</v>
      </c>
      <c r="K1181" s="11">
        <v>7.14175</v>
      </c>
      <c r="L1181" s="11">
        <v>7.0566201407791151</v>
      </c>
      <c r="M1181" s="11">
        <v>5.85</v>
      </c>
      <c r="N1181" s="11">
        <v>7.4</v>
      </c>
      <c r="O1181" s="11">
        <v>6.3</v>
      </c>
      <c r="P1181" s="11">
        <v>6.6357539862002133</v>
      </c>
      <c r="Q1181" s="11">
        <v>5.8</v>
      </c>
      <c r="R1181" s="11">
        <v>6.3</v>
      </c>
      <c r="S1181" s="11">
        <v>7.05</v>
      </c>
      <c r="T1181" s="11">
        <v>7.45</v>
      </c>
      <c r="U1181" s="11">
        <v>7.629999999999999</v>
      </c>
      <c r="V1181" s="11">
        <v>8.3500000000000014</v>
      </c>
      <c r="W1181" s="11">
        <v>7</v>
      </c>
      <c r="X1181" s="11">
        <v>8.1</v>
      </c>
      <c r="Y1181" s="143"/>
      <c r="Z1181" s="3"/>
      <c r="AA1181" s="3"/>
      <c r="AB1181" s="3"/>
      <c r="AC1181" s="3"/>
      <c r="AD1181" s="3"/>
      <c r="AE1181" s="3"/>
      <c r="AF1181" s="3"/>
      <c r="AG1181" s="3"/>
      <c r="AH1181" s="3"/>
      <c r="AI1181" s="3"/>
      <c r="AJ1181" s="3"/>
      <c r="AK1181" s="3"/>
      <c r="AL1181" s="3"/>
      <c r="AM1181" s="3"/>
      <c r="AN1181" s="3"/>
      <c r="AO1181" s="3"/>
      <c r="AP1181" s="3"/>
      <c r="AQ1181" s="3"/>
      <c r="AR1181" s="3"/>
      <c r="AS1181" s="3"/>
      <c r="AT1181" s="3"/>
      <c r="AU1181" s="3"/>
      <c r="AV1181" s="3"/>
      <c r="AW1181" s="3"/>
      <c r="AX1181" s="3"/>
      <c r="AY1181" s="3"/>
      <c r="AZ1181" s="3"/>
      <c r="BA1181" s="3"/>
      <c r="BB1181" s="3"/>
      <c r="BC1181" s="3"/>
      <c r="BD1181" s="3"/>
      <c r="BE1181" s="3"/>
      <c r="BF1181" s="3"/>
      <c r="BG1181" s="3"/>
      <c r="BH1181" s="3"/>
      <c r="BI1181" s="3"/>
      <c r="BJ1181" s="3"/>
      <c r="BK1181" s="3"/>
      <c r="BL1181" s="3"/>
      <c r="BM1181" s="53"/>
    </row>
    <row r="1182" spans="1:65">
      <c r="A1182" s="29"/>
      <c r="B1182" s="3" t="s">
        <v>265</v>
      </c>
      <c r="C1182" s="28"/>
      <c r="D1182" s="23">
        <v>0.26583202716502502</v>
      </c>
      <c r="E1182" s="23">
        <v>0.15055453054181636</v>
      </c>
      <c r="F1182" s="23">
        <v>0.63691967049751774</v>
      </c>
      <c r="G1182" s="23">
        <v>0.38686776379877741</v>
      </c>
      <c r="H1182" s="23">
        <v>0.47187568984497058</v>
      </c>
      <c r="I1182" s="23">
        <v>0.11690451944500113</v>
      </c>
      <c r="J1182" s="23">
        <v>0.11940128419186588</v>
      </c>
      <c r="K1182" s="23">
        <v>0.79380563049149533</v>
      </c>
      <c r="L1182" s="23">
        <v>0.15102047658143899</v>
      </c>
      <c r="M1182" s="23">
        <v>0.39327683210006981</v>
      </c>
      <c r="N1182" s="23">
        <v>0.13784048752090255</v>
      </c>
      <c r="O1182" s="23">
        <v>0.22803508501982758</v>
      </c>
      <c r="P1182" s="23">
        <v>0.15149827245689229</v>
      </c>
      <c r="Q1182" s="23">
        <v>0.23380903889000246</v>
      </c>
      <c r="R1182" s="23">
        <v>0.13784048752090225</v>
      </c>
      <c r="S1182" s="23">
        <v>0.19407902170679514</v>
      </c>
      <c r="T1182" s="23">
        <v>0.46797435827190353</v>
      </c>
      <c r="U1182" s="23">
        <v>0.11754431788336979</v>
      </c>
      <c r="V1182" s="23">
        <v>0.16733200530681536</v>
      </c>
      <c r="W1182" s="23">
        <v>0.17224014243685085</v>
      </c>
      <c r="X1182" s="23">
        <v>0.24221202832779948</v>
      </c>
      <c r="Y1182" s="212"/>
      <c r="Z1182" s="213"/>
      <c r="AA1182" s="213"/>
      <c r="AB1182" s="213"/>
      <c r="AC1182" s="213"/>
      <c r="AD1182" s="213"/>
      <c r="AE1182" s="213"/>
      <c r="AF1182" s="213"/>
      <c r="AG1182" s="213"/>
      <c r="AH1182" s="213"/>
      <c r="AI1182" s="213"/>
      <c r="AJ1182" s="213"/>
      <c r="AK1182" s="213"/>
      <c r="AL1182" s="213"/>
      <c r="AM1182" s="213"/>
      <c r="AN1182" s="213"/>
      <c r="AO1182" s="213"/>
      <c r="AP1182" s="213"/>
      <c r="AQ1182" s="213"/>
      <c r="AR1182" s="213"/>
      <c r="AS1182" s="213"/>
      <c r="AT1182" s="213"/>
      <c r="AU1182" s="213"/>
      <c r="AV1182" s="213"/>
      <c r="AW1182" s="213"/>
      <c r="AX1182" s="213"/>
      <c r="AY1182" s="213"/>
      <c r="AZ1182" s="213"/>
      <c r="BA1182" s="213"/>
      <c r="BB1182" s="213"/>
      <c r="BC1182" s="213"/>
      <c r="BD1182" s="213"/>
      <c r="BE1182" s="213"/>
      <c r="BF1182" s="213"/>
      <c r="BG1182" s="213"/>
      <c r="BH1182" s="213"/>
      <c r="BI1182" s="213"/>
      <c r="BJ1182" s="213"/>
      <c r="BK1182" s="213"/>
      <c r="BL1182" s="213"/>
      <c r="BM1182" s="54"/>
    </row>
    <row r="1183" spans="1:65">
      <c r="A1183" s="29"/>
      <c r="B1183" s="3" t="s">
        <v>87</v>
      </c>
      <c r="C1183" s="28"/>
      <c r="D1183" s="13">
        <v>3.9285521255915036E-2</v>
      </c>
      <c r="E1183" s="13">
        <v>2.1105775309600422E-2</v>
      </c>
      <c r="F1183" s="13">
        <v>9.2084771638195326E-2</v>
      </c>
      <c r="G1183" s="13">
        <v>5.7885450942460455E-2</v>
      </c>
      <c r="H1183" s="13">
        <v>6.3197637032808562E-2</v>
      </c>
      <c r="I1183" s="13">
        <v>1.8031545415681405E-2</v>
      </c>
      <c r="J1183" s="13">
        <v>1.7790109390394718E-2</v>
      </c>
      <c r="K1183" s="13">
        <v>0.10877998595263969</v>
      </c>
      <c r="L1183" s="13">
        <v>2.1359021574212805E-2</v>
      </c>
      <c r="M1183" s="13">
        <v>6.6282612151697159E-2</v>
      </c>
      <c r="N1183" s="13">
        <v>1.8502078861866115E-2</v>
      </c>
      <c r="O1183" s="13">
        <v>3.6196045241242474E-2</v>
      </c>
      <c r="P1183" s="13">
        <v>2.2649781005253836E-2</v>
      </c>
      <c r="Q1183" s="13">
        <v>3.9853813447159506E-2</v>
      </c>
      <c r="R1183" s="13">
        <v>2.2054478003344358E-2</v>
      </c>
      <c r="S1183" s="13">
        <v>2.7399391299782843E-2</v>
      </c>
      <c r="T1183" s="13">
        <v>6.2815350103611223E-2</v>
      </c>
      <c r="U1183" s="13">
        <v>1.5382026331520585E-2</v>
      </c>
      <c r="V1183" s="13">
        <v>2.0160482567086191E-2</v>
      </c>
      <c r="W1183" s="13">
        <v>2.4547288708339787E-2</v>
      </c>
      <c r="X1183" s="13">
        <v>2.9780167417352389E-2</v>
      </c>
      <c r="Y1183" s="143"/>
      <c r="Z1183" s="3"/>
      <c r="AA1183" s="3"/>
      <c r="AB1183" s="3"/>
      <c r="AC1183" s="3"/>
      <c r="AD1183" s="3"/>
      <c r="AE1183" s="3"/>
      <c r="AF1183" s="3"/>
      <c r="AG1183" s="3"/>
      <c r="AH1183" s="3"/>
      <c r="AI1183" s="3"/>
      <c r="AJ1183" s="3"/>
      <c r="AK1183" s="3"/>
      <c r="AL1183" s="3"/>
      <c r="AM1183" s="3"/>
      <c r="AN1183" s="3"/>
      <c r="AO1183" s="3"/>
      <c r="AP1183" s="3"/>
      <c r="AQ1183" s="3"/>
      <c r="AR1183" s="3"/>
      <c r="AS1183" s="3"/>
      <c r="AT1183" s="3"/>
      <c r="AU1183" s="3"/>
      <c r="AV1183" s="3"/>
      <c r="AW1183" s="3"/>
      <c r="AX1183" s="3"/>
      <c r="AY1183" s="3"/>
      <c r="AZ1183" s="3"/>
      <c r="BA1183" s="3"/>
      <c r="BB1183" s="3"/>
      <c r="BC1183" s="3"/>
      <c r="BD1183" s="3"/>
      <c r="BE1183" s="3"/>
      <c r="BF1183" s="3"/>
      <c r="BG1183" s="3"/>
      <c r="BH1183" s="3"/>
      <c r="BI1183" s="3"/>
      <c r="BJ1183" s="3"/>
      <c r="BK1183" s="3"/>
      <c r="BL1183" s="3"/>
      <c r="BM1183" s="53"/>
    </row>
    <row r="1184" spans="1:65">
      <c r="A1184" s="29"/>
      <c r="B1184" s="3" t="s">
        <v>266</v>
      </c>
      <c r="C1184" s="28"/>
      <c r="D1184" s="13">
        <v>-1.8290322684008764E-2</v>
      </c>
      <c r="E1184" s="13">
        <v>3.4905768205035326E-2</v>
      </c>
      <c r="F1184" s="13">
        <v>3.4717144978728687E-3</v>
      </c>
      <c r="G1184" s="13">
        <v>-3.0380343340609572E-2</v>
      </c>
      <c r="H1184" s="13">
        <v>8.3265850831438559E-2</v>
      </c>
      <c r="I1184" s="13">
        <v>-5.939639291645149E-2</v>
      </c>
      <c r="J1184" s="13">
        <v>-2.6269736317365178E-2</v>
      </c>
      <c r="K1184" s="13">
        <v>5.8701346861357084E-2</v>
      </c>
      <c r="L1184" s="13">
        <v>2.5800180085223889E-2</v>
      </c>
      <c r="M1184" s="13">
        <v>-0.1391905292500174</v>
      </c>
      <c r="N1184" s="13">
        <v>8.0847846700118353E-2</v>
      </c>
      <c r="O1184" s="13">
        <v>-8.5994438360973646E-2</v>
      </c>
      <c r="P1184" s="13">
        <v>-2.9597375964925621E-2</v>
      </c>
      <c r="Q1184" s="13">
        <v>-0.14886254577529812</v>
      </c>
      <c r="R1184" s="13">
        <v>-9.3248450754934042E-2</v>
      </c>
      <c r="S1184" s="13">
        <v>2.7651755811074707E-2</v>
      </c>
      <c r="T1184" s="13">
        <v>8.0847846700118353E-2</v>
      </c>
      <c r="U1184" s="13">
        <v>0.1086548942103005</v>
      </c>
      <c r="V1184" s="13">
        <v>0.20416605739744731</v>
      </c>
      <c r="W1184" s="13">
        <v>1.7979739285793883E-2</v>
      </c>
      <c r="X1184" s="13">
        <v>0.17998601608424591</v>
      </c>
      <c r="Y1184" s="143"/>
      <c r="Z1184" s="3"/>
      <c r="AA1184" s="3"/>
      <c r="AB1184" s="3"/>
      <c r="AC1184" s="3"/>
      <c r="AD1184" s="3"/>
      <c r="AE1184" s="3"/>
      <c r="AF1184" s="3"/>
      <c r="AG1184" s="3"/>
      <c r="AH1184" s="3"/>
      <c r="AI1184" s="3"/>
      <c r="AJ1184" s="3"/>
      <c r="AK1184" s="3"/>
      <c r="AL1184" s="3"/>
      <c r="AM1184" s="3"/>
      <c r="AN1184" s="3"/>
      <c r="AO1184" s="3"/>
      <c r="AP1184" s="3"/>
      <c r="AQ1184" s="3"/>
      <c r="AR1184" s="3"/>
      <c r="AS1184" s="3"/>
      <c r="AT1184" s="3"/>
      <c r="AU1184" s="3"/>
      <c r="AV1184" s="3"/>
      <c r="AW1184" s="3"/>
      <c r="AX1184" s="3"/>
      <c r="AY1184" s="3"/>
      <c r="AZ1184" s="3"/>
      <c r="BA1184" s="3"/>
      <c r="BB1184" s="3"/>
      <c r="BC1184" s="3"/>
      <c r="BD1184" s="3"/>
      <c r="BE1184" s="3"/>
      <c r="BF1184" s="3"/>
      <c r="BG1184" s="3"/>
      <c r="BH1184" s="3"/>
      <c r="BI1184" s="3"/>
      <c r="BJ1184" s="3"/>
      <c r="BK1184" s="3"/>
      <c r="BL1184" s="3"/>
      <c r="BM1184" s="53"/>
    </row>
    <row r="1185" spans="1:65">
      <c r="A1185" s="29"/>
      <c r="B1185" s="45" t="s">
        <v>267</v>
      </c>
      <c r="C1185" s="46"/>
      <c r="D1185" s="44">
        <v>0.39</v>
      </c>
      <c r="E1185" s="44">
        <v>0.18</v>
      </c>
      <c r="F1185" s="44">
        <v>0.16</v>
      </c>
      <c r="G1185" s="44">
        <v>0.52</v>
      </c>
      <c r="H1185" s="44">
        <v>0.7</v>
      </c>
      <c r="I1185" s="44">
        <v>0.83</v>
      </c>
      <c r="J1185" s="44">
        <v>0.47</v>
      </c>
      <c r="K1185" s="44">
        <v>0.44</v>
      </c>
      <c r="L1185" s="44">
        <v>0.08</v>
      </c>
      <c r="M1185" s="44">
        <v>1.69</v>
      </c>
      <c r="N1185" s="44">
        <v>0.67</v>
      </c>
      <c r="O1185" s="44">
        <v>1.1200000000000001</v>
      </c>
      <c r="P1185" s="44">
        <v>0.51</v>
      </c>
      <c r="Q1185" s="44">
        <v>1.79</v>
      </c>
      <c r="R1185" s="44">
        <v>1.19</v>
      </c>
      <c r="S1185" s="44">
        <v>0.1</v>
      </c>
      <c r="T1185" s="44">
        <v>0.67</v>
      </c>
      <c r="U1185" s="44">
        <v>0.97</v>
      </c>
      <c r="V1185" s="44">
        <v>2</v>
      </c>
      <c r="W1185" s="44">
        <v>0</v>
      </c>
      <c r="X1185" s="44">
        <v>1.74</v>
      </c>
      <c r="Y1185" s="143"/>
      <c r="Z1185" s="3"/>
      <c r="AA1185" s="3"/>
      <c r="AB1185" s="3"/>
      <c r="AC1185" s="3"/>
      <c r="AD1185" s="3"/>
      <c r="AE1185" s="3"/>
      <c r="AF1185" s="3"/>
      <c r="AG1185" s="3"/>
      <c r="AH1185" s="3"/>
      <c r="AI1185" s="3"/>
      <c r="AJ1185" s="3"/>
      <c r="AK1185" s="3"/>
      <c r="AL1185" s="3"/>
      <c r="AM1185" s="3"/>
      <c r="AN1185" s="3"/>
      <c r="AO1185" s="3"/>
      <c r="AP1185" s="3"/>
      <c r="AQ1185" s="3"/>
      <c r="AR1185" s="3"/>
      <c r="AS1185" s="3"/>
      <c r="AT1185" s="3"/>
      <c r="AU1185" s="3"/>
      <c r="AV1185" s="3"/>
      <c r="AW1185" s="3"/>
      <c r="AX1185" s="3"/>
      <c r="AY1185" s="3"/>
      <c r="AZ1185" s="3"/>
      <c r="BA1185" s="3"/>
      <c r="BB1185" s="3"/>
      <c r="BC1185" s="3"/>
      <c r="BD1185" s="3"/>
      <c r="BE1185" s="3"/>
      <c r="BF1185" s="3"/>
      <c r="BG1185" s="3"/>
      <c r="BH1185" s="3"/>
      <c r="BI1185" s="3"/>
      <c r="BJ1185" s="3"/>
      <c r="BK1185" s="3"/>
      <c r="BL1185" s="3"/>
      <c r="BM1185" s="53"/>
    </row>
    <row r="1186" spans="1:65">
      <c r="B1186" s="30"/>
      <c r="C1186" s="20"/>
      <c r="D1186" s="20"/>
      <c r="E1186" s="20"/>
      <c r="F1186" s="20"/>
      <c r="G1186" s="20"/>
      <c r="H1186" s="20"/>
      <c r="I1186" s="20"/>
      <c r="J1186" s="20"/>
      <c r="K1186" s="20"/>
      <c r="L1186" s="20"/>
      <c r="M1186" s="20"/>
      <c r="N1186" s="20"/>
      <c r="O1186" s="20"/>
      <c r="P1186" s="20"/>
      <c r="Q1186" s="20"/>
      <c r="R1186" s="20"/>
      <c r="S1186" s="20"/>
      <c r="T1186" s="20"/>
      <c r="U1186" s="20"/>
      <c r="V1186" s="20"/>
      <c r="W1186" s="20"/>
      <c r="X1186" s="20"/>
      <c r="BM1186" s="53"/>
    </row>
    <row r="1187" spans="1:65">
      <c r="BM1187" s="53"/>
    </row>
    <row r="1188" spans="1:65">
      <c r="BM1188" s="53"/>
    </row>
    <row r="1189" spans="1:65">
      <c r="BM1189" s="53"/>
    </row>
    <row r="1190" spans="1:65">
      <c r="BM1190" s="53"/>
    </row>
    <row r="1191" spans="1:65">
      <c r="BM1191" s="53"/>
    </row>
    <row r="1192" spans="1:65">
      <c r="BM1192" s="53"/>
    </row>
    <row r="1193" spans="1:65">
      <c r="BM1193" s="53"/>
    </row>
    <row r="1194" spans="1:65">
      <c r="BM1194" s="53"/>
    </row>
    <row r="1195" spans="1:65">
      <c r="BM1195" s="53"/>
    </row>
    <row r="1196" spans="1:65">
      <c r="BM1196" s="53"/>
    </row>
    <row r="1197" spans="1:65">
      <c r="BM1197" s="53"/>
    </row>
    <row r="1198" spans="1:65">
      <c r="BM1198" s="53"/>
    </row>
    <row r="1199" spans="1:65">
      <c r="BM1199" s="53"/>
    </row>
    <row r="1200" spans="1:65">
      <c r="BM1200" s="53"/>
    </row>
    <row r="1201" spans="65:65">
      <c r="BM1201" s="53"/>
    </row>
    <row r="1202" spans="65:65">
      <c r="BM1202" s="53"/>
    </row>
    <row r="1203" spans="65:65">
      <c r="BM1203" s="53"/>
    </row>
    <row r="1204" spans="65:65">
      <c r="BM1204" s="53"/>
    </row>
    <row r="1205" spans="65:65">
      <c r="BM1205" s="53"/>
    </row>
    <row r="1206" spans="65:65">
      <c r="BM1206" s="53"/>
    </row>
    <row r="1207" spans="65:65">
      <c r="BM1207" s="53"/>
    </row>
    <row r="1208" spans="65:65">
      <c r="BM1208" s="53"/>
    </row>
    <row r="1209" spans="65:65">
      <c r="BM1209" s="53"/>
    </row>
    <row r="1210" spans="65:65">
      <c r="BM1210" s="53"/>
    </row>
    <row r="1211" spans="65:65">
      <c r="BM1211" s="53"/>
    </row>
    <row r="1212" spans="65:65">
      <c r="BM1212" s="53"/>
    </row>
    <row r="1213" spans="65:65">
      <c r="BM1213" s="53"/>
    </row>
    <row r="1214" spans="65:65">
      <c r="BM1214" s="53"/>
    </row>
    <row r="1215" spans="65:65">
      <c r="BM1215" s="53"/>
    </row>
    <row r="1216" spans="65:65">
      <c r="BM1216" s="53"/>
    </row>
    <row r="1217" spans="65:65">
      <c r="BM1217" s="53"/>
    </row>
    <row r="1218" spans="65:65">
      <c r="BM1218" s="53"/>
    </row>
    <row r="1219" spans="65:65">
      <c r="BM1219" s="53"/>
    </row>
    <row r="1220" spans="65:65">
      <c r="BM1220" s="53"/>
    </row>
    <row r="1221" spans="65:65">
      <c r="BM1221" s="53"/>
    </row>
    <row r="1222" spans="65:65">
      <c r="BM1222" s="53"/>
    </row>
    <row r="1223" spans="65:65">
      <c r="BM1223" s="53"/>
    </row>
    <row r="1224" spans="65:65">
      <c r="BM1224" s="53"/>
    </row>
    <row r="1225" spans="65:65">
      <c r="BM1225" s="53"/>
    </row>
    <row r="1226" spans="65:65">
      <c r="BM1226" s="53"/>
    </row>
    <row r="1227" spans="65:65">
      <c r="BM1227" s="53"/>
    </row>
    <row r="1228" spans="65:65">
      <c r="BM1228" s="53"/>
    </row>
    <row r="1229" spans="65:65">
      <c r="BM1229" s="53"/>
    </row>
    <row r="1230" spans="65:65">
      <c r="BM1230" s="53"/>
    </row>
    <row r="1231" spans="65:65">
      <c r="BM1231" s="53"/>
    </row>
    <row r="1232" spans="65:65">
      <c r="BM1232" s="53"/>
    </row>
    <row r="1233" spans="65:65">
      <c r="BM1233" s="53"/>
    </row>
    <row r="1234" spans="65:65">
      <c r="BM1234" s="53"/>
    </row>
    <row r="1235" spans="65:65">
      <c r="BM1235" s="54"/>
    </row>
    <row r="1236" spans="65:65">
      <c r="BM1236" s="55"/>
    </row>
    <row r="1237" spans="65:65">
      <c r="BM1237" s="55"/>
    </row>
    <row r="1238" spans="65:65">
      <c r="BM1238" s="55"/>
    </row>
    <row r="1239" spans="65:65">
      <c r="BM1239" s="55"/>
    </row>
    <row r="1240" spans="65:65">
      <c r="BM1240" s="55"/>
    </row>
    <row r="1241" spans="65:65">
      <c r="BM1241" s="55"/>
    </row>
    <row r="1242" spans="65:65">
      <c r="BM1242" s="55"/>
    </row>
    <row r="1243" spans="65:65">
      <c r="BM1243" s="55"/>
    </row>
    <row r="1244" spans="65:65">
      <c r="BM1244" s="55"/>
    </row>
    <row r="1245" spans="65:65">
      <c r="BM1245" s="55"/>
    </row>
    <row r="1246" spans="65:65">
      <c r="BM1246" s="55"/>
    </row>
    <row r="1247" spans="65:65">
      <c r="BM1247" s="55"/>
    </row>
    <row r="1248" spans="65:65">
      <c r="BM1248" s="55"/>
    </row>
    <row r="1249" spans="65:65">
      <c r="BM1249" s="55"/>
    </row>
    <row r="1250" spans="65:65">
      <c r="BM1250" s="55"/>
    </row>
    <row r="1251" spans="65:65">
      <c r="BM1251" s="55"/>
    </row>
    <row r="1252" spans="65:65">
      <c r="BM1252" s="55"/>
    </row>
    <row r="1253" spans="65:65">
      <c r="BM1253" s="55"/>
    </row>
    <row r="1254" spans="65:65">
      <c r="BM1254" s="55"/>
    </row>
    <row r="1255" spans="65:65">
      <c r="BM1255" s="55"/>
    </row>
    <row r="1256" spans="65:65">
      <c r="BM1256" s="55"/>
    </row>
    <row r="1257" spans="65:65">
      <c r="BM1257" s="55"/>
    </row>
    <row r="1258" spans="65:65">
      <c r="BM1258" s="55"/>
    </row>
    <row r="1259" spans="65:65">
      <c r="BM1259" s="55"/>
    </row>
    <row r="1260" spans="65:65">
      <c r="BM1260" s="55"/>
    </row>
    <row r="1261" spans="65:65">
      <c r="BM1261" s="55"/>
    </row>
    <row r="1262" spans="65:65">
      <c r="BM1262" s="55"/>
    </row>
    <row r="1263" spans="65:65">
      <c r="BM1263" s="55"/>
    </row>
    <row r="1264" spans="65:65">
      <c r="BM1264" s="55"/>
    </row>
    <row r="1265" spans="65:65">
      <c r="BM1265" s="55"/>
    </row>
    <row r="1266" spans="65:65">
      <c r="BM1266" s="55"/>
    </row>
    <row r="1267" spans="65:65">
      <c r="BM1267" s="55"/>
    </row>
    <row r="1268" spans="65:65">
      <c r="BM1268" s="55"/>
    </row>
    <row r="1269" spans="65:65">
      <c r="BM1269" s="55"/>
    </row>
  </sheetData>
  <dataConsolidate/>
  <conditionalFormatting sqref="B6:AB11 B25:AC30 B43:AC48 B61:Q66 B79:AB84 B97:X102 B116:AC121 B135:AD140 B153:AB158 B172:U177 B191:AC196 B210:AB215 B228:R233 B246:AD251 B264:F269 B282:F287 B300:F305 B318:AD323 B336:AA341 B355:F360 B373:P378 B392:R397 B411:Y416 B429:F434 B447:S452 B465:AC470 B483:AA488 B502:X507 B520:H525 B538:AC543 B556:AB561 B574:AC579 B592:AB597 B610:T615 B628:E633 B646:AC651 B665:AA670 B683:AD688 B701:E706 B719:F724 B737:E742 B755:S760 B773:Q778 B791:AB796 B809:AC814 B828:Z833 B847:Y852 B866:D871 B884:F889 B902:Y907 B920:AC925 B938:R943 B956:H961 B974:X979 B993:X998 B1011:AB1016 B1029:Z1034 B1048:F1053 B1066:X1071 B1084:AC1089 B1102:Z1107 B1120:W1125 B1138:H1143 B1156:AD1161 B1174:X1179">
    <cfRule type="expression" dxfId="21" priority="195">
      <formula>AND($B6&lt;&gt;$B5,NOT(ISBLANK(INDIRECT(Anlyt_LabRefThisCol))))</formula>
    </cfRule>
  </conditionalFormatting>
  <conditionalFormatting sqref="C2:AB17 C21:AC36 C39:AC54 C57:Q72 C75:AB90 C93:X108 C112:AC127 C131:AD146 C149:AB164 C168:U183 C187:AC202 C206:AB221 C224:R239 C242:AD257 C260:F275 C278:F293 C296:F311 C314:AD329 C332:AA347 C351:F366 C369:P384 C388:R403 C407:Y422 C425:F440 C443:S458 C461:AC476 C479:AA494 C498:X513 C516:H531 C534:AC549 C552:AB567 C570:AC585 C588:AB603 C606:T621 C624:E639 C642:AC657 C661:AA676 C679:AD694 C697:E712 C715:F730 C733:E748 C751:S766 C769:Q784 C787:AB802 C805:AC820 C824:Z839 C843:Y858 C862:D877 C880:F895 C898:Y913 C916:AC931 C934:R949 C952:H967 C970:X985 C989:X1004 C1007:AB1022 C1025:Z1040 C1044:F1059 C1062:X1077 C1080:AC1095 C1098:Z1113 C1116:W1131 C1134:H1149 C1152:AD1167 C1170:X1185">
    <cfRule type="expression" dxfId="20" priority="193" stopIfTrue="1">
      <formula>AND(ISBLANK(INDIRECT(Anlyt_LabRefLastCol)),ISBLANK(INDIRECT(Anlyt_LabRefThisCol)))</formula>
    </cfRule>
    <cfRule type="expression" dxfId="19" priority="194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9023B-26D3-4CD5-A5FF-1243CC816F4D}">
  <sheetPr codeName="Sheet15"/>
  <dimension ref="A1:BN423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2" bestFit="1" customWidth="1"/>
    <col min="66" max="16384" width="9.140625" style="2"/>
  </cols>
  <sheetData>
    <row r="1" spans="1:66" ht="19.5">
      <c r="B1" s="8" t="s">
        <v>560</v>
      </c>
      <c r="BM1" s="27" t="s">
        <v>270</v>
      </c>
    </row>
    <row r="2" spans="1:66" ht="19.5">
      <c r="A2" s="24" t="s">
        <v>117</v>
      </c>
      <c r="B2" s="18" t="s">
        <v>110</v>
      </c>
      <c r="C2" s="15" t="s">
        <v>111</v>
      </c>
      <c r="D2" s="16" t="s">
        <v>309</v>
      </c>
      <c r="E2" s="14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227</v>
      </c>
      <c r="C3" s="9" t="s">
        <v>227</v>
      </c>
      <c r="D3" s="10" t="s">
        <v>112</v>
      </c>
      <c r="E3" s="14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99</v>
      </c>
      <c r="E4" s="14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/>
      <c r="E5" s="14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1">
        <v>15.28</v>
      </c>
      <c r="E6" s="14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15.25</v>
      </c>
      <c r="E7" s="14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12</v>
      </c>
    </row>
    <row r="8" spans="1:66">
      <c r="A8" s="29"/>
      <c r="B8" s="20" t="s">
        <v>263</v>
      </c>
      <c r="C8" s="12"/>
      <c r="D8" s="22">
        <v>15.265000000000001</v>
      </c>
      <c r="E8" s="14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3" t="s">
        <v>264</v>
      </c>
      <c r="C9" s="28"/>
      <c r="D9" s="11">
        <v>15.265000000000001</v>
      </c>
      <c r="E9" s="14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15.265000000000001</v>
      </c>
      <c r="BN9" s="27"/>
    </row>
    <row r="10" spans="1:66">
      <c r="A10" s="29"/>
      <c r="B10" s="3" t="s">
        <v>265</v>
      </c>
      <c r="C10" s="28"/>
      <c r="D10" s="23">
        <v>2.1213203435595972E-2</v>
      </c>
      <c r="E10" s="14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18</v>
      </c>
    </row>
    <row r="11" spans="1:66">
      <c r="A11" s="29"/>
      <c r="B11" s="3" t="s">
        <v>87</v>
      </c>
      <c r="C11" s="28"/>
      <c r="D11" s="13">
        <v>1.3896628519879444E-3</v>
      </c>
      <c r="E11" s="14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9"/>
      <c r="B12" s="3" t="s">
        <v>266</v>
      </c>
      <c r="C12" s="28"/>
      <c r="D12" s="13">
        <v>0</v>
      </c>
      <c r="E12" s="14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9"/>
      <c r="B13" s="45" t="s">
        <v>267</v>
      </c>
      <c r="C13" s="46"/>
      <c r="D13" s="44" t="s">
        <v>268</v>
      </c>
      <c r="E13" s="14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B14" s="30"/>
      <c r="C14" s="20"/>
      <c r="D14" s="20"/>
      <c r="BM14" s="53"/>
    </row>
    <row r="15" spans="1:66" ht="15">
      <c r="B15" s="8" t="s">
        <v>561</v>
      </c>
      <c r="BM15" s="27" t="s">
        <v>270</v>
      </c>
    </row>
    <row r="16" spans="1:66" ht="15">
      <c r="A16" s="24" t="s">
        <v>7</v>
      </c>
      <c r="B16" s="18" t="s">
        <v>110</v>
      </c>
      <c r="C16" s="15" t="s">
        <v>111</v>
      </c>
      <c r="D16" s="16" t="s">
        <v>309</v>
      </c>
      <c r="E16" s="14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227</v>
      </c>
      <c r="C17" s="9" t="s">
        <v>227</v>
      </c>
      <c r="D17" s="10" t="s">
        <v>112</v>
      </c>
      <c r="E17" s="14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3</v>
      </c>
    </row>
    <row r="18" spans="1:65">
      <c r="A18" s="29"/>
      <c r="B18" s="19"/>
      <c r="C18" s="9"/>
      <c r="D18" s="10" t="s">
        <v>99</v>
      </c>
      <c r="E18" s="14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1</v>
      </c>
    </row>
    <row r="19" spans="1:65">
      <c r="A19" s="29"/>
      <c r="B19" s="19"/>
      <c r="C19" s="9"/>
      <c r="D19" s="25"/>
      <c r="E19" s="14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1</v>
      </c>
    </row>
    <row r="20" spans="1:65">
      <c r="A20" s="29"/>
      <c r="B20" s="18">
        <v>1</v>
      </c>
      <c r="C20" s="14">
        <v>1</v>
      </c>
      <c r="D20" s="218">
        <v>20</v>
      </c>
      <c r="E20" s="206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20">
        <v>1</v>
      </c>
    </row>
    <row r="21" spans="1:65">
      <c r="A21" s="29"/>
      <c r="B21" s="19">
        <v>1</v>
      </c>
      <c r="C21" s="9">
        <v>2</v>
      </c>
      <c r="D21" s="205">
        <v>20</v>
      </c>
      <c r="E21" s="206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20">
        <v>13</v>
      </c>
    </row>
    <row r="22" spans="1:65">
      <c r="A22" s="29"/>
      <c r="B22" s="20" t="s">
        <v>263</v>
      </c>
      <c r="C22" s="12"/>
      <c r="D22" s="223">
        <v>20</v>
      </c>
      <c r="E22" s="206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20">
        <v>16</v>
      </c>
    </row>
    <row r="23" spans="1:65">
      <c r="A23" s="29"/>
      <c r="B23" s="3" t="s">
        <v>264</v>
      </c>
      <c r="C23" s="28"/>
      <c r="D23" s="205">
        <v>20</v>
      </c>
      <c r="E23" s="206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20">
        <v>20</v>
      </c>
    </row>
    <row r="24" spans="1:65">
      <c r="A24" s="29"/>
      <c r="B24" s="3" t="s">
        <v>265</v>
      </c>
      <c r="C24" s="28"/>
      <c r="D24" s="205">
        <v>0</v>
      </c>
      <c r="E24" s="206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20">
        <v>19</v>
      </c>
    </row>
    <row r="25" spans="1:65">
      <c r="A25" s="29"/>
      <c r="B25" s="3" t="s">
        <v>87</v>
      </c>
      <c r="C25" s="28"/>
      <c r="D25" s="13">
        <v>0</v>
      </c>
      <c r="E25" s="14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3"/>
    </row>
    <row r="26" spans="1:65">
      <c r="A26" s="29"/>
      <c r="B26" s="3" t="s">
        <v>266</v>
      </c>
      <c r="C26" s="28"/>
      <c r="D26" s="13">
        <v>0</v>
      </c>
      <c r="E26" s="14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3"/>
    </row>
    <row r="27" spans="1:65">
      <c r="A27" s="29"/>
      <c r="B27" s="45" t="s">
        <v>267</v>
      </c>
      <c r="C27" s="46"/>
      <c r="D27" s="44" t="s">
        <v>268</v>
      </c>
      <c r="E27" s="14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3"/>
    </row>
    <row r="28" spans="1:65">
      <c r="B28" s="30"/>
      <c r="C28" s="20"/>
      <c r="D28" s="20"/>
      <c r="BM28" s="53"/>
    </row>
    <row r="29" spans="1:65" ht="15">
      <c r="B29" s="8" t="s">
        <v>562</v>
      </c>
      <c r="BM29" s="27" t="s">
        <v>270</v>
      </c>
    </row>
    <row r="30" spans="1:65" ht="15">
      <c r="A30" s="24" t="s">
        <v>10</v>
      </c>
      <c r="B30" s="18" t="s">
        <v>110</v>
      </c>
      <c r="C30" s="15" t="s">
        <v>111</v>
      </c>
      <c r="D30" s="16" t="s">
        <v>309</v>
      </c>
      <c r="E30" s="14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7">
        <v>1</v>
      </c>
    </row>
    <row r="31" spans="1:65">
      <c r="A31" s="29"/>
      <c r="B31" s="19" t="s">
        <v>227</v>
      </c>
      <c r="C31" s="9" t="s">
        <v>227</v>
      </c>
      <c r="D31" s="10" t="s">
        <v>112</v>
      </c>
      <c r="E31" s="14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7" t="s">
        <v>3</v>
      </c>
    </row>
    <row r="32" spans="1:65">
      <c r="A32" s="29"/>
      <c r="B32" s="19"/>
      <c r="C32" s="9"/>
      <c r="D32" s="10" t="s">
        <v>99</v>
      </c>
      <c r="E32" s="14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7">
        <v>0</v>
      </c>
    </row>
    <row r="33" spans="1:65">
      <c r="A33" s="29"/>
      <c r="B33" s="19"/>
      <c r="C33" s="9"/>
      <c r="D33" s="25"/>
      <c r="E33" s="14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7">
        <v>0</v>
      </c>
    </row>
    <row r="34" spans="1:65">
      <c r="A34" s="29"/>
      <c r="B34" s="18">
        <v>1</v>
      </c>
      <c r="C34" s="14">
        <v>1</v>
      </c>
      <c r="D34" s="193">
        <v>900</v>
      </c>
      <c r="E34" s="196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97"/>
      <c r="BB34" s="197"/>
      <c r="BC34" s="197"/>
      <c r="BD34" s="197"/>
      <c r="BE34" s="197"/>
      <c r="BF34" s="197"/>
      <c r="BG34" s="197"/>
      <c r="BH34" s="197"/>
      <c r="BI34" s="197"/>
      <c r="BJ34" s="197"/>
      <c r="BK34" s="197"/>
      <c r="BL34" s="197"/>
      <c r="BM34" s="198">
        <v>1</v>
      </c>
    </row>
    <row r="35" spans="1:65">
      <c r="A35" s="29"/>
      <c r="B35" s="19">
        <v>1</v>
      </c>
      <c r="C35" s="9">
        <v>2</v>
      </c>
      <c r="D35" s="200">
        <v>900</v>
      </c>
      <c r="E35" s="196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  <c r="AM35" s="197"/>
      <c r="AN35" s="197"/>
      <c r="AO35" s="197"/>
      <c r="AP35" s="197"/>
      <c r="AQ35" s="197"/>
      <c r="AR35" s="197"/>
      <c r="AS35" s="197"/>
      <c r="AT35" s="197"/>
      <c r="AU35" s="197"/>
      <c r="AV35" s="197"/>
      <c r="AW35" s="197"/>
      <c r="AX35" s="197"/>
      <c r="AY35" s="197"/>
      <c r="AZ35" s="197"/>
      <c r="BA35" s="197"/>
      <c r="BB35" s="197"/>
      <c r="BC35" s="197"/>
      <c r="BD35" s="197"/>
      <c r="BE35" s="197"/>
      <c r="BF35" s="197"/>
      <c r="BG35" s="197"/>
      <c r="BH35" s="197"/>
      <c r="BI35" s="197"/>
      <c r="BJ35" s="197"/>
      <c r="BK35" s="197"/>
      <c r="BL35" s="197"/>
      <c r="BM35" s="198">
        <v>14</v>
      </c>
    </row>
    <row r="36" spans="1:65">
      <c r="A36" s="29"/>
      <c r="B36" s="20" t="s">
        <v>263</v>
      </c>
      <c r="C36" s="12"/>
      <c r="D36" s="204">
        <v>900</v>
      </c>
      <c r="E36" s="196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197"/>
      <c r="AQ36" s="197"/>
      <c r="AR36" s="197"/>
      <c r="AS36" s="197"/>
      <c r="AT36" s="197"/>
      <c r="AU36" s="197"/>
      <c r="AV36" s="197"/>
      <c r="AW36" s="197"/>
      <c r="AX36" s="197"/>
      <c r="AY36" s="197"/>
      <c r="AZ36" s="197"/>
      <c r="BA36" s="197"/>
      <c r="BB36" s="197"/>
      <c r="BC36" s="197"/>
      <c r="BD36" s="197"/>
      <c r="BE36" s="197"/>
      <c r="BF36" s="197"/>
      <c r="BG36" s="197"/>
      <c r="BH36" s="197"/>
      <c r="BI36" s="197"/>
      <c r="BJ36" s="197"/>
      <c r="BK36" s="197"/>
      <c r="BL36" s="197"/>
      <c r="BM36" s="198">
        <v>16</v>
      </c>
    </row>
    <row r="37" spans="1:65">
      <c r="A37" s="29"/>
      <c r="B37" s="3" t="s">
        <v>264</v>
      </c>
      <c r="C37" s="28"/>
      <c r="D37" s="200">
        <v>900</v>
      </c>
      <c r="E37" s="196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7"/>
      <c r="AQ37" s="197"/>
      <c r="AR37" s="197"/>
      <c r="AS37" s="197"/>
      <c r="AT37" s="197"/>
      <c r="AU37" s="197"/>
      <c r="AV37" s="197"/>
      <c r="AW37" s="197"/>
      <c r="AX37" s="197"/>
      <c r="AY37" s="197"/>
      <c r="AZ37" s="197"/>
      <c r="BA37" s="197"/>
      <c r="BB37" s="197"/>
      <c r="BC37" s="197"/>
      <c r="BD37" s="197"/>
      <c r="BE37" s="197"/>
      <c r="BF37" s="197"/>
      <c r="BG37" s="197"/>
      <c r="BH37" s="197"/>
      <c r="BI37" s="197"/>
      <c r="BJ37" s="197"/>
      <c r="BK37" s="197"/>
      <c r="BL37" s="197"/>
      <c r="BM37" s="198">
        <v>900</v>
      </c>
    </row>
    <row r="38" spans="1:65">
      <c r="A38" s="29"/>
      <c r="B38" s="3" t="s">
        <v>265</v>
      </c>
      <c r="C38" s="28"/>
      <c r="D38" s="200">
        <v>0</v>
      </c>
      <c r="E38" s="196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197"/>
      <c r="AN38" s="197"/>
      <c r="AO38" s="197"/>
      <c r="AP38" s="197"/>
      <c r="AQ38" s="197"/>
      <c r="AR38" s="197"/>
      <c r="AS38" s="197"/>
      <c r="AT38" s="197"/>
      <c r="AU38" s="197"/>
      <c r="AV38" s="197"/>
      <c r="AW38" s="197"/>
      <c r="AX38" s="197"/>
      <c r="AY38" s="197"/>
      <c r="AZ38" s="197"/>
      <c r="BA38" s="197"/>
      <c r="BB38" s="197"/>
      <c r="BC38" s="197"/>
      <c r="BD38" s="197"/>
      <c r="BE38" s="197"/>
      <c r="BF38" s="197"/>
      <c r="BG38" s="197"/>
      <c r="BH38" s="197"/>
      <c r="BI38" s="197"/>
      <c r="BJ38" s="197"/>
      <c r="BK38" s="197"/>
      <c r="BL38" s="197"/>
      <c r="BM38" s="198">
        <v>20</v>
      </c>
    </row>
    <row r="39" spans="1:65">
      <c r="A39" s="29"/>
      <c r="B39" s="3" t="s">
        <v>87</v>
      </c>
      <c r="C39" s="28"/>
      <c r="D39" s="13">
        <v>0</v>
      </c>
      <c r="E39" s="14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3"/>
    </row>
    <row r="40" spans="1:65">
      <c r="A40" s="29"/>
      <c r="B40" s="3" t="s">
        <v>266</v>
      </c>
      <c r="C40" s="28"/>
      <c r="D40" s="13">
        <v>0</v>
      </c>
      <c r="E40" s="14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3"/>
    </row>
    <row r="41" spans="1:65">
      <c r="A41" s="29"/>
      <c r="B41" s="45" t="s">
        <v>267</v>
      </c>
      <c r="C41" s="46"/>
      <c r="D41" s="44" t="s">
        <v>268</v>
      </c>
      <c r="E41" s="14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3"/>
    </row>
    <row r="42" spans="1:65">
      <c r="B42" s="30"/>
      <c r="C42" s="20"/>
      <c r="D42" s="20"/>
      <c r="BM42" s="53"/>
    </row>
    <row r="43" spans="1:65" ht="15">
      <c r="B43" s="8" t="s">
        <v>563</v>
      </c>
      <c r="BM43" s="27" t="s">
        <v>270</v>
      </c>
    </row>
    <row r="44" spans="1:65" ht="15">
      <c r="A44" s="24" t="s">
        <v>101</v>
      </c>
      <c r="B44" s="18" t="s">
        <v>110</v>
      </c>
      <c r="C44" s="15" t="s">
        <v>111</v>
      </c>
      <c r="D44" s="16" t="s">
        <v>309</v>
      </c>
      <c r="E44" s="14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1</v>
      </c>
    </row>
    <row r="45" spans="1:65">
      <c r="A45" s="29"/>
      <c r="B45" s="19" t="s">
        <v>227</v>
      </c>
      <c r="C45" s="9" t="s">
        <v>227</v>
      </c>
      <c r="D45" s="10" t="s">
        <v>112</v>
      </c>
      <c r="E45" s="14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 t="s">
        <v>1</v>
      </c>
    </row>
    <row r="46" spans="1:65">
      <c r="A46" s="29"/>
      <c r="B46" s="19"/>
      <c r="C46" s="9"/>
      <c r="D46" s="10" t="s">
        <v>99</v>
      </c>
      <c r="E46" s="14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2</v>
      </c>
    </row>
    <row r="47" spans="1:65">
      <c r="A47" s="29"/>
      <c r="B47" s="19"/>
      <c r="C47" s="9"/>
      <c r="D47" s="25"/>
      <c r="E47" s="14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7">
        <v>2</v>
      </c>
    </row>
    <row r="48" spans="1:65">
      <c r="A48" s="29"/>
      <c r="B48" s="18">
        <v>1</v>
      </c>
      <c r="C48" s="14">
        <v>1</v>
      </c>
      <c r="D48" s="21">
        <v>2.17</v>
      </c>
      <c r="E48" s="14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7">
        <v>1</v>
      </c>
    </row>
    <row r="49" spans="1:65">
      <c r="A49" s="29"/>
      <c r="B49" s="19">
        <v>1</v>
      </c>
      <c r="C49" s="9">
        <v>2</v>
      </c>
      <c r="D49" s="11">
        <v>2.17</v>
      </c>
      <c r="E49" s="14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7">
        <v>15</v>
      </c>
    </row>
    <row r="50" spans="1:65">
      <c r="A50" s="29"/>
      <c r="B50" s="20" t="s">
        <v>263</v>
      </c>
      <c r="C50" s="12"/>
      <c r="D50" s="22">
        <v>2.17</v>
      </c>
      <c r="E50" s="14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7">
        <v>16</v>
      </c>
    </row>
    <row r="51" spans="1:65">
      <c r="A51" s="29"/>
      <c r="B51" s="3" t="s">
        <v>264</v>
      </c>
      <c r="C51" s="28"/>
      <c r="D51" s="11">
        <v>2.17</v>
      </c>
      <c r="E51" s="14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7">
        <v>2.17</v>
      </c>
    </row>
    <row r="52" spans="1:65">
      <c r="A52" s="29"/>
      <c r="B52" s="3" t="s">
        <v>265</v>
      </c>
      <c r="C52" s="28"/>
      <c r="D52" s="23">
        <v>0</v>
      </c>
      <c r="E52" s="14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21</v>
      </c>
    </row>
    <row r="53" spans="1:65">
      <c r="A53" s="29"/>
      <c r="B53" s="3" t="s">
        <v>87</v>
      </c>
      <c r="C53" s="28"/>
      <c r="D53" s="13">
        <v>0</v>
      </c>
      <c r="E53" s="14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A54" s="29"/>
      <c r="B54" s="3" t="s">
        <v>266</v>
      </c>
      <c r="C54" s="28"/>
      <c r="D54" s="13">
        <v>0</v>
      </c>
      <c r="E54" s="14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3"/>
    </row>
    <row r="55" spans="1:65">
      <c r="A55" s="29"/>
      <c r="B55" s="45" t="s">
        <v>267</v>
      </c>
      <c r="C55" s="46"/>
      <c r="D55" s="44" t="s">
        <v>268</v>
      </c>
      <c r="E55" s="14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3"/>
    </row>
    <row r="56" spans="1:65">
      <c r="B56" s="30"/>
      <c r="C56" s="20"/>
      <c r="D56" s="20"/>
      <c r="BM56" s="53"/>
    </row>
    <row r="57" spans="1:65" ht="15">
      <c r="B57" s="8" t="s">
        <v>564</v>
      </c>
      <c r="BM57" s="27" t="s">
        <v>270</v>
      </c>
    </row>
    <row r="58" spans="1:65" ht="15">
      <c r="A58" s="24" t="s">
        <v>207</v>
      </c>
      <c r="B58" s="18" t="s">
        <v>110</v>
      </c>
      <c r="C58" s="15" t="s">
        <v>111</v>
      </c>
      <c r="D58" s="16" t="s">
        <v>309</v>
      </c>
      <c r="E58" s="14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 t="s">
        <v>227</v>
      </c>
      <c r="C59" s="9" t="s">
        <v>227</v>
      </c>
      <c r="D59" s="10" t="s">
        <v>112</v>
      </c>
      <c r="E59" s="14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3</v>
      </c>
    </row>
    <row r="60" spans="1:65">
      <c r="A60" s="29"/>
      <c r="B60" s="19"/>
      <c r="C60" s="9"/>
      <c r="D60" s="10" t="s">
        <v>99</v>
      </c>
      <c r="E60" s="14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0</v>
      </c>
    </row>
    <row r="61" spans="1:65">
      <c r="A61" s="29"/>
      <c r="B61" s="19"/>
      <c r="C61" s="9"/>
      <c r="D61" s="25"/>
      <c r="E61" s="14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0</v>
      </c>
    </row>
    <row r="62" spans="1:65">
      <c r="A62" s="29"/>
      <c r="B62" s="18">
        <v>1</v>
      </c>
      <c r="C62" s="14">
        <v>1</v>
      </c>
      <c r="D62" s="193">
        <v>70.000000000000014</v>
      </c>
      <c r="E62" s="196"/>
      <c r="F62" s="197"/>
      <c r="G62" s="197"/>
      <c r="H62" s="197"/>
      <c r="I62" s="197"/>
      <c r="J62" s="197"/>
      <c r="K62" s="197"/>
      <c r="L62" s="197"/>
      <c r="M62" s="197"/>
      <c r="N62" s="197"/>
      <c r="O62" s="197"/>
      <c r="P62" s="197"/>
      <c r="Q62" s="197"/>
      <c r="R62" s="197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197"/>
      <c r="AG62" s="197"/>
      <c r="AH62" s="197"/>
      <c r="AI62" s="197"/>
      <c r="AJ62" s="197"/>
      <c r="AK62" s="197"/>
      <c r="AL62" s="197"/>
      <c r="AM62" s="197"/>
      <c r="AN62" s="197"/>
      <c r="AO62" s="197"/>
      <c r="AP62" s="197"/>
      <c r="AQ62" s="197"/>
      <c r="AR62" s="197"/>
      <c r="AS62" s="197"/>
      <c r="AT62" s="197"/>
      <c r="AU62" s="197"/>
      <c r="AV62" s="197"/>
      <c r="AW62" s="197"/>
      <c r="AX62" s="197"/>
      <c r="AY62" s="197"/>
      <c r="AZ62" s="197"/>
      <c r="BA62" s="197"/>
      <c r="BB62" s="197"/>
      <c r="BC62" s="197"/>
      <c r="BD62" s="197"/>
      <c r="BE62" s="197"/>
      <c r="BF62" s="197"/>
      <c r="BG62" s="197"/>
      <c r="BH62" s="197"/>
      <c r="BI62" s="197"/>
      <c r="BJ62" s="197"/>
      <c r="BK62" s="197"/>
      <c r="BL62" s="197"/>
      <c r="BM62" s="198">
        <v>1</v>
      </c>
    </row>
    <row r="63" spans="1:65">
      <c r="A63" s="29"/>
      <c r="B63" s="19">
        <v>1</v>
      </c>
      <c r="C63" s="9">
        <v>2</v>
      </c>
      <c r="D63" s="200">
        <v>40</v>
      </c>
      <c r="E63" s="196"/>
      <c r="F63" s="197"/>
      <c r="G63" s="197"/>
      <c r="H63" s="197"/>
      <c r="I63" s="197"/>
      <c r="J63" s="197"/>
      <c r="K63" s="197"/>
      <c r="L63" s="197"/>
      <c r="M63" s="197"/>
      <c r="N63" s="197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7"/>
      <c r="AI63" s="197"/>
      <c r="AJ63" s="197"/>
      <c r="AK63" s="197"/>
      <c r="AL63" s="197"/>
      <c r="AM63" s="197"/>
      <c r="AN63" s="197"/>
      <c r="AO63" s="197"/>
      <c r="AP63" s="197"/>
      <c r="AQ63" s="197"/>
      <c r="AR63" s="197"/>
      <c r="AS63" s="197"/>
      <c r="AT63" s="197"/>
      <c r="AU63" s="197"/>
      <c r="AV63" s="197"/>
      <c r="AW63" s="197"/>
      <c r="AX63" s="197"/>
      <c r="AY63" s="197"/>
      <c r="AZ63" s="197"/>
      <c r="BA63" s="197"/>
      <c r="BB63" s="197"/>
      <c r="BC63" s="197"/>
      <c r="BD63" s="197"/>
      <c r="BE63" s="197"/>
      <c r="BF63" s="197"/>
      <c r="BG63" s="197"/>
      <c r="BH63" s="197"/>
      <c r="BI63" s="197"/>
      <c r="BJ63" s="197"/>
      <c r="BK63" s="197"/>
      <c r="BL63" s="197"/>
      <c r="BM63" s="198">
        <v>16</v>
      </c>
    </row>
    <row r="64" spans="1:65">
      <c r="A64" s="29"/>
      <c r="B64" s="20" t="s">
        <v>263</v>
      </c>
      <c r="C64" s="12"/>
      <c r="D64" s="204">
        <v>55.000000000000007</v>
      </c>
      <c r="E64" s="196"/>
      <c r="F64" s="197"/>
      <c r="G64" s="197"/>
      <c r="H64" s="197"/>
      <c r="I64" s="197"/>
      <c r="J64" s="197"/>
      <c r="K64" s="197"/>
      <c r="L64" s="197"/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197"/>
      <c r="AG64" s="197"/>
      <c r="AH64" s="197"/>
      <c r="AI64" s="197"/>
      <c r="AJ64" s="197"/>
      <c r="AK64" s="197"/>
      <c r="AL64" s="197"/>
      <c r="AM64" s="197"/>
      <c r="AN64" s="197"/>
      <c r="AO64" s="197"/>
      <c r="AP64" s="197"/>
      <c r="AQ64" s="197"/>
      <c r="AR64" s="197"/>
      <c r="AS64" s="197"/>
      <c r="AT64" s="197"/>
      <c r="AU64" s="197"/>
      <c r="AV64" s="197"/>
      <c r="AW64" s="197"/>
      <c r="AX64" s="197"/>
      <c r="AY64" s="197"/>
      <c r="AZ64" s="197"/>
      <c r="BA64" s="197"/>
      <c r="BB64" s="197"/>
      <c r="BC64" s="197"/>
      <c r="BD64" s="197"/>
      <c r="BE64" s="197"/>
      <c r="BF64" s="197"/>
      <c r="BG64" s="197"/>
      <c r="BH64" s="197"/>
      <c r="BI64" s="197"/>
      <c r="BJ64" s="197"/>
      <c r="BK64" s="197"/>
      <c r="BL64" s="197"/>
      <c r="BM64" s="198">
        <v>16</v>
      </c>
    </row>
    <row r="65" spans="1:65">
      <c r="A65" s="29"/>
      <c r="B65" s="3" t="s">
        <v>264</v>
      </c>
      <c r="C65" s="28"/>
      <c r="D65" s="200">
        <v>55.000000000000007</v>
      </c>
      <c r="E65" s="196"/>
      <c r="F65" s="197"/>
      <c r="G65" s="197"/>
      <c r="H65" s="197"/>
      <c r="I65" s="197"/>
      <c r="J65" s="197"/>
      <c r="K65" s="197"/>
      <c r="L65" s="197"/>
      <c r="M65" s="197"/>
      <c r="N65" s="197"/>
      <c r="O65" s="197"/>
      <c r="P65" s="197"/>
      <c r="Q65" s="197"/>
      <c r="R65" s="197"/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  <c r="AF65" s="197"/>
      <c r="AG65" s="197"/>
      <c r="AH65" s="197"/>
      <c r="AI65" s="197"/>
      <c r="AJ65" s="197"/>
      <c r="AK65" s="197"/>
      <c r="AL65" s="197"/>
      <c r="AM65" s="197"/>
      <c r="AN65" s="197"/>
      <c r="AO65" s="197"/>
      <c r="AP65" s="197"/>
      <c r="AQ65" s="197"/>
      <c r="AR65" s="197"/>
      <c r="AS65" s="197"/>
      <c r="AT65" s="197"/>
      <c r="AU65" s="197"/>
      <c r="AV65" s="197"/>
      <c r="AW65" s="197"/>
      <c r="AX65" s="197"/>
      <c r="AY65" s="197"/>
      <c r="AZ65" s="197"/>
      <c r="BA65" s="197"/>
      <c r="BB65" s="197"/>
      <c r="BC65" s="197"/>
      <c r="BD65" s="197"/>
      <c r="BE65" s="197"/>
      <c r="BF65" s="197"/>
      <c r="BG65" s="197"/>
      <c r="BH65" s="197"/>
      <c r="BI65" s="197"/>
      <c r="BJ65" s="197"/>
      <c r="BK65" s="197"/>
      <c r="BL65" s="197"/>
      <c r="BM65" s="198">
        <v>55</v>
      </c>
    </row>
    <row r="66" spans="1:65">
      <c r="A66" s="29"/>
      <c r="B66" s="3" t="s">
        <v>265</v>
      </c>
      <c r="C66" s="28"/>
      <c r="D66" s="200">
        <v>21.213203435596427</v>
      </c>
      <c r="E66" s="196"/>
      <c r="F66" s="197"/>
      <c r="G66" s="197"/>
      <c r="H66" s="197"/>
      <c r="I66" s="197"/>
      <c r="J66" s="197"/>
      <c r="K66" s="197"/>
      <c r="L66" s="197"/>
      <c r="M66" s="197"/>
      <c r="N66" s="197"/>
      <c r="O66" s="197"/>
      <c r="P66" s="197"/>
      <c r="Q66" s="197"/>
      <c r="R66" s="197"/>
      <c r="S66" s="197"/>
      <c r="T66" s="197"/>
      <c r="U66" s="197"/>
      <c r="V66" s="197"/>
      <c r="W66" s="197"/>
      <c r="X66" s="197"/>
      <c r="Y66" s="197"/>
      <c r="Z66" s="197"/>
      <c r="AA66" s="197"/>
      <c r="AB66" s="197"/>
      <c r="AC66" s="197"/>
      <c r="AD66" s="197"/>
      <c r="AE66" s="197"/>
      <c r="AF66" s="197"/>
      <c r="AG66" s="197"/>
      <c r="AH66" s="197"/>
      <c r="AI66" s="197"/>
      <c r="AJ66" s="197"/>
      <c r="AK66" s="197"/>
      <c r="AL66" s="197"/>
      <c r="AM66" s="197"/>
      <c r="AN66" s="197"/>
      <c r="AO66" s="197"/>
      <c r="AP66" s="197"/>
      <c r="AQ66" s="197"/>
      <c r="AR66" s="197"/>
      <c r="AS66" s="197"/>
      <c r="AT66" s="197"/>
      <c r="AU66" s="197"/>
      <c r="AV66" s="197"/>
      <c r="AW66" s="197"/>
      <c r="AX66" s="197"/>
      <c r="AY66" s="197"/>
      <c r="AZ66" s="197"/>
      <c r="BA66" s="197"/>
      <c r="BB66" s="197"/>
      <c r="BC66" s="197"/>
      <c r="BD66" s="197"/>
      <c r="BE66" s="197"/>
      <c r="BF66" s="197"/>
      <c r="BG66" s="197"/>
      <c r="BH66" s="197"/>
      <c r="BI66" s="197"/>
      <c r="BJ66" s="197"/>
      <c r="BK66" s="197"/>
      <c r="BL66" s="197"/>
      <c r="BM66" s="198">
        <v>22</v>
      </c>
    </row>
    <row r="67" spans="1:65">
      <c r="A67" s="29"/>
      <c r="B67" s="3" t="s">
        <v>87</v>
      </c>
      <c r="C67" s="28"/>
      <c r="D67" s="13">
        <v>0.38569460791993498</v>
      </c>
      <c r="E67" s="14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3"/>
    </row>
    <row r="68" spans="1:65">
      <c r="A68" s="29"/>
      <c r="B68" s="3" t="s">
        <v>266</v>
      </c>
      <c r="C68" s="28"/>
      <c r="D68" s="13">
        <v>2.2204460492503131E-16</v>
      </c>
      <c r="E68" s="14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3"/>
    </row>
    <row r="69" spans="1:65">
      <c r="A69" s="29"/>
      <c r="B69" s="45" t="s">
        <v>267</v>
      </c>
      <c r="C69" s="46"/>
      <c r="D69" s="44" t="s">
        <v>268</v>
      </c>
      <c r="E69" s="14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B70" s="30"/>
      <c r="C70" s="20"/>
      <c r="D70" s="20"/>
      <c r="BM70" s="53"/>
    </row>
    <row r="71" spans="1:65" ht="15">
      <c r="B71" s="8" t="s">
        <v>565</v>
      </c>
      <c r="BM71" s="27" t="s">
        <v>270</v>
      </c>
    </row>
    <row r="72" spans="1:65" ht="15">
      <c r="A72" s="24" t="s">
        <v>25</v>
      </c>
      <c r="B72" s="18" t="s">
        <v>110</v>
      </c>
      <c r="C72" s="15" t="s">
        <v>111</v>
      </c>
      <c r="D72" s="16" t="s">
        <v>309</v>
      </c>
      <c r="E72" s="14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7">
        <v>1</v>
      </c>
    </row>
    <row r="73" spans="1:65">
      <c r="A73" s="29"/>
      <c r="B73" s="19" t="s">
        <v>227</v>
      </c>
      <c r="C73" s="9" t="s">
        <v>227</v>
      </c>
      <c r="D73" s="10" t="s">
        <v>112</v>
      </c>
      <c r="E73" s="14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7" t="s">
        <v>3</v>
      </c>
    </row>
    <row r="74" spans="1:65">
      <c r="A74" s="29"/>
      <c r="B74" s="19"/>
      <c r="C74" s="9"/>
      <c r="D74" s="10" t="s">
        <v>99</v>
      </c>
      <c r="E74" s="14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1</v>
      </c>
    </row>
    <row r="75" spans="1:65">
      <c r="A75" s="29"/>
      <c r="B75" s="19"/>
      <c r="C75" s="9"/>
      <c r="D75" s="25"/>
      <c r="E75" s="14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1</v>
      </c>
    </row>
    <row r="76" spans="1:65">
      <c r="A76" s="29"/>
      <c r="B76" s="18">
        <v>1</v>
      </c>
      <c r="C76" s="14">
        <v>1</v>
      </c>
      <c r="D76" s="218">
        <v>20</v>
      </c>
      <c r="E76" s="206"/>
      <c r="F76" s="207"/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7"/>
      <c r="R76" s="207"/>
      <c r="S76" s="207"/>
      <c r="T76" s="207"/>
      <c r="U76" s="207"/>
      <c r="V76" s="207"/>
      <c r="W76" s="207"/>
      <c r="X76" s="207"/>
      <c r="Y76" s="207"/>
      <c r="Z76" s="207"/>
      <c r="AA76" s="207"/>
      <c r="AB76" s="207"/>
      <c r="AC76" s="207"/>
      <c r="AD76" s="207"/>
      <c r="AE76" s="207"/>
      <c r="AF76" s="207"/>
      <c r="AG76" s="207"/>
      <c r="AH76" s="207"/>
      <c r="AI76" s="207"/>
      <c r="AJ76" s="207"/>
      <c r="AK76" s="207"/>
      <c r="AL76" s="207"/>
      <c r="AM76" s="207"/>
      <c r="AN76" s="207"/>
      <c r="AO76" s="207"/>
      <c r="AP76" s="207"/>
      <c r="AQ76" s="207"/>
      <c r="AR76" s="207"/>
      <c r="AS76" s="207"/>
      <c r="AT76" s="207"/>
      <c r="AU76" s="207"/>
      <c r="AV76" s="207"/>
      <c r="AW76" s="207"/>
      <c r="AX76" s="207"/>
      <c r="AY76" s="207"/>
      <c r="AZ76" s="207"/>
      <c r="BA76" s="207"/>
      <c r="BB76" s="207"/>
      <c r="BC76" s="207"/>
      <c r="BD76" s="207"/>
      <c r="BE76" s="207"/>
      <c r="BF76" s="207"/>
      <c r="BG76" s="207"/>
      <c r="BH76" s="207"/>
      <c r="BI76" s="207"/>
      <c r="BJ76" s="207"/>
      <c r="BK76" s="207"/>
      <c r="BL76" s="207"/>
      <c r="BM76" s="220">
        <v>1</v>
      </c>
    </row>
    <row r="77" spans="1:65">
      <c r="A77" s="29"/>
      <c r="B77" s="19">
        <v>1</v>
      </c>
      <c r="C77" s="9">
        <v>2</v>
      </c>
      <c r="D77" s="205">
        <v>10</v>
      </c>
      <c r="E77" s="206"/>
      <c r="F77" s="207"/>
      <c r="G77" s="207"/>
      <c r="H77" s="207"/>
      <c r="I77" s="207"/>
      <c r="J77" s="207"/>
      <c r="K77" s="207"/>
      <c r="L77" s="207"/>
      <c r="M77" s="207"/>
      <c r="N77" s="207"/>
      <c r="O77" s="207"/>
      <c r="P77" s="207"/>
      <c r="Q77" s="207"/>
      <c r="R77" s="207"/>
      <c r="S77" s="207"/>
      <c r="T77" s="207"/>
      <c r="U77" s="207"/>
      <c r="V77" s="207"/>
      <c r="W77" s="207"/>
      <c r="X77" s="207"/>
      <c r="Y77" s="207"/>
      <c r="Z77" s="207"/>
      <c r="AA77" s="207"/>
      <c r="AB77" s="207"/>
      <c r="AC77" s="207"/>
      <c r="AD77" s="207"/>
      <c r="AE77" s="207"/>
      <c r="AF77" s="207"/>
      <c r="AG77" s="207"/>
      <c r="AH77" s="207"/>
      <c r="AI77" s="207"/>
      <c r="AJ77" s="207"/>
      <c r="AK77" s="207"/>
      <c r="AL77" s="207"/>
      <c r="AM77" s="207"/>
      <c r="AN77" s="207"/>
      <c r="AO77" s="207"/>
      <c r="AP77" s="207"/>
      <c r="AQ77" s="207"/>
      <c r="AR77" s="207"/>
      <c r="AS77" s="207"/>
      <c r="AT77" s="207"/>
      <c r="AU77" s="207"/>
      <c r="AV77" s="207"/>
      <c r="AW77" s="207"/>
      <c r="AX77" s="207"/>
      <c r="AY77" s="207"/>
      <c r="AZ77" s="207"/>
      <c r="BA77" s="207"/>
      <c r="BB77" s="207"/>
      <c r="BC77" s="207"/>
      <c r="BD77" s="207"/>
      <c r="BE77" s="207"/>
      <c r="BF77" s="207"/>
      <c r="BG77" s="207"/>
      <c r="BH77" s="207"/>
      <c r="BI77" s="207"/>
      <c r="BJ77" s="207"/>
      <c r="BK77" s="207"/>
      <c r="BL77" s="207"/>
      <c r="BM77" s="220">
        <v>17</v>
      </c>
    </row>
    <row r="78" spans="1:65">
      <c r="A78" s="29"/>
      <c r="B78" s="20" t="s">
        <v>263</v>
      </c>
      <c r="C78" s="12"/>
      <c r="D78" s="223">
        <v>15</v>
      </c>
      <c r="E78" s="206"/>
      <c r="F78" s="207"/>
      <c r="G78" s="207"/>
      <c r="H78" s="207"/>
      <c r="I78" s="207"/>
      <c r="J78" s="207"/>
      <c r="K78" s="207"/>
      <c r="L78" s="207"/>
      <c r="M78" s="207"/>
      <c r="N78" s="207"/>
      <c r="O78" s="207"/>
      <c r="P78" s="207"/>
      <c r="Q78" s="207"/>
      <c r="R78" s="207"/>
      <c r="S78" s="207"/>
      <c r="T78" s="207"/>
      <c r="U78" s="207"/>
      <c r="V78" s="207"/>
      <c r="W78" s="207"/>
      <c r="X78" s="207"/>
      <c r="Y78" s="207"/>
      <c r="Z78" s="207"/>
      <c r="AA78" s="207"/>
      <c r="AB78" s="207"/>
      <c r="AC78" s="207"/>
      <c r="AD78" s="207"/>
      <c r="AE78" s="207"/>
      <c r="AF78" s="207"/>
      <c r="AG78" s="207"/>
      <c r="AH78" s="207"/>
      <c r="AI78" s="207"/>
      <c r="AJ78" s="207"/>
      <c r="AK78" s="207"/>
      <c r="AL78" s="207"/>
      <c r="AM78" s="207"/>
      <c r="AN78" s="207"/>
      <c r="AO78" s="207"/>
      <c r="AP78" s="207"/>
      <c r="AQ78" s="207"/>
      <c r="AR78" s="207"/>
      <c r="AS78" s="207"/>
      <c r="AT78" s="207"/>
      <c r="AU78" s="207"/>
      <c r="AV78" s="207"/>
      <c r="AW78" s="207"/>
      <c r="AX78" s="207"/>
      <c r="AY78" s="207"/>
      <c r="AZ78" s="207"/>
      <c r="BA78" s="207"/>
      <c r="BB78" s="207"/>
      <c r="BC78" s="207"/>
      <c r="BD78" s="207"/>
      <c r="BE78" s="207"/>
      <c r="BF78" s="207"/>
      <c r="BG78" s="207"/>
      <c r="BH78" s="207"/>
      <c r="BI78" s="207"/>
      <c r="BJ78" s="207"/>
      <c r="BK78" s="207"/>
      <c r="BL78" s="207"/>
      <c r="BM78" s="220">
        <v>16</v>
      </c>
    </row>
    <row r="79" spans="1:65">
      <c r="A79" s="29"/>
      <c r="B79" s="3" t="s">
        <v>264</v>
      </c>
      <c r="C79" s="28"/>
      <c r="D79" s="205">
        <v>15</v>
      </c>
      <c r="E79" s="206"/>
      <c r="F79" s="207"/>
      <c r="G79" s="207"/>
      <c r="H79" s="207"/>
      <c r="I79" s="207"/>
      <c r="J79" s="207"/>
      <c r="K79" s="207"/>
      <c r="L79" s="207"/>
      <c r="M79" s="207"/>
      <c r="N79" s="207"/>
      <c r="O79" s="207"/>
      <c r="P79" s="207"/>
      <c r="Q79" s="207"/>
      <c r="R79" s="207"/>
      <c r="S79" s="207"/>
      <c r="T79" s="207"/>
      <c r="U79" s="207"/>
      <c r="V79" s="207"/>
      <c r="W79" s="207"/>
      <c r="X79" s="207"/>
      <c r="Y79" s="207"/>
      <c r="Z79" s="207"/>
      <c r="AA79" s="207"/>
      <c r="AB79" s="207"/>
      <c r="AC79" s="207"/>
      <c r="AD79" s="207"/>
      <c r="AE79" s="207"/>
      <c r="AF79" s="207"/>
      <c r="AG79" s="207"/>
      <c r="AH79" s="207"/>
      <c r="AI79" s="207"/>
      <c r="AJ79" s="207"/>
      <c r="AK79" s="207"/>
      <c r="AL79" s="207"/>
      <c r="AM79" s="207"/>
      <c r="AN79" s="207"/>
      <c r="AO79" s="207"/>
      <c r="AP79" s="207"/>
      <c r="AQ79" s="207"/>
      <c r="AR79" s="207"/>
      <c r="AS79" s="207"/>
      <c r="AT79" s="207"/>
      <c r="AU79" s="207"/>
      <c r="AV79" s="207"/>
      <c r="AW79" s="207"/>
      <c r="AX79" s="207"/>
      <c r="AY79" s="207"/>
      <c r="AZ79" s="207"/>
      <c r="BA79" s="207"/>
      <c r="BB79" s="207"/>
      <c r="BC79" s="207"/>
      <c r="BD79" s="207"/>
      <c r="BE79" s="207"/>
      <c r="BF79" s="207"/>
      <c r="BG79" s="207"/>
      <c r="BH79" s="207"/>
      <c r="BI79" s="207"/>
      <c r="BJ79" s="207"/>
      <c r="BK79" s="207"/>
      <c r="BL79" s="207"/>
      <c r="BM79" s="220">
        <v>15</v>
      </c>
    </row>
    <row r="80" spans="1:65">
      <c r="A80" s="29"/>
      <c r="B80" s="3" t="s">
        <v>265</v>
      </c>
      <c r="C80" s="28"/>
      <c r="D80" s="205">
        <v>7.0710678118654755</v>
      </c>
      <c r="E80" s="206"/>
      <c r="F80" s="207"/>
      <c r="G80" s="207"/>
      <c r="H80" s="207"/>
      <c r="I80" s="207"/>
      <c r="J80" s="207"/>
      <c r="K80" s="207"/>
      <c r="L80" s="207"/>
      <c r="M80" s="207"/>
      <c r="N80" s="207"/>
      <c r="O80" s="207"/>
      <c r="P80" s="207"/>
      <c r="Q80" s="207"/>
      <c r="R80" s="207"/>
      <c r="S80" s="207"/>
      <c r="T80" s="207"/>
      <c r="U80" s="207"/>
      <c r="V80" s="207"/>
      <c r="W80" s="207"/>
      <c r="X80" s="207"/>
      <c r="Y80" s="207"/>
      <c r="Z80" s="207"/>
      <c r="AA80" s="207"/>
      <c r="AB80" s="207"/>
      <c r="AC80" s="207"/>
      <c r="AD80" s="207"/>
      <c r="AE80" s="207"/>
      <c r="AF80" s="207"/>
      <c r="AG80" s="207"/>
      <c r="AH80" s="207"/>
      <c r="AI80" s="207"/>
      <c r="AJ80" s="207"/>
      <c r="AK80" s="207"/>
      <c r="AL80" s="207"/>
      <c r="AM80" s="207"/>
      <c r="AN80" s="207"/>
      <c r="AO80" s="207"/>
      <c r="AP80" s="207"/>
      <c r="AQ80" s="207"/>
      <c r="AR80" s="207"/>
      <c r="AS80" s="207"/>
      <c r="AT80" s="207"/>
      <c r="AU80" s="207"/>
      <c r="AV80" s="207"/>
      <c r="AW80" s="207"/>
      <c r="AX80" s="207"/>
      <c r="AY80" s="207"/>
      <c r="AZ80" s="207"/>
      <c r="BA80" s="207"/>
      <c r="BB80" s="207"/>
      <c r="BC80" s="207"/>
      <c r="BD80" s="207"/>
      <c r="BE80" s="207"/>
      <c r="BF80" s="207"/>
      <c r="BG80" s="207"/>
      <c r="BH80" s="207"/>
      <c r="BI80" s="207"/>
      <c r="BJ80" s="207"/>
      <c r="BK80" s="207"/>
      <c r="BL80" s="207"/>
      <c r="BM80" s="220">
        <v>23</v>
      </c>
    </row>
    <row r="81" spans="1:65">
      <c r="A81" s="29"/>
      <c r="B81" s="3" t="s">
        <v>87</v>
      </c>
      <c r="C81" s="28"/>
      <c r="D81" s="13">
        <v>0.47140452079103168</v>
      </c>
      <c r="E81" s="14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3"/>
    </row>
    <row r="82" spans="1:65">
      <c r="A82" s="29"/>
      <c r="B82" s="3" t="s">
        <v>266</v>
      </c>
      <c r="C82" s="28"/>
      <c r="D82" s="13">
        <v>0</v>
      </c>
      <c r="E82" s="14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3"/>
    </row>
    <row r="83" spans="1:65">
      <c r="A83" s="29"/>
      <c r="B83" s="45" t="s">
        <v>267</v>
      </c>
      <c r="C83" s="46"/>
      <c r="D83" s="44" t="s">
        <v>268</v>
      </c>
      <c r="E83" s="14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3"/>
    </row>
    <row r="84" spans="1:65">
      <c r="B84" s="30"/>
      <c r="C84" s="20"/>
      <c r="D84" s="20"/>
      <c r="BM84" s="53"/>
    </row>
    <row r="85" spans="1:65" ht="15">
      <c r="B85" s="8" t="s">
        <v>566</v>
      </c>
      <c r="BM85" s="27" t="s">
        <v>270</v>
      </c>
    </row>
    <row r="86" spans="1:65" ht="15">
      <c r="A86" s="24" t="s">
        <v>51</v>
      </c>
      <c r="B86" s="18" t="s">
        <v>110</v>
      </c>
      <c r="C86" s="15" t="s">
        <v>111</v>
      </c>
      <c r="D86" s="16" t="s">
        <v>309</v>
      </c>
      <c r="E86" s="14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7">
        <v>1</v>
      </c>
    </row>
    <row r="87" spans="1:65">
      <c r="A87" s="29"/>
      <c r="B87" s="19" t="s">
        <v>227</v>
      </c>
      <c r="C87" s="9" t="s">
        <v>227</v>
      </c>
      <c r="D87" s="10" t="s">
        <v>112</v>
      </c>
      <c r="E87" s="14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7" t="s">
        <v>3</v>
      </c>
    </row>
    <row r="88" spans="1:65">
      <c r="A88" s="29"/>
      <c r="B88" s="19"/>
      <c r="C88" s="9"/>
      <c r="D88" s="10" t="s">
        <v>99</v>
      </c>
      <c r="E88" s="14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7">
        <v>1</v>
      </c>
    </row>
    <row r="89" spans="1:65">
      <c r="A89" s="29"/>
      <c r="B89" s="19"/>
      <c r="C89" s="9"/>
      <c r="D89" s="25"/>
      <c r="E89" s="14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7">
        <v>1</v>
      </c>
    </row>
    <row r="90" spans="1:65">
      <c r="A90" s="29"/>
      <c r="B90" s="18">
        <v>1</v>
      </c>
      <c r="C90" s="14">
        <v>1</v>
      </c>
      <c r="D90" s="218">
        <v>40</v>
      </c>
      <c r="E90" s="206"/>
      <c r="F90" s="207"/>
      <c r="G90" s="207"/>
      <c r="H90" s="207"/>
      <c r="I90" s="207"/>
      <c r="J90" s="207"/>
      <c r="K90" s="207"/>
      <c r="L90" s="207"/>
      <c r="M90" s="207"/>
      <c r="N90" s="207"/>
      <c r="O90" s="207"/>
      <c r="P90" s="207"/>
      <c r="Q90" s="207"/>
      <c r="R90" s="207"/>
      <c r="S90" s="207"/>
      <c r="T90" s="207"/>
      <c r="U90" s="207"/>
      <c r="V90" s="207"/>
      <c r="W90" s="207"/>
      <c r="X90" s="207"/>
      <c r="Y90" s="207"/>
      <c r="Z90" s="207"/>
      <c r="AA90" s="207"/>
      <c r="AB90" s="207"/>
      <c r="AC90" s="207"/>
      <c r="AD90" s="207"/>
      <c r="AE90" s="207"/>
      <c r="AF90" s="207"/>
      <c r="AG90" s="207"/>
      <c r="AH90" s="207"/>
      <c r="AI90" s="207"/>
      <c r="AJ90" s="207"/>
      <c r="AK90" s="207"/>
      <c r="AL90" s="207"/>
      <c r="AM90" s="207"/>
      <c r="AN90" s="207"/>
      <c r="AO90" s="207"/>
      <c r="AP90" s="207"/>
      <c r="AQ90" s="207"/>
      <c r="AR90" s="207"/>
      <c r="AS90" s="207"/>
      <c r="AT90" s="207"/>
      <c r="AU90" s="207"/>
      <c r="AV90" s="207"/>
      <c r="AW90" s="207"/>
      <c r="AX90" s="207"/>
      <c r="AY90" s="207"/>
      <c r="AZ90" s="207"/>
      <c r="BA90" s="207"/>
      <c r="BB90" s="207"/>
      <c r="BC90" s="207"/>
      <c r="BD90" s="207"/>
      <c r="BE90" s="207"/>
      <c r="BF90" s="207"/>
      <c r="BG90" s="207"/>
      <c r="BH90" s="207"/>
      <c r="BI90" s="207"/>
      <c r="BJ90" s="207"/>
      <c r="BK90" s="207"/>
      <c r="BL90" s="207"/>
      <c r="BM90" s="220">
        <v>1</v>
      </c>
    </row>
    <row r="91" spans="1:65">
      <c r="A91" s="29"/>
      <c r="B91" s="19">
        <v>1</v>
      </c>
      <c r="C91" s="9">
        <v>2</v>
      </c>
      <c r="D91" s="205">
        <v>30</v>
      </c>
      <c r="E91" s="206"/>
      <c r="F91" s="207"/>
      <c r="G91" s="207"/>
      <c r="H91" s="207"/>
      <c r="I91" s="207"/>
      <c r="J91" s="207"/>
      <c r="K91" s="207"/>
      <c r="L91" s="207"/>
      <c r="M91" s="207"/>
      <c r="N91" s="207"/>
      <c r="O91" s="207"/>
      <c r="P91" s="207"/>
      <c r="Q91" s="207"/>
      <c r="R91" s="207"/>
      <c r="S91" s="207"/>
      <c r="T91" s="207"/>
      <c r="U91" s="207"/>
      <c r="V91" s="207"/>
      <c r="W91" s="207"/>
      <c r="X91" s="207"/>
      <c r="Y91" s="207"/>
      <c r="Z91" s="207"/>
      <c r="AA91" s="207"/>
      <c r="AB91" s="207"/>
      <c r="AC91" s="207"/>
      <c r="AD91" s="207"/>
      <c r="AE91" s="207"/>
      <c r="AF91" s="207"/>
      <c r="AG91" s="207"/>
      <c r="AH91" s="207"/>
      <c r="AI91" s="207"/>
      <c r="AJ91" s="207"/>
      <c r="AK91" s="207"/>
      <c r="AL91" s="207"/>
      <c r="AM91" s="207"/>
      <c r="AN91" s="207"/>
      <c r="AO91" s="207"/>
      <c r="AP91" s="207"/>
      <c r="AQ91" s="207"/>
      <c r="AR91" s="207"/>
      <c r="AS91" s="207"/>
      <c r="AT91" s="207"/>
      <c r="AU91" s="207"/>
      <c r="AV91" s="207"/>
      <c r="AW91" s="207"/>
      <c r="AX91" s="207"/>
      <c r="AY91" s="207"/>
      <c r="AZ91" s="207"/>
      <c r="BA91" s="207"/>
      <c r="BB91" s="207"/>
      <c r="BC91" s="207"/>
      <c r="BD91" s="207"/>
      <c r="BE91" s="207"/>
      <c r="BF91" s="207"/>
      <c r="BG91" s="207"/>
      <c r="BH91" s="207"/>
      <c r="BI91" s="207"/>
      <c r="BJ91" s="207"/>
      <c r="BK91" s="207"/>
      <c r="BL91" s="207"/>
      <c r="BM91" s="220">
        <v>18</v>
      </c>
    </row>
    <row r="92" spans="1:65">
      <c r="A92" s="29"/>
      <c r="B92" s="20" t="s">
        <v>263</v>
      </c>
      <c r="C92" s="12"/>
      <c r="D92" s="223">
        <v>35</v>
      </c>
      <c r="E92" s="206"/>
      <c r="F92" s="207"/>
      <c r="G92" s="207"/>
      <c r="H92" s="207"/>
      <c r="I92" s="207"/>
      <c r="J92" s="207"/>
      <c r="K92" s="207"/>
      <c r="L92" s="207"/>
      <c r="M92" s="207"/>
      <c r="N92" s="207"/>
      <c r="O92" s="207"/>
      <c r="P92" s="207"/>
      <c r="Q92" s="207"/>
      <c r="R92" s="207"/>
      <c r="S92" s="207"/>
      <c r="T92" s="207"/>
      <c r="U92" s="207"/>
      <c r="V92" s="207"/>
      <c r="W92" s="207"/>
      <c r="X92" s="207"/>
      <c r="Y92" s="207"/>
      <c r="Z92" s="207"/>
      <c r="AA92" s="207"/>
      <c r="AB92" s="207"/>
      <c r="AC92" s="207"/>
      <c r="AD92" s="207"/>
      <c r="AE92" s="207"/>
      <c r="AF92" s="207"/>
      <c r="AG92" s="207"/>
      <c r="AH92" s="207"/>
      <c r="AI92" s="207"/>
      <c r="AJ92" s="207"/>
      <c r="AK92" s="207"/>
      <c r="AL92" s="207"/>
      <c r="AM92" s="207"/>
      <c r="AN92" s="207"/>
      <c r="AO92" s="207"/>
      <c r="AP92" s="207"/>
      <c r="AQ92" s="207"/>
      <c r="AR92" s="207"/>
      <c r="AS92" s="207"/>
      <c r="AT92" s="207"/>
      <c r="AU92" s="207"/>
      <c r="AV92" s="207"/>
      <c r="AW92" s="207"/>
      <c r="AX92" s="207"/>
      <c r="AY92" s="207"/>
      <c r="AZ92" s="207"/>
      <c r="BA92" s="207"/>
      <c r="BB92" s="207"/>
      <c r="BC92" s="207"/>
      <c r="BD92" s="207"/>
      <c r="BE92" s="207"/>
      <c r="BF92" s="207"/>
      <c r="BG92" s="207"/>
      <c r="BH92" s="207"/>
      <c r="BI92" s="207"/>
      <c r="BJ92" s="207"/>
      <c r="BK92" s="207"/>
      <c r="BL92" s="207"/>
      <c r="BM92" s="220">
        <v>16</v>
      </c>
    </row>
    <row r="93" spans="1:65">
      <c r="A93" s="29"/>
      <c r="B93" s="3" t="s">
        <v>264</v>
      </c>
      <c r="C93" s="28"/>
      <c r="D93" s="205">
        <v>35</v>
      </c>
      <c r="E93" s="206"/>
      <c r="F93" s="207"/>
      <c r="G93" s="207"/>
      <c r="H93" s="207"/>
      <c r="I93" s="207"/>
      <c r="J93" s="207"/>
      <c r="K93" s="207"/>
      <c r="L93" s="207"/>
      <c r="M93" s="207"/>
      <c r="N93" s="207"/>
      <c r="O93" s="207"/>
      <c r="P93" s="207"/>
      <c r="Q93" s="207"/>
      <c r="R93" s="207"/>
      <c r="S93" s="207"/>
      <c r="T93" s="207"/>
      <c r="U93" s="207"/>
      <c r="V93" s="207"/>
      <c r="W93" s="207"/>
      <c r="X93" s="207"/>
      <c r="Y93" s="207"/>
      <c r="Z93" s="207"/>
      <c r="AA93" s="207"/>
      <c r="AB93" s="207"/>
      <c r="AC93" s="207"/>
      <c r="AD93" s="207"/>
      <c r="AE93" s="207"/>
      <c r="AF93" s="207"/>
      <c r="AG93" s="207"/>
      <c r="AH93" s="207"/>
      <c r="AI93" s="207"/>
      <c r="AJ93" s="207"/>
      <c r="AK93" s="207"/>
      <c r="AL93" s="207"/>
      <c r="AM93" s="207"/>
      <c r="AN93" s="207"/>
      <c r="AO93" s="207"/>
      <c r="AP93" s="207"/>
      <c r="AQ93" s="207"/>
      <c r="AR93" s="207"/>
      <c r="AS93" s="207"/>
      <c r="AT93" s="207"/>
      <c r="AU93" s="207"/>
      <c r="AV93" s="207"/>
      <c r="AW93" s="207"/>
      <c r="AX93" s="207"/>
      <c r="AY93" s="207"/>
      <c r="AZ93" s="207"/>
      <c r="BA93" s="207"/>
      <c r="BB93" s="207"/>
      <c r="BC93" s="207"/>
      <c r="BD93" s="207"/>
      <c r="BE93" s="207"/>
      <c r="BF93" s="207"/>
      <c r="BG93" s="207"/>
      <c r="BH93" s="207"/>
      <c r="BI93" s="207"/>
      <c r="BJ93" s="207"/>
      <c r="BK93" s="207"/>
      <c r="BL93" s="207"/>
      <c r="BM93" s="220">
        <v>35</v>
      </c>
    </row>
    <row r="94" spans="1:65">
      <c r="A94" s="29"/>
      <c r="B94" s="3" t="s">
        <v>265</v>
      </c>
      <c r="C94" s="28"/>
      <c r="D94" s="205">
        <v>7.0710678118654755</v>
      </c>
      <c r="E94" s="206"/>
      <c r="F94" s="207"/>
      <c r="G94" s="207"/>
      <c r="H94" s="207"/>
      <c r="I94" s="207"/>
      <c r="J94" s="207"/>
      <c r="K94" s="207"/>
      <c r="L94" s="207"/>
      <c r="M94" s="207"/>
      <c r="N94" s="207"/>
      <c r="O94" s="207"/>
      <c r="P94" s="207"/>
      <c r="Q94" s="207"/>
      <c r="R94" s="207"/>
      <c r="S94" s="207"/>
      <c r="T94" s="207"/>
      <c r="U94" s="207"/>
      <c r="V94" s="207"/>
      <c r="W94" s="207"/>
      <c r="X94" s="207"/>
      <c r="Y94" s="207"/>
      <c r="Z94" s="207"/>
      <c r="AA94" s="207"/>
      <c r="AB94" s="207"/>
      <c r="AC94" s="207"/>
      <c r="AD94" s="207"/>
      <c r="AE94" s="207"/>
      <c r="AF94" s="207"/>
      <c r="AG94" s="207"/>
      <c r="AH94" s="207"/>
      <c r="AI94" s="207"/>
      <c r="AJ94" s="207"/>
      <c r="AK94" s="207"/>
      <c r="AL94" s="207"/>
      <c r="AM94" s="207"/>
      <c r="AN94" s="207"/>
      <c r="AO94" s="207"/>
      <c r="AP94" s="207"/>
      <c r="AQ94" s="207"/>
      <c r="AR94" s="207"/>
      <c r="AS94" s="207"/>
      <c r="AT94" s="207"/>
      <c r="AU94" s="207"/>
      <c r="AV94" s="207"/>
      <c r="AW94" s="207"/>
      <c r="AX94" s="207"/>
      <c r="AY94" s="207"/>
      <c r="AZ94" s="207"/>
      <c r="BA94" s="207"/>
      <c r="BB94" s="207"/>
      <c r="BC94" s="207"/>
      <c r="BD94" s="207"/>
      <c r="BE94" s="207"/>
      <c r="BF94" s="207"/>
      <c r="BG94" s="207"/>
      <c r="BH94" s="207"/>
      <c r="BI94" s="207"/>
      <c r="BJ94" s="207"/>
      <c r="BK94" s="207"/>
      <c r="BL94" s="207"/>
      <c r="BM94" s="220">
        <v>24</v>
      </c>
    </row>
    <row r="95" spans="1:65">
      <c r="A95" s="29"/>
      <c r="B95" s="3" t="s">
        <v>87</v>
      </c>
      <c r="C95" s="28"/>
      <c r="D95" s="13">
        <v>0.20203050891044216</v>
      </c>
      <c r="E95" s="14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3"/>
    </row>
    <row r="96" spans="1:65">
      <c r="A96" s="29"/>
      <c r="B96" s="3" t="s">
        <v>266</v>
      </c>
      <c r="C96" s="28"/>
      <c r="D96" s="13">
        <v>0</v>
      </c>
      <c r="E96" s="14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3"/>
    </row>
    <row r="97" spans="1:65">
      <c r="A97" s="29"/>
      <c r="B97" s="45" t="s">
        <v>267</v>
      </c>
      <c r="C97" s="46"/>
      <c r="D97" s="44" t="s">
        <v>268</v>
      </c>
      <c r="E97" s="14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3"/>
    </row>
    <row r="98" spans="1:65">
      <c r="B98" s="30"/>
      <c r="C98" s="20"/>
      <c r="D98" s="20"/>
      <c r="BM98" s="53"/>
    </row>
    <row r="99" spans="1:65" ht="15">
      <c r="B99" s="8" t="s">
        <v>567</v>
      </c>
      <c r="BM99" s="27" t="s">
        <v>270</v>
      </c>
    </row>
    <row r="100" spans="1:65" ht="15">
      <c r="A100" s="24" t="s">
        <v>0</v>
      </c>
      <c r="B100" s="18" t="s">
        <v>110</v>
      </c>
      <c r="C100" s="15" t="s">
        <v>111</v>
      </c>
      <c r="D100" s="16" t="s">
        <v>309</v>
      </c>
      <c r="E100" s="14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</v>
      </c>
    </row>
    <row r="101" spans="1:65">
      <c r="A101" s="29"/>
      <c r="B101" s="19" t="s">
        <v>227</v>
      </c>
      <c r="C101" s="9" t="s">
        <v>227</v>
      </c>
      <c r="D101" s="10" t="s">
        <v>112</v>
      </c>
      <c r="E101" s="14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 t="s">
        <v>1</v>
      </c>
    </row>
    <row r="102" spans="1:65">
      <c r="A102" s="29"/>
      <c r="B102" s="19"/>
      <c r="C102" s="9"/>
      <c r="D102" s="10" t="s">
        <v>99</v>
      </c>
      <c r="E102" s="14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3</v>
      </c>
    </row>
    <row r="103" spans="1:65">
      <c r="A103" s="29"/>
      <c r="B103" s="19"/>
      <c r="C103" s="9"/>
      <c r="D103" s="25"/>
      <c r="E103" s="14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7">
        <v>3</v>
      </c>
    </row>
    <row r="104" spans="1:65">
      <c r="A104" s="29"/>
      <c r="B104" s="18">
        <v>1</v>
      </c>
      <c r="C104" s="14">
        <v>1</v>
      </c>
      <c r="D104" s="210">
        <v>0.38300000000000001</v>
      </c>
      <c r="E104" s="212"/>
      <c r="F104" s="213"/>
      <c r="G104" s="213"/>
      <c r="H104" s="213"/>
      <c r="I104" s="213"/>
      <c r="J104" s="213"/>
      <c r="K104" s="213"/>
      <c r="L104" s="213"/>
      <c r="M104" s="213"/>
      <c r="N104" s="213"/>
      <c r="O104" s="213"/>
      <c r="P104" s="213"/>
      <c r="Q104" s="213"/>
      <c r="R104" s="213"/>
      <c r="S104" s="213"/>
      <c r="T104" s="213"/>
      <c r="U104" s="213"/>
      <c r="V104" s="213"/>
      <c r="W104" s="213"/>
      <c r="X104" s="213"/>
      <c r="Y104" s="213"/>
      <c r="Z104" s="213"/>
      <c r="AA104" s="213"/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213"/>
      <c r="AL104" s="213"/>
      <c r="AM104" s="213"/>
      <c r="AN104" s="213"/>
      <c r="AO104" s="213"/>
      <c r="AP104" s="213"/>
      <c r="AQ104" s="213"/>
      <c r="AR104" s="213"/>
      <c r="AS104" s="213"/>
      <c r="AT104" s="213"/>
      <c r="AU104" s="213"/>
      <c r="AV104" s="213"/>
      <c r="AW104" s="213"/>
      <c r="AX104" s="213"/>
      <c r="AY104" s="213"/>
      <c r="AZ104" s="213"/>
      <c r="BA104" s="213"/>
      <c r="BB104" s="213"/>
      <c r="BC104" s="213"/>
      <c r="BD104" s="213"/>
      <c r="BE104" s="213"/>
      <c r="BF104" s="213"/>
      <c r="BG104" s="213"/>
      <c r="BH104" s="213"/>
      <c r="BI104" s="213"/>
      <c r="BJ104" s="213"/>
      <c r="BK104" s="213"/>
      <c r="BL104" s="213"/>
      <c r="BM104" s="214">
        <v>1</v>
      </c>
    </row>
    <row r="105" spans="1:65">
      <c r="A105" s="29"/>
      <c r="B105" s="19">
        <v>1</v>
      </c>
      <c r="C105" s="9">
        <v>2</v>
      </c>
      <c r="D105" s="23">
        <v>0.38400000000000001</v>
      </c>
      <c r="E105" s="212"/>
      <c r="F105" s="213"/>
      <c r="G105" s="213"/>
      <c r="H105" s="213"/>
      <c r="I105" s="213"/>
      <c r="J105" s="213"/>
      <c r="K105" s="213"/>
      <c r="L105" s="213"/>
      <c r="M105" s="213"/>
      <c r="N105" s="213"/>
      <c r="O105" s="213"/>
      <c r="P105" s="213"/>
      <c r="Q105" s="213"/>
      <c r="R105" s="213"/>
      <c r="S105" s="213"/>
      <c r="T105" s="213"/>
      <c r="U105" s="213"/>
      <c r="V105" s="213"/>
      <c r="W105" s="213"/>
      <c r="X105" s="213"/>
      <c r="Y105" s="213"/>
      <c r="Z105" s="213"/>
      <c r="AA105" s="213"/>
      <c r="AB105" s="213"/>
      <c r="AC105" s="213"/>
      <c r="AD105" s="213"/>
      <c r="AE105" s="213"/>
      <c r="AF105" s="213"/>
      <c r="AG105" s="213"/>
      <c r="AH105" s="213"/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3"/>
      <c r="AU105" s="213"/>
      <c r="AV105" s="213"/>
      <c r="AW105" s="213"/>
      <c r="AX105" s="213"/>
      <c r="AY105" s="213"/>
      <c r="AZ105" s="213"/>
      <c r="BA105" s="213"/>
      <c r="BB105" s="213"/>
      <c r="BC105" s="213"/>
      <c r="BD105" s="213"/>
      <c r="BE105" s="213"/>
      <c r="BF105" s="213"/>
      <c r="BG105" s="213"/>
      <c r="BH105" s="213"/>
      <c r="BI105" s="213"/>
      <c r="BJ105" s="213"/>
      <c r="BK105" s="213"/>
      <c r="BL105" s="213"/>
      <c r="BM105" s="214">
        <v>19</v>
      </c>
    </row>
    <row r="106" spans="1:65">
      <c r="A106" s="29"/>
      <c r="B106" s="20" t="s">
        <v>263</v>
      </c>
      <c r="C106" s="12"/>
      <c r="D106" s="217">
        <v>0.38350000000000001</v>
      </c>
      <c r="E106" s="212"/>
      <c r="F106" s="213"/>
      <c r="G106" s="213"/>
      <c r="H106" s="213"/>
      <c r="I106" s="213"/>
      <c r="J106" s="213"/>
      <c r="K106" s="213"/>
      <c r="L106" s="213"/>
      <c r="M106" s="213"/>
      <c r="N106" s="213"/>
      <c r="O106" s="213"/>
      <c r="P106" s="213"/>
      <c r="Q106" s="213"/>
      <c r="R106" s="213"/>
      <c r="S106" s="213"/>
      <c r="T106" s="213"/>
      <c r="U106" s="213"/>
      <c r="V106" s="213"/>
      <c r="W106" s="213"/>
      <c r="X106" s="213"/>
      <c r="Y106" s="213"/>
      <c r="Z106" s="213"/>
      <c r="AA106" s="213"/>
      <c r="AB106" s="213"/>
      <c r="AC106" s="213"/>
      <c r="AD106" s="213"/>
      <c r="AE106" s="213"/>
      <c r="AF106" s="213"/>
      <c r="AG106" s="213"/>
      <c r="AH106" s="213"/>
      <c r="AI106" s="213"/>
      <c r="AJ106" s="213"/>
      <c r="AK106" s="213"/>
      <c r="AL106" s="213"/>
      <c r="AM106" s="213"/>
      <c r="AN106" s="213"/>
      <c r="AO106" s="213"/>
      <c r="AP106" s="213"/>
      <c r="AQ106" s="213"/>
      <c r="AR106" s="213"/>
      <c r="AS106" s="213"/>
      <c r="AT106" s="213"/>
      <c r="AU106" s="213"/>
      <c r="AV106" s="213"/>
      <c r="AW106" s="213"/>
      <c r="AX106" s="213"/>
      <c r="AY106" s="213"/>
      <c r="AZ106" s="213"/>
      <c r="BA106" s="213"/>
      <c r="BB106" s="213"/>
      <c r="BC106" s="213"/>
      <c r="BD106" s="213"/>
      <c r="BE106" s="213"/>
      <c r="BF106" s="213"/>
      <c r="BG106" s="213"/>
      <c r="BH106" s="213"/>
      <c r="BI106" s="213"/>
      <c r="BJ106" s="213"/>
      <c r="BK106" s="213"/>
      <c r="BL106" s="213"/>
      <c r="BM106" s="214">
        <v>16</v>
      </c>
    </row>
    <row r="107" spans="1:65">
      <c r="A107" s="29"/>
      <c r="B107" s="3" t="s">
        <v>264</v>
      </c>
      <c r="C107" s="28"/>
      <c r="D107" s="23">
        <v>0.38350000000000001</v>
      </c>
      <c r="E107" s="212"/>
      <c r="F107" s="213"/>
      <c r="G107" s="213"/>
      <c r="H107" s="213"/>
      <c r="I107" s="213"/>
      <c r="J107" s="213"/>
      <c r="K107" s="213"/>
      <c r="L107" s="213"/>
      <c r="M107" s="213"/>
      <c r="N107" s="213"/>
      <c r="O107" s="213"/>
      <c r="P107" s="213"/>
      <c r="Q107" s="213"/>
      <c r="R107" s="213"/>
      <c r="S107" s="213"/>
      <c r="T107" s="213"/>
      <c r="U107" s="213"/>
      <c r="V107" s="213"/>
      <c r="W107" s="213"/>
      <c r="X107" s="213"/>
      <c r="Y107" s="213"/>
      <c r="Z107" s="213"/>
      <c r="AA107" s="213"/>
      <c r="AB107" s="213"/>
      <c r="AC107" s="213"/>
      <c r="AD107" s="213"/>
      <c r="AE107" s="213"/>
      <c r="AF107" s="213"/>
      <c r="AG107" s="213"/>
      <c r="AH107" s="213"/>
      <c r="AI107" s="213"/>
      <c r="AJ107" s="213"/>
      <c r="AK107" s="213"/>
      <c r="AL107" s="213"/>
      <c r="AM107" s="213"/>
      <c r="AN107" s="213"/>
      <c r="AO107" s="213"/>
      <c r="AP107" s="213"/>
      <c r="AQ107" s="213"/>
      <c r="AR107" s="213"/>
      <c r="AS107" s="213"/>
      <c r="AT107" s="213"/>
      <c r="AU107" s="213"/>
      <c r="AV107" s="213"/>
      <c r="AW107" s="213"/>
      <c r="AX107" s="213"/>
      <c r="AY107" s="213"/>
      <c r="AZ107" s="213"/>
      <c r="BA107" s="213"/>
      <c r="BB107" s="213"/>
      <c r="BC107" s="213"/>
      <c r="BD107" s="213"/>
      <c r="BE107" s="213"/>
      <c r="BF107" s="213"/>
      <c r="BG107" s="213"/>
      <c r="BH107" s="213"/>
      <c r="BI107" s="213"/>
      <c r="BJ107" s="213"/>
      <c r="BK107" s="213"/>
      <c r="BL107" s="213"/>
      <c r="BM107" s="214">
        <v>0.38350000000000001</v>
      </c>
    </row>
    <row r="108" spans="1:65">
      <c r="A108" s="29"/>
      <c r="B108" s="3" t="s">
        <v>265</v>
      </c>
      <c r="C108" s="28"/>
      <c r="D108" s="23">
        <v>7.0710678118654816E-4</v>
      </c>
      <c r="E108" s="212"/>
      <c r="F108" s="213"/>
      <c r="G108" s="213"/>
      <c r="H108" s="213"/>
      <c r="I108" s="213"/>
      <c r="J108" s="213"/>
      <c r="K108" s="213"/>
      <c r="L108" s="213"/>
      <c r="M108" s="213"/>
      <c r="N108" s="213"/>
      <c r="O108" s="213"/>
      <c r="P108" s="213"/>
      <c r="Q108" s="213"/>
      <c r="R108" s="213"/>
      <c r="S108" s="213"/>
      <c r="T108" s="213"/>
      <c r="U108" s="213"/>
      <c r="V108" s="213"/>
      <c r="W108" s="213"/>
      <c r="X108" s="213"/>
      <c r="Y108" s="213"/>
      <c r="Z108" s="213"/>
      <c r="AA108" s="213"/>
      <c r="AB108" s="213"/>
      <c r="AC108" s="213"/>
      <c r="AD108" s="213"/>
      <c r="AE108" s="213"/>
      <c r="AF108" s="213"/>
      <c r="AG108" s="213"/>
      <c r="AH108" s="213"/>
      <c r="AI108" s="213"/>
      <c r="AJ108" s="213"/>
      <c r="AK108" s="213"/>
      <c r="AL108" s="213"/>
      <c r="AM108" s="213"/>
      <c r="AN108" s="213"/>
      <c r="AO108" s="213"/>
      <c r="AP108" s="213"/>
      <c r="AQ108" s="213"/>
      <c r="AR108" s="213"/>
      <c r="AS108" s="213"/>
      <c r="AT108" s="213"/>
      <c r="AU108" s="213"/>
      <c r="AV108" s="213"/>
      <c r="AW108" s="213"/>
      <c r="AX108" s="213"/>
      <c r="AY108" s="213"/>
      <c r="AZ108" s="213"/>
      <c r="BA108" s="213"/>
      <c r="BB108" s="213"/>
      <c r="BC108" s="213"/>
      <c r="BD108" s="213"/>
      <c r="BE108" s="213"/>
      <c r="BF108" s="213"/>
      <c r="BG108" s="213"/>
      <c r="BH108" s="213"/>
      <c r="BI108" s="213"/>
      <c r="BJ108" s="213"/>
      <c r="BK108" s="213"/>
      <c r="BL108" s="213"/>
      <c r="BM108" s="214">
        <v>25</v>
      </c>
    </row>
    <row r="109" spans="1:65">
      <c r="A109" s="29"/>
      <c r="B109" s="3" t="s">
        <v>87</v>
      </c>
      <c r="C109" s="28"/>
      <c r="D109" s="13">
        <v>1.8438247227810904E-3</v>
      </c>
      <c r="E109" s="14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3"/>
    </row>
    <row r="110" spans="1:65">
      <c r="A110" s="29"/>
      <c r="B110" s="3" t="s">
        <v>266</v>
      </c>
      <c r="C110" s="28"/>
      <c r="D110" s="13">
        <v>0</v>
      </c>
      <c r="E110" s="14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3"/>
    </row>
    <row r="111" spans="1:65">
      <c r="A111" s="29"/>
      <c r="B111" s="45" t="s">
        <v>267</v>
      </c>
      <c r="C111" s="46"/>
      <c r="D111" s="44" t="s">
        <v>268</v>
      </c>
      <c r="E111" s="14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3"/>
    </row>
    <row r="112" spans="1:65">
      <c r="B112" s="30"/>
      <c r="C112" s="20"/>
      <c r="D112" s="20"/>
      <c r="BM112" s="53"/>
    </row>
    <row r="113" spans="1:65" ht="15">
      <c r="B113" s="8" t="s">
        <v>568</v>
      </c>
      <c r="BM113" s="27" t="s">
        <v>270</v>
      </c>
    </row>
    <row r="114" spans="1:65" ht="15">
      <c r="A114" s="24" t="s">
        <v>52</v>
      </c>
      <c r="B114" s="18" t="s">
        <v>110</v>
      </c>
      <c r="C114" s="15" t="s">
        <v>111</v>
      </c>
      <c r="D114" s="16" t="s">
        <v>309</v>
      </c>
      <c r="E114" s="14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9" t="s">
        <v>227</v>
      </c>
      <c r="C115" s="9" t="s">
        <v>227</v>
      </c>
      <c r="D115" s="10" t="s">
        <v>112</v>
      </c>
      <c r="E115" s="14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 t="s">
        <v>1</v>
      </c>
    </row>
    <row r="116" spans="1:65">
      <c r="A116" s="29"/>
      <c r="B116" s="19"/>
      <c r="C116" s="9"/>
      <c r="D116" s="10" t="s">
        <v>99</v>
      </c>
      <c r="E116" s="14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2</v>
      </c>
    </row>
    <row r="117" spans="1:65">
      <c r="A117" s="29"/>
      <c r="B117" s="19"/>
      <c r="C117" s="9"/>
      <c r="D117" s="25"/>
      <c r="E117" s="14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2</v>
      </c>
    </row>
    <row r="118" spans="1:65">
      <c r="A118" s="29"/>
      <c r="B118" s="18">
        <v>1</v>
      </c>
      <c r="C118" s="14">
        <v>1</v>
      </c>
      <c r="D118" s="21">
        <v>3.06</v>
      </c>
      <c r="E118" s="14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1</v>
      </c>
    </row>
    <row r="119" spans="1:65">
      <c r="A119" s="29"/>
      <c r="B119" s="19">
        <v>1</v>
      </c>
      <c r="C119" s="9">
        <v>2</v>
      </c>
      <c r="D119" s="11">
        <v>3.06</v>
      </c>
      <c r="E119" s="14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12</v>
      </c>
    </row>
    <row r="120" spans="1:65">
      <c r="A120" s="29"/>
      <c r="B120" s="20" t="s">
        <v>263</v>
      </c>
      <c r="C120" s="12"/>
      <c r="D120" s="22">
        <v>3.06</v>
      </c>
      <c r="E120" s="14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7">
        <v>16</v>
      </c>
    </row>
    <row r="121" spans="1:65">
      <c r="A121" s="29"/>
      <c r="B121" s="3" t="s">
        <v>264</v>
      </c>
      <c r="C121" s="28"/>
      <c r="D121" s="11">
        <v>3.06</v>
      </c>
      <c r="E121" s="14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27">
        <v>3.06</v>
      </c>
    </row>
    <row r="122" spans="1:65">
      <c r="A122" s="29"/>
      <c r="B122" s="3" t="s">
        <v>265</v>
      </c>
      <c r="C122" s="28"/>
      <c r="D122" s="23">
        <v>0</v>
      </c>
      <c r="E122" s="14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27">
        <v>18</v>
      </c>
    </row>
    <row r="123" spans="1:65">
      <c r="A123" s="29"/>
      <c r="B123" s="3" t="s">
        <v>87</v>
      </c>
      <c r="C123" s="28"/>
      <c r="D123" s="13">
        <v>0</v>
      </c>
      <c r="E123" s="14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9"/>
      <c r="B124" s="3" t="s">
        <v>266</v>
      </c>
      <c r="C124" s="28"/>
      <c r="D124" s="13">
        <v>0</v>
      </c>
      <c r="E124" s="14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9"/>
      <c r="B125" s="45" t="s">
        <v>267</v>
      </c>
      <c r="C125" s="46"/>
      <c r="D125" s="44" t="s">
        <v>268</v>
      </c>
      <c r="E125" s="14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B126" s="30"/>
      <c r="C126" s="20"/>
      <c r="D126" s="20"/>
      <c r="BM126" s="53"/>
    </row>
    <row r="127" spans="1:65" ht="19.5">
      <c r="B127" s="8" t="s">
        <v>569</v>
      </c>
      <c r="BM127" s="27" t="s">
        <v>270</v>
      </c>
    </row>
    <row r="128" spans="1:65" ht="19.5">
      <c r="A128" s="24" t="s">
        <v>310</v>
      </c>
      <c r="B128" s="18" t="s">
        <v>110</v>
      </c>
      <c r="C128" s="15" t="s">
        <v>111</v>
      </c>
      <c r="D128" s="16" t="s">
        <v>309</v>
      </c>
      <c r="E128" s="14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227</v>
      </c>
      <c r="C129" s="9" t="s">
        <v>227</v>
      </c>
      <c r="D129" s="10" t="s">
        <v>112</v>
      </c>
      <c r="E129" s="14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1</v>
      </c>
    </row>
    <row r="130" spans="1:65">
      <c r="A130" s="29"/>
      <c r="B130" s="19"/>
      <c r="C130" s="9"/>
      <c r="D130" s="10" t="s">
        <v>99</v>
      </c>
      <c r="E130" s="14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2</v>
      </c>
    </row>
    <row r="131" spans="1:65">
      <c r="A131" s="29"/>
      <c r="B131" s="19"/>
      <c r="C131" s="9"/>
      <c r="D131" s="25"/>
      <c r="E131" s="14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2</v>
      </c>
    </row>
    <row r="132" spans="1:65">
      <c r="A132" s="29"/>
      <c r="B132" s="18">
        <v>1</v>
      </c>
      <c r="C132" s="14">
        <v>1</v>
      </c>
      <c r="D132" s="21">
        <v>3.2099999999999995</v>
      </c>
      <c r="E132" s="14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1</v>
      </c>
    </row>
    <row r="133" spans="1:65">
      <c r="A133" s="29"/>
      <c r="B133" s="19">
        <v>1</v>
      </c>
      <c r="C133" s="9">
        <v>2</v>
      </c>
      <c r="D133" s="11">
        <v>3.2099999999999995</v>
      </c>
      <c r="E133" s="14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13</v>
      </c>
    </row>
    <row r="134" spans="1:65">
      <c r="A134" s="29"/>
      <c r="B134" s="20" t="s">
        <v>263</v>
      </c>
      <c r="C134" s="12"/>
      <c r="D134" s="22">
        <v>3.2099999999999995</v>
      </c>
      <c r="E134" s="14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16</v>
      </c>
    </row>
    <row r="135" spans="1:65">
      <c r="A135" s="29"/>
      <c r="B135" s="3" t="s">
        <v>264</v>
      </c>
      <c r="C135" s="28"/>
      <c r="D135" s="11">
        <v>3.2099999999999995</v>
      </c>
      <c r="E135" s="14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3.21</v>
      </c>
    </row>
    <row r="136" spans="1:65">
      <c r="A136" s="29"/>
      <c r="B136" s="3" t="s">
        <v>265</v>
      </c>
      <c r="C136" s="28"/>
      <c r="D136" s="23">
        <v>0</v>
      </c>
      <c r="E136" s="14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>
        <v>19</v>
      </c>
    </row>
    <row r="137" spans="1:65">
      <c r="A137" s="29"/>
      <c r="B137" s="3" t="s">
        <v>87</v>
      </c>
      <c r="C137" s="28"/>
      <c r="D137" s="13">
        <v>0</v>
      </c>
      <c r="E137" s="14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3"/>
    </row>
    <row r="138" spans="1:65">
      <c r="A138" s="29"/>
      <c r="B138" s="3" t="s">
        <v>266</v>
      </c>
      <c r="C138" s="28"/>
      <c r="D138" s="13">
        <v>-1.1102230246251565E-16</v>
      </c>
      <c r="E138" s="14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3"/>
    </row>
    <row r="139" spans="1:65">
      <c r="A139" s="29"/>
      <c r="B139" s="45" t="s">
        <v>267</v>
      </c>
      <c r="C139" s="46"/>
      <c r="D139" s="44" t="s">
        <v>268</v>
      </c>
      <c r="E139" s="14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3"/>
    </row>
    <row r="140" spans="1:65">
      <c r="B140" s="30"/>
      <c r="C140" s="20"/>
      <c r="D140" s="20"/>
      <c r="BM140" s="53"/>
    </row>
    <row r="141" spans="1:65" ht="15">
      <c r="B141" s="8" t="s">
        <v>570</v>
      </c>
      <c r="BM141" s="27" t="s">
        <v>270</v>
      </c>
    </row>
    <row r="142" spans="1:65" ht="15">
      <c r="A142" s="24" t="s">
        <v>107</v>
      </c>
      <c r="B142" s="18" t="s">
        <v>110</v>
      </c>
      <c r="C142" s="15" t="s">
        <v>111</v>
      </c>
      <c r="D142" s="16" t="s">
        <v>309</v>
      </c>
      <c r="E142" s="14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7">
        <v>1</v>
      </c>
    </row>
    <row r="143" spans="1:65">
      <c r="A143" s="29"/>
      <c r="B143" s="19" t="s">
        <v>227</v>
      </c>
      <c r="C143" s="9" t="s">
        <v>227</v>
      </c>
      <c r="D143" s="10" t="s">
        <v>112</v>
      </c>
      <c r="E143" s="14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7" t="s">
        <v>1</v>
      </c>
    </row>
    <row r="144" spans="1:65">
      <c r="A144" s="29"/>
      <c r="B144" s="19"/>
      <c r="C144" s="9"/>
      <c r="D144" s="10" t="s">
        <v>99</v>
      </c>
      <c r="E144" s="14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7">
        <v>2</v>
      </c>
    </row>
    <row r="145" spans="1:65">
      <c r="A145" s="29"/>
      <c r="B145" s="19"/>
      <c r="C145" s="9"/>
      <c r="D145" s="25"/>
      <c r="E145" s="14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7">
        <v>2</v>
      </c>
    </row>
    <row r="146" spans="1:65">
      <c r="A146" s="29"/>
      <c r="B146" s="18">
        <v>1</v>
      </c>
      <c r="C146" s="14">
        <v>1</v>
      </c>
      <c r="D146" s="21">
        <v>1.28</v>
      </c>
      <c r="E146" s="14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7">
        <v>1</v>
      </c>
    </row>
    <row r="147" spans="1:65">
      <c r="A147" s="29"/>
      <c r="B147" s="19">
        <v>1</v>
      </c>
      <c r="C147" s="9">
        <v>2</v>
      </c>
      <c r="D147" s="11">
        <v>1.26</v>
      </c>
      <c r="E147" s="14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7">
        <v>14</v>
      </c>
    </row>
    <row r="148" spans="1:65">
      <c r="A148" s="29"/>
      <c r="B148" s="20" t="s">
        <v>263</v>
      </c>
      <c r="C148" s="12"/>
      <c r="D148" s="22">
        <v>1.27</v>
      </c>
      <c r="E148" s="14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7">
        <v>16</v>
      </c>
    </row>
    <row r="149" spans="1:65">
      <c r="A149" s="29"/>
      <c r="B149" s="3" t="s">
        <v>264</v>
      </c>
      <c r="C149" s="28"/>
      <c r="D149" s="11">
        <v>1.27</v>
      </c>
      <c r="E149" s="14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>
        <v>1.27</v>
      </c>
    </row>
    <row r="150" spans="1:65">
      <c r="A150" s="29"/>
      <c r="B150" s="3" t="s">
        <v>265</v>
      </c>
      <c r="C150" s="28"/>
      <c r="D150" s="23">
        <v>1.4142135623730963E-2</v>
      </c>
      <c r="E150" s="14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>
        <v>20</v>
      </c>
    </row>
    <row r="151" spans="1:65">
      <c r="A151" s="29"/>
      <c r="B151" s="3" t="s">
        <v>87</v>
      </c>
      <c r="C151" s="28"/>
      <c r="D151" s="13">
        <v>1.1135539861205482E-2</v>
      </c>
      <c r="E151" s="14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3"/>
    </row>
    <row r="152" spans="1:65">
      <c r="A152" s="29"/>
      <c r="B152" s="3" t="s">
        <v>266</v>
      </c>
      <c r="C152" s="28"/>
      <c r="D152" s="13">
        <v>0</v>
      </c>
      <c r="E152" s="14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3"/>
    </row>
    <row r="153" spans="1:65">
      <c r="A153" s="29"/>
      <c r="B153" s="45" t="s">
        <v>267</v>
      </c>
      <c r="C153" s="46"/>
      <c r="D153" s="44" t="s">
        <v>268</v>
      </c>
      <c r="E153" s="14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3"/>
    </row>
    <row r="154" spans="1:65">
      <c r="B154" s="30"/>
      <c r="C154" s="20"/>
      <c r="D154" s="20"/>
      <c r="BM154" s="53"/>
    </row>
    <row r="155" spans="1:65" ht="15">
      <c r="B155" s="8" t="s">
        <v>571</v>
      </c>
      <c r="BM155" s="27" t="s">
        <v>270</v>
      </c>
    </row>
    <row r="156" spans="1:65" ht="15">
      <c r="A156" s="24" t="s">
        <v>108</v>
      </c>
      <c r="B156" s="18" t="s">
        <v>110</v>
      </c>
      <c r="C156" s="15" t="s">
        <v>111</v>
      </c>
      <c r="D156" s="16" t="s">
        <v>309</v>
      </c>
      <c r="E156" s="14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7">
        <v>1</v>
      </c>
    </row>
    <row r="157" spans="1:65">
      <c r="A157" s="29"/>
      <c r="B157" s="19" t="s">
        <v>227</v>
      </c>
      <c r="C157" s="9" t="s">
        <v>227</v>
      </c>
      <c r="D157" s="10" t="s">
        <v>112</v>
      </c>
      <c r="E157" s="14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7" t="s">
        <v>1</v>
      </c>
    </row>
    <row r="158" spans="1:65">
      <c r="A158" s="29"/>
      <c r="B158" s="19"/>
      <c r="C158" s="9"/>
      <c r="D158" s="10" t="s">
        <v>99</v>
      </c>
      <c r="E158" s="14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7">
        <v>3</v>
      </c>
    </row>
    <row r="159" spans="1:65">
      <c r="A159" s="29"/>
      <c r="B159" s="19"/>
      <c r="C159" s="9"/>
      <c r="D159" s="25"/>
      <c r="E159" s="14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7">
        <v>3</v>
      </c>
    </row>
    <row r="160" spans="1:65">
      <c r="A160" s="29"/>
      <c r="B160" s="18">
        <v>1</v>
      </c>
      <c r="C160" s="14">
        <v>1</v>
      </c>
      <c r="D160" s="210">
        <v>4.2999999999999997E-2</v>
      </c>
      <c r="E160" s="212"/>
      <c r="F160" s="213"/>
      <c r="G160" s="213"/>
      <c r="H160" s="213"/>
      <c r="I160" s="213"/>
      <c r="J160" s="213"/>
      <c r="K160" s="213"/>
      <c r="L160" s="213"/>
      <c r="M160" s="213"/>
      <c r="N160" s="213"/>
      <c r="O160" s="213"/>
      <c r="P160" s="213"/>
      <c r="Q160" s="213"/>
      <c r="R160" s="213"/>
      <c r="S160" s="213"/>
      <c r="T160" s="213"/>
      <c r="U160" s="213"/>
      <c r="V160" s="213"/>
      <c r="W160" s="213"/>
      <c r="X160" s="213"/>
      <c r="Y160" s="213"/>
      <c r="Z160" s="213"/>
      <c r="AA160" s="213"/>
      <c r="AB160" s="213"/>
      <c r="AC160" s="213"/>
      <c r="AD160" s="213"/>
      <c r="AE160" s="213"/>
      <c r="AF160" s="213"/>
      <c r="AG160" s="213"/>
      <c r="AH160" s="213"/>
      <c r="AI160" s="213"/>
      <c r="AJ160" s="213"/>
      <c r="AK160" s="213"/>
      <c r="AL160" s="213"/>
      <c r="AM160" s="213"/>
      <c r="AN160" s="213"/>
      <c r="AO160" s="213"/>
      <c r="AP160" s="213"/>
      <c r="AQ160" s="213"/>
      <c r="AR160" s="213"/>
      <c r="AS160" s="213"/>
      <c r="AT160" s="213"/>
      <c r="AU160" s="213"/>
      <c r="AV160" s="213"/>
      <c r="AW160" s="213"/>
      <c r="AX160" s="213"/>
      <c r="AY160" s="213"/>
      <c r="AZ160" s="213"/>
      <c r="BA160" s="213"/>
      <c r="BB160" s="213"/>
      <c r="BC160" s="213"/>
      <c r="BD160" s="213"/>
      <c r="BE160" s="213"/>
      <c r="BF160" s="213"/>
      <c r="BG160" s="213"/>
      <c r="BH160" s="213"/>
      <c r="BI160" s="213"/>
      <c r="BJ160" s="213"/>
      <c r="BK160" s="213"/>
      <c r="BL160" s="213"/>
      <c r="BM160" s="214">
        <v>1</v>
      </c>
    </row>
    <row r="161" spans="1:65">
      <c r="A161" s="29"/>
      <c r="B161" s="19">
        <v>1</v>
      </c>
      <c r="C161" s="9">
        <v>2</v>
      </c>
      <c r="D161" s="23">
        <v>4.3999999999999997E-2</v>
      </c>
      <c r="E161" s="212"/>
      <c r="F161" s="213"/>
      <c r="G161" s="213"/>
      <c r="H161" s="213"/>
      <c r="I161" s="213"/>
      <c r="J161" s="213"/>
      <c r="K161" s="213"/>
      <c r="L161" s="213"/>
      <c r="M161" s="213"/>
      <c r="N161" s="213"/>
      <c r="O161" s="213"/>
      <c r="P161" s="213"/>
      <c r="Q161" s="213"/>
      <c r="R161" s="213"/>
      <c r="S161" s="213"/>
      <c r="T161" s="213"/>
      <c r="U161" s="213"/>
      <c r="V161" s="213"/>
      <c r="W161" s="213"/>
      <c r="X161" s="213"/>
      <c r="Y161" s="213"/>
      <c r="Z161" s="213"/>
      <c r="AA161" s="213"/>
      <c r="AB161" s="213"/>
      <c r="AC161" s="213"/>
      <c r="AD161" s="213"/>
      <c r="AE161" s="213"/>
      <c r="AF161" s="213"/>
      <c r="AG161" s="213"/>
      <c r="AH161" s="213"/>
      <c r="AI161" s="213"/>
      <c r="AJ161" s="213"/>
      <c r="AK161" s="213"/>
      <c r="AL161" s="213"/>
      <c r="AM161" s="213"/>
      <c r="AN161" s="213"/>
      <c r="AO161" s="213"/>
      <c r="AP161" s="213"/>
      <c r="AQ161" s="213"/>
      <c r="AR161" s="213"/>
      <c r="AS161" s="213"/>
      <c r="AT161" s="213"/>
      <c r="AU161" s="213"/>
      <c r="AV161" s="213"/>
      <c r="AW161" s="213"/>
      <c r="AX161" s="213"/>
      <c r="AY161" s="213"/>
      <c r="AZ161" s="213"/>
      <c r="BA161" s="213"/>
      <c r="BB161" s="213"/>
      <c r="BC161" s="213"/>
      <c r="BD161" s="213"/>
      <c r="BE161" s="213"/>
      <c r="BF161" s="213"/>
      <c r="BG161" s="213"/>
      <c r="BH161" s="213"/>
      <c r="BI161" s="213"/>
      <c r="BJ161" s="213"/>
      <c r="BK161" s="213"/>
      <c r="BL161" s="213"/>
      <c r="BM161" s="214">
        <v>15</v>
      </c>
    </row>
    <row r="162" spans="1:65">
      <c r="A162" s="29"/>
      <c r="B162" s="20" t="s">
        <v>263</v>
      </c>
      <c r="C162" s="12"/>
      <c r="D162" s="217">
        <v>4.3499999999999997E-2</v>
      </c>
      <c r="E162" s="212"/>
      <c r="F162" s="213"/>
      <c r="G162" s="213"/>
      <c r="H162" s="213"/>
      <c r="I162" s="213"/>
      <c r="J162" s="213"/>
      <c r="K162" s="213"/>
      <c r="L162" s="213"/>
      <c r="M162" s="213"/>
      <c r="N162" s="213"/>
      <c r="O162" s="213"/>
      <c r="P162" s="213"/>
      <c r="Q162" s="213"/>
      <c r="R162" s="213"/>
      <c r="S162" s="213"/>
      <c r="T162" s="213"/>
      <c r="U162" s="213"/>
      <c r="V162" s="213"/>
      <c r="W162" s="213"/>
      <c r="X162" s="213"/>
      <c r="Y162" s="213"/>
      <c r="Z162" s="213"/>
      <c r="AA162" s="213"/>
      <c r="AB162" s="213"/>
      <c r="AC162" s="213"/>
      <c r="AD162" s="213"/>
      <c r="AE162" s="213"/>
      <c r="AF162" s="213"/>
      <c r="AG162" s="213"/>
      <c r="AH162" s="213"/>
      <c r="AI162" s="213"/>
      <c r="AJ162" s="213"/>
      <c r="AK162" s="213"/>
      <c r="AL162" s="213"/>
      <c r="AM162" s="213"/>
      <c r="AN162" s="213"/>
      <c r="AO162" s="213"/>
      <c r="AP162" s="213"/>
      <c r="AQ162" s="213"/>
      <c r="AR162" s="213"/>
      <c r="AS162" s="213"/>
      <c r="AT162" s="213"/>
      <c r="AU162" s="213"/>
      <c r="AV162" s="213"/>
      <c r="AW162" s="213"/>
      <c r="AX162" s="213"/>
      <c r="AY162" s="213"/>
      <c r="AZ162" s="213"/>
      <c r="BA162" s="213"/>
      <c r="BB162" s="213"/>
      <c r="BC162" s="213"/>
      <c r="BD162" s="213"/>
      <c r="BE162" s="213"/>
      <c r="BF162" s="213"/>
      <c r="BG162" s="213"/>
      <c r="BH162" s="213"/>
      <c r="BI162" s="213"/>
      <c r="BJ162" s="213"/>
      <c r="BK162" s="213"/>
      <c r="BL162" s="213"/>
      <c r="BM162" s="214">
        <v>16</v>
      </c>
    </row>
    <row r="163" spans="1:65">
      <c r="A163" s="29"/>
      <c r="B163" s="3" t="s">
        <v>264</v>
      </c>
      <c r="C163" s="28"/>
      <c r="D163" s="23">
        <v>4.3499999999999997E-2</v>
      </c>
      <c r="E163" s="212"/>
      <c r="F163" s="213"/>
      <c r="G163" s="213"/>
      <c r="H163" s="213"/>
      <c r="I163" s="213"/>
      <c r="J163" s="213"/>
      <c r="K163" s="213"/>
      <c r="L163" s="213"/>
      <c r="M163" s="213"/>
      <c r="N163" s="213"/>
      <c r="O163" s="213"/>
      <c r="P163" s="213"/>
      <c r="Q163" s="213"/>
      <c r="R163" s="213"/>
      <c r="S163" s="213"/>
      <c r="T163" s="213"/>
      <c r="U163" s="213"/>
      <c r="V163" s="213"/>
      <c r="W163" s="213"/>
      <c r="X163" s="213"/>
      <c r="Y163" s="213"/>
      <c r="Z163" s="213"/>
      <c r="AA163" s="213"/>
      <c r="AB163" s="213"/>
      <c r="AC163" s="213"/>
      <c r="AD163" s="213"/>
      <c r="AE163" s="213"/>
      <c r="AF163" s="213"/>
      <c r="AG163" s="213"/>
      <c r="AH163" s="213"/>
      <c r="AI163" s="213"/>
      <c r="AJ163" s="213"/>
      <c r="AK163" s="213"/>
      <c r="AL163" s="213"/>
      <c r="AM163" s="213"/>
      <c r="AN163" s="213"/>
      <c r="AO163" s="213"/>
      <c r="AP163" s="213"/>
      <c r="AQ163" s="213"/>
      <c r="AR163" s="213"/>
      <c r="AS163" s="213"/>
      <c r="AT163" s="213"/>
      <c r="AU163" s="213"/>
      <c r="AV163" s="213"/>
      <c r="AW163" s="213"/>
      <c r="AX163" s="213"/>
      <c r="AY163" s="213"/>
      <c r="AZ163" s="213"/>
      <c r="BA163" s="213"/>
      <c r="BB163" s="213"/>
      <c r="BC163" s="213"/>
      <c r="BD163" s="213"/>
      <c r="BE163" s="213"/>
      <c r="BF163" s="213"/>
      <c r="BG163" s="213"/>
      <c r="BH163" s="213"/>
      <c r="BI163" s="213"/>
      <c r="BJ163" s="213"/>
      <c r="BK163" s="213"/>
      <c r="BL163" s="213"/>
      <c r="BM163" s="214">
        <v>4.3499999999999997E-2</v>
      </c>
    </row>
    <row r="164" spans="1:65">
      <c r="A164" s="29"/>
      <c r="B164" s="3" t="s">
        <v>265</v>
      </c>
      <c r="C164" s="28"/>
      <c r="D164" s="23">
        <v>7.0710678118654816E-4</v>
      </c>
      <c r="E164" s="212"/>
      <c r="F164" s="213"/>
      <c r="G164" s="213"/>
      <c r="H164" s="213"/>
      <c r="I164" s="213"/>
      <c r="J164" s="213"/>
      <c r="K164" s="213"/>
      <c r="L164" s="213"/>
      <c r="M164" s="213"/>
      <c r="N164" s="213"/>
      <c r="O164" s="213"/>
      <c r="P164" s="213"/>
      <c r="Q164" s="213"/>
      <c r="R164" s="213"/>
      <c r="S164" s="213"/>
      <c r="T164" s="213"/>
      <c r="U164" s="213"/>
      <c r="V164" s="213"/>
      <c r="W164" s="213"/>
      <c r="X164" s="213"/>
      <c r="Y164" s="213"/>
      <c r="Z164" s="213"/>
      <c r="AA164" s="213"/>
      <c r="AB164" s="213"/>
      <c r="AC164" s="213"/>
      <c r="AD164" s="213"/>
      <c r="AE164" s="213"/>
      <c r="AF164" s="213"/>
      <c r="AG164" s="213"/>
      <c r="AH164" s="213"/>
      <c r="AI164" s="213"/>
      <c r="AJ164" s="213"/>
      <c r="AK164" s="213"/>
      <c r="AL164" s="213"/>
      <c r="AM164" s="213"/>
      <c r="AN164" s="213"/>
      <c r="AO164" s="213"/>
      <c r="AP164" s="213"/>
      <c r="AQ164" s="213"/>
      <c r="AR164" s="213"/>
      <c r="AS164" s="213"/>
      <c r="AT164" s="213"/>
      <c r="AU164" s="213"/>
      <c r="AV164" s="213"/>
      <c r="AW164" s="213"/>
      <c r="AX164" s="213"/>
      <c r="AY164" s="213"/>
      <c r="AZ164" s="213"/>
      <c r="BA164" s="213"/>
      <c r="BB164" s="213"/>
      <c r="BC164" s="213"/>
      <c r="BD164" s="213"/>
      <c r="BE164" s="213"/>
      <c r="BF164" s="213"/>
      <c r="BG164" s="213"/>
      <c r="BH164" s="213"/>
      <c r="BI164" s="213"/>
      <c r="BJ164" s="213"/>
      <c r="BK164" s="213"/>
      <c r="BL164" s="213"/>
      <c r="BM164" s="214">
        <v>21</v>
      </c>
    </row>
    <row r="165" spans="1:65">
      <c r="A165" s="29"/>
      <c r="B165" s="3" t="s">
        <v>87</v>
      </c>
      <c r="C165" s="28"/>
      <c r="D165" s="13">
        <v>1.6255328303139041E-2</v>
      </c>
      <c r="E165" s="14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3"/>
    </row>
    <row r="166" spans="1:65">
      <c r="A166" s="29"/>
      <c r="B166" s="3" t="s">
        <v>266</v>
      </c>
      <c r="C166" s="28"/>
      <c r="D166" s="13">
        <v>0</v>
      </c>
      <c r="E166" s="14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3"/>
    </row>
    <row r="167" spans="1:65">
      <c r="A167" s="29"/>
      <c r="B167" s="45" t="s">
        <v>267</v>
      </c>
      <c r="C167" s="46"/>
      <c r="D167" s="44" t="s">
        <v>268</v>
      </c>
      <c r="E167" s="14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3"/>
    </row>
    <row r="168" spans="1:65">
      <c r="B168" s="30"/>
      <c r="C168" s="20"/>
      <c r="D168" s="20"/>
      <c r="BM168" s="53"/>
    </row>
    <row r="169" spans="1:65" ht="19.5">
      <c r="B169" s="8" t="s">
        <v>572</v>
      </c>
      <c r="BM169" s="27" t="s">
        <v>270</v>
      </c>
    </row>
    <row r="170" spans="1:65" ht="19.5">
      <c r="A170" s="24" t="s">
        <v>311</v>
      </c>
      <c r="B170" s="18" t="s">
        <v>110</v>
      </c>
      <c r="C170" s="15" t="s">
        <v>111</v>
      </c>
      <c r="D170" s="16" t="s">
        <v>309</v>
      </c>
      <c r="E170" s="14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1</v>
      </c>
    </row>
    <row r="171" spans="1:65">
      <c r="A171" s="29"/>
      <c r="B171" s="19" t="s">
        <v>227</v>
      </c>
      <c r="C171" s="9" t="s">
        <v>227</v>
      </c>
      <c r="D171" s="10" t="s">
        <v>112</v>
      </c>
      <c r="E171" s="14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 t="s">
        <v>1</v>
      </c>
    </row>
    <row r="172" spans="1:65">
      <c r="A172" s="29"/>
      <c r="B172" s="19"/>
      <c r="C172" s="9"/>
      <c r="D172" s="10" t="s">
        <v>99</v>
      </c>
      <c r="E172" s="14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7">
        <v>2</v>
      </c>
    </row>
    <row r="173" spans="1:65">
      <c r="A173" s="29"/>
      <c r="B173" s="19"/>
      <c r="C173" s="9"/>
      <c r="D173" s="25"/>
      <c r="E173" s="14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7">
        <v>2</v>
      </c>
    </row>
    <row r="174" spans="1:65">
      <c r="A174" s="29"/>
      <c r="B174" s="18">
        <v>1</v>
      </c>
      <c r="C174" s="14">
        <v>1</v>
      </c>
      <c r="D174" s="21">
        <v>3.07</v>
      </c>
      <c r="E174" s="14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7">
        <v>1</v>
      </c>
    </row>
    <row r="175" spans="1:65">
      <c r="A175" s="29"/>
      <c r="B175" s="19">
        <v>1</v>
      </c>
      <c r="C175" s="9">
        <v>2</v>
      </c>
      <c r="D175" s="11">
        <v>3.08</v>
      </c>
      <c r="E175" s="14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7">
        <v>16</v>
      </c>
    </row>
    <row r="176" spans="1:65">
      <c r="A176" s="29"/>
      <c r="B176" s="20" t="s">
        <v>263</v>
      </c>
      <c r="C176" s="12"/>
      <c r="D176" s="22">
        <v>3.0750000000000002</v>
      </c>
      <c r="E176" s="14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7">
        <v>16</v>
      </c>
    </row>
    <row r="177" spans="1:65">
      <c r="A177" s="29"/>
      <c r="B177" s="3" t="s">
        <v>264</v>
      </c>
      <c r="C177" s="28"/>
      <c r="D177" s="11">
        <v>3.0750000000000002</v>
      </c>
      <c r="E177" s="14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7">
        <v>3.0750000000000002</v>
      </c>
    </row>
    <row r="178" spans="1:65">
      <c r="A178" s="29"/>
      <c r="B178" s="3" t="s">
        <v>265</v>
      </c>
      <c r="C178" s="28"/>
      <c r="D178" s="23">
        <v>7.0710678118656384E-3</v>
      </c>
      <c r="E178" s="14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7">
        <v>22</v>
      </c>
    </row>
    <row r="179" spans="1:65">
      <c r="A179" s="29"/>
      <c r="B179" s="3" t="s">
        <v>87</v>
      </c>
      <c r="C179" s="28"/>
      <c r="D179" s="13">
        <v>2.2995342477611829E-3</v>
      </c>
      <c r="E179" s="14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A180" s="29"/>
      <c r="B180" s="3" t="s">
        <v>266</v>
      </c>
      <c r="C180" s="28"/>
      <c r="D180" s="13">
        <v>0</v>
      </c>
      <c r="E180" s="14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3"/>
    </row>
    <row r="181" spans="1:65">
      <c r="A181" s="29"/>
      <c r="B181" s="45" t="s">
        <v>267</v>
      </c>
      <c r="C181" s="46"/>
      <c r="D181" s="44" t="s">
        <v>268</v>
      </c>
      <c r="E181" s="14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3"/>
    </row>
    <row r="182" spans="1:65">
      <c r="B182" s="30"/>
      <c r="C182" s="20"/>
      <c r="D182" s="20"/>
      <c r="BM182" s="53"/>
    </row>
    <row r="183" spans="1:65" ht="15">
      <c r="B183" s="8" t="s">
        <v>573</v>
      </c>
      <c r="BM183" s="27" t="s">
        <v>270</v>
      </c>
    </row>
    <row r="184" spans="1:65" ht="15">
      <c r="A184" s="24" t="s">
        <v>34</v>
      </c>
      <c r="B184" s="18" t="s">
        <v>110</v>
      </c>
      <c r="C184" s="15" t="s">
        <v>111</v>
      </c>
      <c r="D184" s="16" t="s">
        <v>309</v>
      </c>
      <c r="E184" s="14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1</v>
      </c>
    </row>
    <row r="185" spans="1:65">
      <c r="A185" s="29"/>
      <c r="B185" s="19" t="s">
        <v>227</v>
      </c>
      <c r="C185" s="9" t="s">
        <v>227</v>
      </c>
      <c r="D185" s="10" t="s">
        <v>112</v>
      </c>
      <c r="E185" s="14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 t="s">
        <v>3</v>
      </c>
    </row>
    <row r="186" spans="1:65">
      <c r="A186" s="29"/>
      <c r="B186" s="19"/>
      <c r="C186" s="9"/>
      <c r="D186" s="10" t="s">
        <v>99</v>
      </c>
      <c r="E186" s="14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1</v>
      </c>
    </row>
    <row r="187" spans="1:65">
      <c r="A187" s="29"/>
      <c r="B187" s="19"/>
      <c r="C187" s="9"/>
      <c r="D187" s="25"/>
      <c r="E187" s="14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1</v>
      </c>
    </row>
    <row r="188" spans="1:65">
      <c r="A188" s="29"/>
      <c r="B188" s="18">
        <v>1</v>
      </c>
      <c r="C188" s="14">
        <v>1</v>
      </c>
      <c r="D188" s="218">
        <v>20</v>
      </c>
      <c r="E188" s="206"/>
      <c r="F188" s="207"/>
      <c r="G188" s="207"/>
      <c r="H188" s="207"/>
      <c r="I188" s="207"/>
      <c r="J188" s="207"/>
      <c r="K188" s="207"/>
      <c r="L188" s="207"/>
      <c r="M188" s="207"/>
      <c r="N188" s="207"/>
      <c r="O188" s="207"/>
      <c r="P188" s="207"/>
      <c r="Q188" s="207"/>
      <c r="R188" s="207"/>
      <c r="S188" s="207"/>
      <c r="T188" s="207"/>
      <c r="U188" s="207"/>
      <c r="V188" s="207"/>
      <c r="W188" s="207"/>
      <c r="X188" s="207"/>
      <c r="Y188" s="207"/>
      <c r="Z188" s="207"/>
      <c r="AA188" s="207"/>
      <c r="AB188" s="207"/>
      <c r="AC188" s="207"/>
      <c r="AD188" s="207"/>
      <c r="AE188" s="207"/>
      <c r="AF188" s="207"/>
      <c r="AG188" s="207"/>
      <c r="AH188" s="207"/>
      <c r="AI188" s="207"/>
      <c r="AJ188" s="207"/>
      <c r="AK188" s="207"/>
      <c r="AL188" s="207"/>
      <c r="AM188" s="207"/>
      <c r="AN188" s="207"/>
      <c r="AO188" s="207"/>
      <c r="AP188" s="207"/>
      <c r="AQ188" s="207"/>
      <c r="AR188" s="207"/>
      <c r="AS188" s="207"/>
      <c r="AT188" s="207"/>
      <c r="AU188" s="207"/>
      <c r="AV188" s="207"/>
      <c r="AW188" s="207"/>
      <c r="AX188" s="207"/>
      <c r="AY188" s="207"/>
      <c r="AZ188" s="207"/>
      <c r="BA188" s="207"/>
      <c r="BB188" s="207"/>
      <c r="BC188" s="207"/>
      <c r="BD188" s="207"/>
      <c r="BE188" s="207"/>
      <c r="BF188" s="207"/>
      <c r="BG188" s="207"/>
      <c r="BH188" s="207"/>
      <c r="BI188" s="207"/>
      <c r="BJ188" s="207"/>
      <c r="BK188" s="207"/>
      <c r="BL188" s="207"/>
      <c r="BM188" s="220">
        <v>1</v>
      </c>
    </row>
    <row r="189" spans="1:65">
      <c r="A189" s="29"/>
      <c r="B189" s="19">
        <v>1</v>
      </c>
      <c r="C189" s="9">
        <v>2</v>
      </c>
      <c r="D189" s="205">
        <v>20</v>
      </c>
      <c r="E189" s="206"/>
      <c r="F189" s="207"/>
      <c r="G189" s="207"/>
      <c r="H189" s="207"/>
      <c r="I189" s="207"/>
      <c r="J189" s="207"/>
      <c r="K189" s="207"/>
      <c r="L189" s="207"/>
      <c r="M189" s="207"/>
      <c r="N189" s="207"/>
      <c r="O189" s="207"/>
      <c r="P189" s="207"/>
      <c r="Q189" s="207"/>
      <c r="R189" s="207"/>
      <c r="S189" s="207"/>
      <c r="T189" s="207"/>
      <c r="U189" s="207"/>
      <c r="V189" s="207"/>
      <c r="W189" s="207"/>
      <c r="X189" s="207"/>
      <c r="Y189" s="207"/>
      <c r="Z189" s="207"/>
      <c r="AA189" s="207"/>
      <c r="AB189" s="207"/>
      <c r="AC189" s="207"/>
      <c r="AD189" s="207"/>
      <c r="AE189" s="207"/>
      <c r="AF189" s="207"/>
      <c r="AG189" s="207"/>
      <c r="AH189" s="207"/>
      <c r="AI189" s="207"/>
      <c r="AJ189" s="207"/>
      <c r="AK189" s="207"/>
      <c r="AL189" s="207"/>
      <c r="AM189" s="207"/>
      <c r="AN189" s="207"/>
      <c r="AO189" s="207"/>
      <c r="AP189" s="207"/>
      <c r="AQ189" s="207"/>
      <c r="AR189" s="207"/>
      <c r="AS189" s="207"/>
      <c r="AT189" s="207"/>
      <c r="AU189" s="207"/>
      <c r="AV189" s="207"/>
      <c r="AW189" s="207"/>
      <c r="AX189" s="207"/>
      <c r="AY189" s="207"/>
      <c r="AZ189" s="207"/>
      <c r="BA189" s="207"/>
      <c r="BB189" s="207"/>
      <c r="BC189" s="207"/>
      <c r="BD189" s="207"/>
      <c r="BE189" s="207"/>
      <c r="BF189" s="207"/>
      <c r="BG189" s="207"/>
      <c r="BH189" s="207"/>
      <c r="BI189" s="207"/>
      <c r="BJ189" s="207"/>
      <c r="BK189" s="207"/>
      <c r="BL189" s="207"/>
      <c r="BM189" s="220">
        <v>17</v>
      </c>
    </row>
    <row r="190" spans="1:65">
      <c r="A190" s="29"/>
      <c r="B190" s="20" t="s">
        <v>263</v>
      </c>
      <c r="C190" s="12"/>
      <c r="D190" s="223">
        <v>20</v>
      </c>
      <c r="E190" s="206"/>
      <c r="F190" s="207"/>
      <c r="G190" s="207"/>
      <c r="H190" s="207"/>
      <c r="I190" s="207"/>
      <c r="J190" s="207"/>
      <c r="K190" s="207"/>
      <c r="L190" s="207"/>
      <c r="M190" s="207"/>
      <c r="N190" s="207"/>
      <c r="O190" s="207"/>
      <c r="P190" s="207"/>
      <c r="Q190" s="207"/>
      <c r="R190" s="207"/>
      <c r="S190" s="207"/>
      <c r="T190" s="207"/>
      <c r="U190" s="207"/>
      <c r="V190" s="207"/>
      <c r="W190" s="207"/>
      <c r="X190" s="207"/>
      <c r="Y190" s="207"/>
      <c r="Z190" s="207"/>
      <c r="AA190" s="207"/>
      <c r="AB190" s="207"/>
      <c r="AC190" s="207"/>
      <c r="AD190" s="207"/>
      <c r="AE190" s="207"/>
      <c r="AF190" s="207"/>
      <c r="AG190" s="207"/>
      <c r="AH190" s="207"/>
      <c r="AI190" s="207"/>
      <c r="AJ190" s="207"/>
      <c r="AK190" s="207"/>
      <c r="AL190" s="207"/>
      <c r="AM190" s="207"/>
      <c r="AN190" s="207"/>
      <c r="AO190" s="207"/>
      <c r="AP190" s="207"/>
      <c r="AQ190" s="207"/>
      <c r="AR190" s="207"/>
      <c r="AS190" s="207"/>
      <c r="AT190" s="207"/>
      <c r="AU190" s="207"/>
      <c r="AV190" s="207"/>
      <c r="AW190" s="207"/>
      <c r="AX190" s="207"/>
      <c r="AY190" s="207"/>
      <c r="AZ190" s="207"/>
      <c r="BA190" s="207"/>
      <c r="BB190" s="207"/>
      <c r="BC190" s="207"/>
      <c r="BD190" s="207"/>
      <c r="BE190" s="207"/>
      <c r="BF190" s="207"/>
      <c r="BG190" s="207"/>
      <c r="BH190" s="207"/>
      <c r="BI190" s="207"/>
      <c r="BJ190" s="207"/>
      <c r="BK190" s="207"/>
      <c r="BL190" s="207"/>
      <c r="BM190" s="220">
        <v>16</v>
      </c>
    </row>
    <row r="191" spans="1:65">
      <c r="A191" s="29"/>
      <c r="B191" s="3" t="s">
        <v>264</v>
      </c>
      <c r="C191" s="28"/>
      <c r="D191" s="205">
        <v>20</v>
      </c>
      <c r="E191" s="206"/>
      <c r="F191" s="207"/>
      <c r="G191" s="207"/>
      <c r="H191" s="207"/>
      <c r="I191" s="207"/>
      <c r="J191" s="207"/>
      <c r="K191" s="207"/>
      <c r="L191" s="207"/>
      <c r="M191" s="207"/>
      <c r="N191" s="207"/>
      <c r="O191" s="207"/>
      <c r="P191" s="207"/>
      <c r="Q191" s="207"/>
      <c r="R191" s="207"/>
      <c r="S191" s="207"/>
      <c r="T191" s="207"/>
      <c r="U191" s="207"/>
      <c r="V191" s="207"/>
      <c r="W191" s="207"/>
      <c r="X191" s="207"/>
      <c r="Y191" s="207"/>
      <c r="Z191" s="207"/>
      <c r="AA191" s="207"/>
      <c r="AB191" s="207"/>
      <c r="AC191" s="207"/>
      <c r="AD191" s="207"/>
      <c r="AE191" s="207"/>
      <c r="AF191" s="207"/>
      <c r="AG191" s="207"/>
      <c r="AH191" s="207"/>
      <c r="AI191" s="207"/>
      <c r="AJ191" s="207"/>
      <c r="AK191" s="207"/>
      <c r="AL191" s="207"/>
      <c r="AM191" s="207"/>
      <c r="AN191" s="207"/>
      <c r="AO191" s="207"/>
      <c r="AP191" s="207"/>
      <c r="AQ191" s="207"/>
      <c r="AR191" s="207"/>
      <c r="AS191" s="207"/>
      <c r="AT191" s="207"/>
      <c r="AU191" s="207"/>
      <c r="AV191" s="207"/>
      <c r="AW191" s="207"/>
      <c r="AX191" s="207"/>
      <c r="AY191" s="207"/>
      <c r="AZ191" s="207"/>
      <c r="BA191" s="207"/>
      <c r="BB191" s="207"/>
      <c r="BC191" s="207"/>
      <c r="BD191" s="207"/>
      <c r="BE191" s="207"/>
      <c r="BF191" s="207"/>
      <c r="BG191" s="207"/>
      <c r="BH191" s="207"/>
      <c r="BI191" s="207"/>
      <c r="BJ191" s="207"/>
      <c r="BK191" s="207"/>
      <c r="BL191" s="207"/>
      <c r="BM191" s="220">
        <v>20</v>
      </c>
    </row>
    <row r="192" spans="1:65">
      <c r="A192" s="29"/>
      <c r="B192" s="3" t="s">
        <v>265</v>
      </c>
      <c r="C192" s="28"/>
      <c r="D192" s="205">
        <v>0</v>
      </c>
      <c r="E192" s="206"/>
      <c r="F192" s="207"/>
      <c r="G192" s="207"/>
      <c r="H192" s="207"/>
      <c r="I192" s="207"/>
      <c r="J192" s="207"/>
      <c r="K192" s="207"/>
      <c r="L192" s="207"/>
      <c r="M192" s="207"/>
      <c r="N192" s="207"/>
      <c r="O192" s="207"/>
      <c r="P192" s="207"/>
      <c r="Q192" s="207"/>
      <c r="R192" s="207"/>
      <c r="S192" s="207"/>
      <c r="T192" s="207"/>
      <c r="U192" s="207"/>
      <c r="V192" s="207"/>
      <c r="W192" s="207"/>
      <c r="X192" s="207"/>
      <c r="Y192" s="207"/>
      <c r="Z192" s="207"/>
      <c r="AA192" s="207"/>
      <c r="AB192" s="207"/>
      <c r="AC192" s="207"/>
      <c r="AD192" s="207"/>
      <c r="AE192" s="207"/>
      <c r="AF192" s="207"/>
      <c r="AG192" s="207"/>
      <c r="AH192" s="207"/>
      <c r="AI192" s="207"/>
      <c r="AJ192" s="207"/>
      <c r="AK192" s="207"/>
      <c r="AL192" s="207"/>
      <c r="AM192" s="207"/>
      <c r="AN192" s="207"/>
      <c r="AO192" s="207"/>
      <c r="AP192" s="207"/>
      <c r="AQ192" s="207"/>
      <c r="AR192" s="207"/>
      <c r="AS192" s="207"/>
      <c r="AT192" s="207"/>
      <c r="AU192" s="207"/>
      <c r="AV192" s="207"/>
      <c r="AW192" s="207"/>
      <c r="AX192" s="207"/>
      <c r="AY192" s="207"/>
      <c r="AZ192" s="207"/>
      <c r="BA192" s="207"/>
      <c r="BB192" s="207"/>
      <c r="BC192" s="207"/>
      <c r="BD192" s="207"/>
      <c r="BE192" s="207"/>
      <c r="BF192" s="207"/>
      <c r="BG192" s="207"/>
      <c r="BH192" s="207"/>
      <c r="BI192" s="207"/>
      <c r="BJ192" s="207"/>
      <c r="BK192" s="207"/>
      <c r="BL192" s="207"/>
      <c r="BM192" s="220">
        <v>23</v>
      </c>
    </row>
    <row r="193" spans="1:65">
      <c r="A193" s="29"/>
      <c r="B193" s="3" t="s">
        <v>87</v>
      </c>
      <c r="C193" s="28"/>
      <c r="D193" s="13">
        <v>0</v>
      </c>
      <c r="E193" s="14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3"/>
    </row>
    <row r="194" spans="1:65">
      <c r="A194" s="29"/>
      <c r="B194" s="3" t="s">
        <v>266</v>
      </c>
      <c r="C194" s="28"/>
      <c r="D194" s="13">
        <v>0</v>
      </c>
      <c r="E194" s="14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3"/>
    </row>
    <row r="195" spans="1:65">
      <c r="A195" s="29"/>
      <c r="B195" s="45" t="s">
        <v>267</v>
      </c>
      <c r="C195" s="46"/>
      <c r="D195" s="44" t="s">
        <v>268</v>
      </c>
      <c r="E195" s="14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3"/>
    </row>
    <row r="196" spans="1:65">
      <c r="B196" s="30"/>
      <c r="C196" s="20"/>
      <c r="D196" s="20"/>
      <c r="BM196" s="53"/>
    </row>
    <row r="197" spans="1:65" ht="15">
      <c r="B197" s="8" t="s">
        <v>574</v>
      </c>
      <c r="BM197" s="27" t="s">
        <v>270</v>
      </c>
    </row>
    <row r="198" spans="1:65" ht="15">
      <c r="A198" s="24" t="s">
        <v>58</v>
      </c>
      <c r="B198" s="18" t="s">
        <v>110</v>
      </c>
      <c r="C198" s="15" t="s">
        <v>111</v>
      </c>
      <c r="D198" s="16" t="s">
        <v>309</v>
      </c>
      <c r="E198" s="14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7">
        <v>1</v>
      </c>
    </row>
    <row r="199" spans="1:65">
      <c r="A199" s="29"/>
      <c r="B199" s="19" t="s">
        <v>227</v>
      </c>
      <c r="C199" s="9" t="s">
        <v>227</v>
      </c>
      <c r="D199" s="10" t="s">
        <v>112</v>
      </c>
      <c r="E199" s="14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7" t="s">
        <v>1</v>
      </c>
    </row>
    <row r="200" spans="1:65">
      <c r="A200" s="29"/>
      <c r="B200" s="19"/>
      <c r="C200" s="9"/>
      <c r="D200" s="10" t="s">
        <v>99</v>
      </c>
      <c r="E200" s="14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7">
        <v>3</v>
      </c>
    </row>
    <row r="201" spans="1:65">
      <c r="A201" s="29"/>
      <c r="B201" s="19"/>
      <c r="C201" s="9"/>
      <c r="D201" s="25"/>
      <c r="E201" s="14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7">
        <v>3</v>
      </c>
    </row>
    <row r="202" spans="1:65">
      <c r="A202" s="29"/>
      <c r="B202" s="18">
        <v>1</v>
      </c>
      <c r="C202" s="14">
        <v>1</v>
      </c>
      <c r="D202" s="210">
        <v>7.6999999999999999E-2</v>
      </c>
      <c r="E202" s="212"/>
      <c r="F202" s="213"/>
      <c r="G202" s="213"/>
      <c r="H202" s="213"/>
      <c r="I202" s="213"/>
      <c r="J202" s="213"/>
      <c r="K202" s="213"/>
      <c r="L202" s="213"/>
      <c r="M202" s="213"/>
      <c r="N202" s="213"/>
      <c r="O202" s="213"/>
      <c r="P202" s="213"/>
      <c r="Q202" s="213"/>
      <c r="R202" s="213"/>
      <c r="S202" s="213"/>
      <c r="T202" s="213"/>
      <c r="U202" s="213"/>
      <c r="V202" s="213"/>
      <c r="W202" s="213"/>
      <c r="X202" s="213"/>
      <c r="Y202" s="213"/>
      <c r="Z202" s="213"/>
      <c r="AA202" s="213"/>
      <c r="AB202" s="213"/>
      <c r="AC202" s="213"/>
      <c r="AD202" s="213"/>
      <c r="AE202" s="213"/>
      <c r="AF202" s="213"/>
      <c r="AG202" s="213"/>
      <c r="AH202" s="213"/>
      <c r="AI202" s="213"/>
      <c r="AJ202" s="213"/>
      <c r="AK202" s="213"/>
      <c r="AL202" s="213"/>
      <c r="AM202" s="213"/>
      <c r="AN202" s="213"/>
      <c r="AO202" s="213"/>
      <c r="AP202" s="213"/>
      <c r="AQ202" s="213"/>
      <c r="AR202" s="213"/>
      <c r="AS202" s="213"/>
      <c r="AT202" s="213"/>
      <c r="AU202" s="213"/>
      <c r="AV202" s="213"/>
      <c r="AW202" s="213"/>
      <c r="AX202" s="213"/>
      <c r="AY202" s="213"/>
      <c r="AZ202" s="213"/>
      <c r="BA202" s="213"/>
      <c r="BB202" s="213"/>
      <c r="BC202" s="213"/>
      <c r="BD202" s="213"/>
      <c r="BE202" s="213"/>
      <c r="BF202" s="213"/>
      <c r="BG202" s="213"/>
      <c r="BH202" s="213"/>
      <c r="BI202" s="213"/>
      <c r="BJ202" s="213"/>
      <c r="BK202" s="213"/>
      <c r="BL202" s="213"/>
      <c r="BM202" s="214">
        <v>1</v>
      </c>
    </row>
    <row r="203" spans="1:65">
      <c r="A203" s="29"/>
      <c r="B203" s="19">
        <v>1</v>
      </c>
      <c r="C203" s="9">
        <v>2</v>
      </c>
      <c r="D203" s="23">
        <v>7.6999999999999999E-2</v>
      </c>
      <c r="E203" s="212"/>
      <c r="F203" s="213"/>
      <c r="G203" s="213"/>
      <c r="H203" s="213"/>
      <c r="I203" s="213"/>
      <c r="J203" s="213"/>
      <c r="K203" s="213"/>
      <c r="L203" s="213"/>
      <c r="M203" s="213"/>
      <c r="N203" s="213"/>
      <c r="O203" s="213"/>
      <c r="P203" s="213"/>
      <c r="Q203" s="213"/>
      <c r="R203" s="213"/>
      <c r="S203" s="213"/>
      <c r="T203" s="213"/>
      <c r="U203" s="213"/>
      <c r="V203" s="213"/>
      <c r="W203" s="213"/>
      <c r="X203" s="213"/>
      <c r="Y203" s="213"/>
      <c r="Z203" s="213"/>
      <c r="AA203" s="213"/>
      <c r="AB203" s="213"/>
      <c r="AC203" s="213"/>
      <c r="AD203" s="213"/>
      <c r="AE203" s="213"/>
      <c r="AF203" s="213"/>
      <c r="AG203" s="213"/>
      <c r="AH203" s="213"/>
      <c r="AI203" s="213"/>
      <c r="AJ203" s="213"/>
      <c r="AK203" s="213"/>
      <c r="AL203" s="213"/>
      <c r="AM203" s="213"/>
      <c r="AN203" s="213"/>
      <c r="AO203" s="213"/>
      <c r="AP203" s="213"/>
      <c r="AQ203" s="213"/>
      <c r="AR203" s="213"/>
      <c r="AS203" s="213"/>
      <c r="AT203" s="213"/>
      <c r="AU203" s="213"/>
      <c r="AV203" s="213"/>
      <c r="AW203" s="213"/>
      <c r="AX203" s="213"/>
      <c r="AY203" s="213"/>
      <c r="AZ203" s="213"/>
      <c r="BA203" s="213"/>
      <c r="BB203" s="213"/>
      <c r="BC203" s="213"/>
      <c r="BD203" s="213"/>
      <c r="BE203" s="213"/>
      <c r="BF203" s="213"/>
      <c r="BG203" s="213"/>
      <c r="BH203" s="213"/>
      <c r="BI203" s="213"/>
      <c r="BJ203" s="213"/>
      <c r="BK203" s="213"/>
      <c r="BL203" s="213"/>
      <c r="BM203" s="214">
        <v>18</v>
      </c>
    </row>
    <row r="204" spans="1:65">
      <c r="A204" s="29"/>
      <c r="B204" s="20" t="s">
        <v>263</v>
      </c>
      <c r="C204" s="12"/>
      <c r="D204" s="217">
        <v>7.6999999999999999E-2</v>
      </c>
      <c r="E204" s="212"/>
      <c r="F204" s="213"/>
      <c r="G204" s="213"/>
      <c r="H204" s="213"/>
      <c r="I204" s="213"/>
      <c r="J204" s="213"/>
      <c r="K204" s="213"/>
      <c r="L204" s="213"/>
      <c r="M204" s="213"/>
      <c r="N204" s="213"/>
      <c r="O204" s="213"/>
      <c r="P204" s="213"/>
      <c r="Q204" s="213"/>
      <c r="R204" s="213"/>
      <c r="S204" s="213"/>
      <c r="T204" s="213"/>
      <c r="U204" s="213"/>
      <c r="V204" s="213"/>
      <c r="W204" s="213"/>
      <c r="X204" s="213"/>
      <c r="Y204" s="213"/>
      <c r="Z204" s="213"/>
      <c r="AA204" s="213"/>
      <c r="AB204" s="213"/>
      <c r="AC204" s="213"/>
      <c r="AD204" s="213"/>
      <c r="AE204" s="213"/>
      <c r="AF204" s="213"/>
      <c r="AG204" s="213"/>
      <c r="AH204" s="213"/>
      <c r="AI204" s="213"/>
      <c r="AJ204" s="213"/>
      <c r="AK204" s="213"/>
      <c r="AL204" s="213"/>
      <c r="AM204" s="213"/>
      <c r="AN204" s="213"/>
      <c r="AO204" s="213"/>
      <c r="AP204" s="213"/>
      <c r="AQ204" s="213"/>
      <c r="AR204" s="213"/>
      <c r="AS204" s="213"/>
      <c r="AT204" s="213"/>
      <c r="AU204" s="213"/>
      <c r="AV204" s="213"/>
      <c r="AW204" s="213"/>
      <c r="AX204" s="213"/>
      <c r="AY204" s="213"/>
      <c r="AZ204" s="213"/>
      <c r="BA204" s="213"/>
      <c r="BB204" s="213"/>
      <c r="BC204" s="213"/>
      <c r="BD204" s="213"/>
      <c r="BE204" s="213"/>
      <c r="BF204" s="213"/>
      <c r="BG204" s="213"/>
      <c r="BH204" s="213"/>
      <c r="BI204" s="213"/>
      <c r="BJ204" s="213"/>
      <c r="BK204" s="213"/>
      <c r="BL204" s="213"/>
      <c r="BM204" s="214">
        <v>16</v>
      </c>
    </row>
    <row r="205" spans="1:65">
      <c r="A205" s="29"/>
      <c r="B205" s="3" t="s">
        <v>264</v>
      </c>
      <c r="C205" s="28"/>
      <c r="D205" s="23">
        <v>7.6999999999999999E-2</v>
      </c>
      <c r="E205" s="212"/>
      <c r="F205" s="213"/>
      <c r="G205" s="213"/>
      <c r="H205" s="213"/>
      <c r="I205" s="213"/>
      <c r="J205" s="213"/>
      <c r="K205" s="213"/>
      <c r="L205" s="213"/>
      <c r="M205" s="213"/>
      <c r="N205" s="213"/>
      <c r="O205" s="213"/>
      <c r="P205" s="213"/>
      <c r="Q205" s="213"/>
      <c r="R205" s="213"/>
      <c r="S205" s="213"/>
      <c r="T205" s="213"/>
      <c r="U205" s="213"/>
      <c r="V205" s="213"/>
      <c r="W205" s="213"/>
      <c r="X205" s="213"/>
      <c r="Y205" s="213"/>
      <c r="Z205" s="213"/>
      <c r="AA205" s="213"/>
      <c r="AB205" s="213"/>
      <c r="AC205" s="213"/>
      <c r="AD205" s="213"/>
      <c r="AE205" s="213"/>
      <c r="AF205" s="213"/>
      <c r="AG205" s="213"/>
      <c r="AH205" s="213"/>
      <c r="AI205" s="213"/>
      <c r="AJ205" s="213"/>
      <c r="AK205" s="213"/>
      <c r="AL205" s="213"/>
      <c r="AM205" s="213"/>
      <c r="AN205" s="213"/>
      <c r="AO205" s="213"/>
      <c r="AP205" s="213"/>
      <c r="AQ205" s="213"/>
      <c r="AR205" s="213"/>
      <c r="AS205" s="213"/>
      <c r="AT205" s="213"/>
      <c r="AU205" s="213"/>
      <c r="AV205" s="213"/>
      <c r="AW205" s="213"/>
      <c r="AX205" s="213"/>
      <c r="AY205" s="213"/>
      <c r="AZ205" s="213"/>
      <c r="BA205" s="213"/>
      <c r="BB205" s="213"/>
      <c r="BC205" s="213"/>
      <c r="BD205" s="213"/>
      <c r="BE205" s="213"/>
      <c r="BF205" s="213"/>
      <c r="BG205" s="213"/>
      <c r="BH205" s="213"/>
      <c r="BI205" s="213"/>
      <c r="BJ205" s="213"/>
      <c r="BK205" s="213"/>
      <c r="BL205" s="213"/>
      <c r="BM205" s="214">
        <v>7.6999999999999999E-2</v>
      </c>
    </row>
    <row r="206" spans="1:65">
      <c r="A206" s="29"/>
      <c r="B206" s="3" t="s">
        <v>265</v>
      </c>
      <c r="C206" s="28"/>
      <c r="D206" s="23">
        <v>0</v>
      </c>
      <c r="E206" s="212"/>
      <c r="F206" s="213"/>
      <c r="G206" s="213"/>
      <c r="H206" s="213"/>
      <c r="I206" s="213"/>
      <c r="J206" s="213"/>
      <c r="K206" s="213"/>
      <c r="L206" s="213"/>
      <c r="M206" s="213"/>
      <c r="N206" s="213"/>
      <c r="O206" s="213"/>
      <c r="P206" s="213"/>
      <c r="Q206" s="213"/>
      <c r="R206" s="213"/>
      <c r="S206" s="213"/>
      <c r="T206" s="213"/>
      <c r="U206" s="213"/>
      <c r="V206" s="213"/>
      <c r="W206" s="213"/>
      <c r="X206" s="213"/>
      <c r="Y206" s="213"/>
      <c r="Z206" s="213"/>
      <c r="AA206" s="213"/>
      <c r="AB206" s="213"/>
      <c r="AC206" s="213"/>
      <c r="AD206" s="213"/>
      <c r="AE206" s="213"/>
      <c r="AF206" s="213"/>
      <c r="AG206" s="213"/>
      <c r="AH206" s="213"/>
      <c r="AI206" s="213"/>
      <c r="AJ206" s="213"/>
      <c r="AK206" s="213"/>
      <c r="AL206" s="213"/>
      <c r="AM206" s="213"/>
      <c r="AN206" s="213"/>
      <c r="AO206" s="213"/>
      <c r="AP206" s="213"/>
      <c r="AQ206" s="213"/>
      <c r="AR206" s="213"/>
      <c r="AS206" s="213"/>
      <c r="AT206" s="213"/>
      <c r="AU206" s="213"/>
      <c r="AV206" s="213"/>
      <c r="AW206" s="213"/>
      <c r="AX206" s="213"/>
      <c r="AY206" s="213"/>
      <c r="AZ206" s="213"/>
      <c r="BA206" s="213"/>
      <c r="BB206" s="213"/>
      <c r="BC206" s="213"/>
      <c r="BD206" s="213"/>
      <c r="BE206" s="213"/>
      <c r="BF206" s="213"/>
      <c r="BG206" s="213"/>
      <c r="BH206" s="213"/>
      <c r="BI206" s="213"/>
      <c r="BJ206" s="213"/>
      <c r="BK206" s="213"/>
      <c r="BL206" s="213"/>
      <c r="BM206" s="214">
        <v>24</v>
      </c>
    </row>
    <row r="207" spans="1:65">
      <c r="A207" s="29"/>
      <c r="B207" s="3" t="s">
        <v>87</v>
      </c>
      <c r="C207" s="28"/>
      <c r="D207" s="13">
        <v>0</v>
      </c>
      <c r="E207" s="14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3"/>
    </row>
    <row r="208" spans="1:65">
      <c r="A208" s="29"/>
      <c r="B208" s="3" t="s">
        <v>266</v>
      </c>
      <c r="C208" s="28"/>
      <c r="D208" s="13">
        <v>0</v>
      </c>
      <c r="E208" s="14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3"/>
    </row>
    <row r="209" spans="1:65">
      <c r="A209" s="29"/>
      <c r="B209" s="45" t="s">
        <v>267</v>
      </c>
      <c r="C209" s="46"/>
      <c r="D209" s="44" t="s">
        <v>268</v>
      </c>
      <c r="E209" s="14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3"/>
    </row>
    <row r="210" spans="1:65">
      <c r="B210" s="30"/>
      <c r="C210" s="20"/>
      <c r="D210" s="20"/>
      <c r="BM210" s="53"/>
    </row>
    <row r="211" spans="1:65" ht="15">
      <c r="B211" s="8" t="s">
        <v>575</v>
      </c>
      <c r="BM211" s="27" t="s">
        <v>270</v>
      </c>
    </row>
    <row r="212" spans="1:65" ht="15">
      <c r="A212" s="24" t="s">
        <v>37</v>
      </c>
      <c r="B212" s="18" t="s">
        <v>110</v>
      </c>
      <c r="C212" s="15" t="s">
        <v>111</v>
      </c>
      <c r="D212" s="16" t="s">
        <v>309</v>
      </c>
      <c r="E212" s="14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7">
        <v>1</v>
      </c>
    </row>
    <row r="213" spans="1:65">
      <c r="A213" s="29"/>
      <c r="B213" s="19" t="s">
        <v>227</v>
      </c>
      <c r="C213" s="9" t="s">
        <v>227</v>
      </c>
      <c r="D213" s="10" t="s">
        <v>112</v>
      </c>
      <c r="E213" s="14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7" t="s">
        <v>3</v>
      </c>
    </row>
    <row r="214" spans="1:65">
      <c r="A214" s="29"/>
      <c r="B214" s="19"/>
      <c r="C214" s="9"/>
      <c r="D214" s="10" t="s">
        <v>99</v>
      </c>
      <c r="E214" s="14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7">
        <v>0</v>
      </c>
    </row>
    <row r="215" spans="1:65">
      <c r="A215" s="29"/>
      <c r="B215" s="19"/>
      <c r="C215" s="9"/>
      <c r="D215" s="25"/>
      <c r="E215" s="14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7">
        <v>0</v>
      </c>
    </row>
    <row r="216" spans="1:65">
      <c r="A216" s="29"/>
      <c r="B216" s="18">
        <v>1</v>
      </c>
      <c r="C216" s="14">
        <v>1</v>
      </c>
      <c r="D216" s="193">
        <v>70.000000000000014</v>
      </c>
      <c r="E216" s="196"/>
      <c r="F216" s="197"/>
      <c r="G216" s="197"/>
      <c r="H216" s="197"/>
      <c r="I216" s="197"/>
      <c r="J216" s="197"/>
      <c r="K216" s="197"/>
      <c r="L216" s="197"/>
      <c r="M216" s="197"/>
      <c r="N216" s="197"/>
      <c r="O216" s="197"/>
      <c r="P216" s="197"/>
      <c r="Q216" s="197"/>
      <c r="R216" s="197"/>
      <c r="S216" s="197"/>
      <c r="T216" s="197"/>
      <c r="U216" s="197"/>
      <c r="V216" s="197"/>
      <c r="W216" s="197"/>
      <c r="X216" s="197"/>
      <c r="Y216" s="197"/>
      <c r="Z216" s="197"/>
      <c r="AA216" s="197"/>
      <c r="AB216" s="197"/>
      <c r="AC216" s="197"/>
      <c r="AD216" s="197"/>
      <c r="AE216" s="197"/>
      <c r="AF216" s="197"/>
      <c r="AG216" s="197"/>
      <c r="AH216" s="197"/>
      <c r="AI216" s="197"/>
      <c r="AJ216" s="197"/>
      <c r="AK216" s="197"/>
      <c r="AL216" s="197"/>
      <c r="AM216" s="197"/>
      <c r="AN216" s="197"/>
      <c r="AO216" s="197"/>
      <c r="AP216" s="197"/>
      <c r="AQ216" s="197"/>
      <c r="AR216" s="197"/>
      <c r="AS216" s="197"/>
      <c r="AT216" s="197"/>
      <c r="AU216" s="197"/>
      <c r="AV216" s="197"/>
      <c r="AW216" s="197"/>
      <c r="AX216" s="197"/>
      <c r="AY216" s="197"/>
      <c r="AZ216" s="197"/>
      <c r="BA216" s="197"/>
      <c r="BB216" s="197"/>
      <c r="BC216" s="197"/>
      <c r="BD216" s="197"/>
      <c r="BE216" s="197"/>
      <c r="BF216" s="197"/>
      <c r="BG216" s="197"/>
      <c r="BH216" s="197"/>
      <c r="BI216" s="197"/>
      <c r="BJ216" s="197"/>
      <c r="BK216" s="197"/>
      <c r="BL216" s="197"/>
      <c r="BM216" s="198">
        <v>1</v>
      </c>
    </row>
    <row r="217" spans="1:65">
      <c r="A217" s="29"/>
      <c r="B217" s="19">
        <v>1</v>
      </c>
      <c r="C217" s="9">
        <v>2</v>
      </c>
      <c r="D217" s="200">
        <v>70.000000000000014</v>
      </c>
      <c r="E217" s="196"/>
      <c r="F217" s="197"/>
      <c r="G217" s="197"/>
      <c r="H217" s="197"/>
      <c r="I217" s="197"/>
      <c r="J217" s="197"/>
      <c r="K217" s="197"/>
      <c r="L217" s="197"/>
      <c r="M217" s="197"/>
      <c r="N217" s="197"/>
      <c r="O217" s="197"/>
      <c r="P217" s="197"/>
      <c r="Q217" s="197"/>
      <c r="R217" s="197"/>
      <c r="S217" s="197"/>
      <c r="T217" s="197"/>
      <c r="U217" s="197"/>
      <c r="V217" s="197"/>
      <c r="W217" s="197"/>
      <c r="X217" s="197"/>
      <c r="Y217" s="197"/>
      <c r="Z217" s="197"/>
      <c r="AA217" s="197"/>
      <c r="AB217" s="197"/>
      <c r="AC217" s="197"/>
      <c r="AD217" s="197"/>
      <c r="AE217" s="197"/>
      <c r="AF217" s="197"/>
      <c r="AG217" s="197"/>
      <c r="AH217" s="197"/>
      <c r="AI217" s="197"/>
      <c r="AJ217" s="197"/>
      <c r="AK217" s="197"/>
      <c r="AL217" s="197"/>
      <c r="AM217" s="197"/>
      <c r="AN217" s="197"/>
      <c r="AO217" s="197"/>
      <c r="AP217" s="197"/>
      <c r="AQ217" s="197"/>
      <c r="AR217" s="197"/>
      <c r="AS217" s="197"/>
      <c r="AT217" s="197"/>
      <c r="AU217" s="197"/>
      <c r="AV217" s="197"/>
      <c r="AW217" s="197"/>
      <c r="AX217" s="197"/>
      <c r="AY217" s="197"/>
      <c r="AZ217" s="197"/>
      <c r="BA217" s="197"/>
      <c r="BB217" s="197"/>
      <c r="BC217" s="197"/>
      <c r="BD217" s="197"/>
      <c r="BE217" s="197"/>
      <c r="BF217" s="197"/>
      <c r="BG217" s="197"/>
      <c r="BH217" s="197"/>
      <c r="BI217" s="197"/>
      <c r="BJ217" s="197"/>
      <c r="BK217" s="197"/>
      <c r="BL217" s="197"/>
      <c r="BM217" s="198">
        <v>19</v>
      </c>
    </row>
    <row r="218" spans="1:65">
      <c r="A218" s="29"/>
      <c r="B218" s="20" t="s">
        <v>263</v>
      </c>
      <c r="C218" s="12"/>
      <c r="D218" s="204">
        <v>70.000000000000014</v>
      </c>
      <c r="E218" s="196"/>
      <c r="F218" s="197"/>
      <c r="G218" s="197"/>
      <c r="H218" s="197"/>
      <c r="I218" s="197"/>
      <c r="J218" s="197"/>
      <c r="K218" s="197"/>
      <c r="L218" s="197"/>
      <c r="M218" s="197"/>
      <c r="N218" s="197"/>
      <c r="O218" s="197"/>
      <c r="P218" s="197"/>
      <c r="Q218" s="197"/>
      <c r="R218" s="197"/>
      <c r="S218" s="197"/>
      <c r="T218" s="197"/>
      <c r="U218" s="197"/>
      <c r="V218" s="197"/>
      <c r="W218" s="197"/>
      <c r="X218" s="197"/>
      <c r="Y218" s="197"/>
      <c r="Z218" s="197"/>
      <c r="AA218" s="197"/>
      <c r="AB218" s="197"/>
      <c r="AC218" s="197"/>
      <c r="AD218" s="197"/>
      <c r="AE218" s="197"/>
      <c r="AF218" s="197"/>
      <c r="AG218" s="197"/>
      <c r="AH218" s="197"/>
      <c r="AI218" s="197"/>
      <c r="AJ218" s="197"/>
      <c r="AK218" s="197"/>
      <c r="AL218" s="197"/>
      <c r="AM218" s="197"/>
      <c r="AN218" s="197"/>
      <c r="AO218" s="197"/>
      <c r="AP218" s="197"/>
      <c r="AQ218" s="197"/>
      <c r="AR218" s="197"/>
      <c r="AS218" s="197"/>
      <c r="AT218" s="197"/>
      <c r="AU218" s="197"/>
      <c r="AV218" s="197"/>
      <c r="AW218" s="197"/>
      <c r="AX218" s="197"/>
      <c r="AY218" s="197"/>
      <c r="AZ218" s="197"/>
      <c r="BA218" s="197"/>
      <c r="BB218" s="197"/>
      <c r="BC218" s="197"/>
      <c r="BD218" s="197"/>
      <c r="BE218" s="197"/>
      <c r="BF218" s="197"/>
      <c r="BG218" s="197"/>
      <c r="BH218" s="197"/>
      <c r="BI218" s="197"/>
      <c r="BJ218" s="197"/>
      <c r="BK218" s="197"/>
      <c r="BL218" s="197"/>
      <c r="BM218" s="198">
        <v>16</v>
      </c>
    </row>
    <row r="219" spans="1:65">
      <c r="A219" s="29"/>
      <c r="B219" s="3" t="s">
        <v>264</v>
      </c>
      <c r="C219" s="28"/>
      <c r="D219" s="200">
        <v>70.000000000000014</v>
      </c>
      <c r="E219" s="196"/>
      <c r="F219" s="197"/>
      <c r="G219" s="197"/>
      <c r="H219" s="197"/>
      <c r="I219" s="197"/>
      <c r="J219" s="197"/>
      <c r="K219" s="197"/>
      <c r="L219" s="197"/>
      <c r="M219" s="197"/>
      <c r="N219" s="197"/>
      <c r="O219" s="197"/>
      <c r="P219" s="197"/>
      <c r="Q219" s="197"/>
      <c r="R219" s="197"/>
      <c r="S219" s="197"/>
      <c r="T219" s="197"/>
      <c r="U219" s="197"/>
      <c r="V219" s="197"/>
      <c r="W219" s="197"/>
      <c r="X219" s="197"/>
      <c r="Y219" s="197"/>
      <c r="Z219" s="197"/>
      <c r="AA219" s="197"/>
      <c r="AB219" s="197"/>
      <c r="AC219" s="197"/>
      <c r="AD219" s="197"/>
      <c r="AE219" s="197"/>
      <c r="AF219" s="197"/>
      <c r="AG219" s="197"/>
      <c r="AH219" s="197"/>
      <c r="AI219" s="197"/>
      <c r="AJ219" s="197"/>
      <c r="AK219" s="197"/>
      <c r="AL219" s="197"/>
      <c r="AM219" s="197"/>
      <c r="AN219" s="197"/>
      <c r="AO219" s="197"/>
      <c r="AP219" s="197"/>
      <c r="AQ219" s="197"/>
      <c r="AR219" s="197"/>
      <c r="AS219" s="197"/>
      <c r="AT219" s="197"/>
      <c r="AU219" s="197"/>
      <c r="AV219" s="197"/>
      <c r="AW219" s="197"/>
      <c r="AX219" s="197"/>
      <c r="AY219" s="197"/>
      <c r="AZ219" s="197"/>
      <c r="BA219" s="197"/>
      <c r="BB219" s="197"/>
      <c r="BC219" s="197"/>
      <c r="BD219" s="197"/>
      <c r="BE219" s="197"/>
      <c r="BF219" s="197"/>
      <c r="BG219" s="197"/>
      <c r="BH219" s="197"/>
      <c r="BI219" s="197"/>
      <c r="BJ219" s="197"/>
      <c r="BK219" s="197"/>
      <c r="BL219" s="197"/>
      <c r="BM219" s="198">
        <v>70</v>
      </c>
    </row>
    <row r="220" spans="1:65">
      <c r="A220" s="29"/>
      <c r="B220" s="3" t="s">
        <v>265</v>
      </c>
      <c r="C220" s="28"/>
      <c r="D220" s="200">
        <v>0</v>
      </c>
      <c r="E220" s="196"/>
      <c r="F220" s="197"/>
      <c r="G220" s="197"/>
      <c r="H220" s="197"/>
      <c r="I220" s="197"/>
      <c r="J220" s="197"/>
      <c r="K220" s="197"/>
      <c r="L220" s="197"/>
      <c r="M220" s="197"/>
      <c r="N220" s="197"/>
      <c r="O220" s="197"/>
      <c r="P220" s="197"/>
      <c r="Q220" s="197"/>
      <c r="R220" s="197"/>
      <c r="S220" s="197"/>
      <c r="T220" s="197"/>
      <c r="U220" s="197"/>
      <c r="V220" s="197"/>
      <c r="W220" s="197"/>
      <c r="X220" s="197"/>
      <c r="Y220" s="197"/>
      <c r="Z220" s="197"/>
      <c r="AA220" s="197"/>
      <c r="AB220" s="197"/>
      <c r="AC220" s="197"/>
      <c r="AD220" s="197"/>
      <c r="AE220" s="197"/>
      <c r="AF220" s="197"/>
      <c r="AG220" s="197"/>
      <c r="AH220" s="197"/>
      <c r="AI220" s="197"/>
      <c r="AJ220" s="197"/>
      <c r="AK220" s="197"/>
      <c r="AL220" s="197"/>
      <c r="AM220" s="197"/>
      <c r="AN220" s="197"/>
      <c r="AO220" s="197"/>
      <c r="AP220" s="197"/>
      <c r="AQ220" s="197"/>
      <c r="AR220" s="197"/>
      <c r="AS220" s="197"/>
      <c r="AT220" s="197"/>
      <c r="AU220" s="197"/>
      <c r="AV220" s="197"/>
      <c r="AW220" s="197"/>
      <c r="AX220" s="197"/>
      <c r="AY220" s="197"/>
      <c r="AZ220" s="197"/>
      <c r="BA220" s="197"/>
      <c r="BB220" s="197"/>
      <c r="BC220" s="197"/>
      <c r="BD220" s="197"/>
      <c r="BE220" s="197"/>
      <c r="BF220" s="197"/>
      <c r="BG220" s="197"/>
      <c r="BH220" s="197"/>
      <c r="BI220" s="197"/>
      <c r="BJ220" s="197"/>
      <c r="BK220" s="197"/>
      <c r="BL220" s="197"/>
      <c r="BM220" s="198">
        <v>25</v>
      </c>
    </row>
    <row r="221" spans="1:65">
      <c r="A221" s="29"/>
      <c r="B221" s="3" t="s">
        <v>87</v>
      </c>
      <c r="C221" s="28"/>
      <c r="D221" s="13">
        <v>0</v>
      </c>
      <c r="E221" s="14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3"/>
    </row>
    <row r="222" spans="1:65">
      <c r="A222" s="29"/>
      <c r="B222" s="3" t="s">
        <v>266</v>
      </c>
      <c r="C222" s="28"/>
      <c r="D222" s="13">
        <v>2.2204460492503131E-16</v>
      </c>
      <c r="E222" s="14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3"/>
    </row>
    <row r="223" spans="1:65">
      <c r="A223" s="29"/>
      <c r="B223" s="45" t="s">
        <v>267</v>
      </c>
      <c r="C223" s="46"/>
      <c r="D223" s="44" t="s">
        <v>268</v>
      </c>
      <c r="E223" s="14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3"/>
    </row>
    <row r="224" spans="1:65">
      <c r="B224" s="30"/>
      <c r="C224" s="20"/>
      <c r="D224" s="20"/>
      <c r="BM224" s="53"/>
    </row>
    <row r="225" spans="1:65" ht="15">
      <c r="B225" s="8" t="s">
        <v>576</v>
      </c>
      <c r="BM225" s="27" t="s">
        <v>270</v>
      </c>
    </row>
    <row r="226" spans="1:65" ht="15">
      <c r="A226" s="24" t="s">
        <v>60</v>
      </c>
      <c r="B226" s="18" t="s">
        <v>110</v>
      </c>
      <c r="C226" s="15" t="s">
        <v>111</v>
      </c>
      <c r="D226" s="16" t="s">
        <v>309</v>
      </c>
      <c r="E226" s="14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1</v>
      </c>
    </row>
    <row r="227" spans="1:65">
      <c r="A227" s="29"/>
      <c r="B227" s="19" t="s">
        <v>227</v>
      </c>
      <c r="C227" s="9" t="s">
        <v>227</v>
      </c>
      <c r="D227" s="10" t="s">
        <v>112</v>
      </c>
      <c r="E227" s="14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 t="s">
        <v>1</v>
      </c>
    </row>
    <row r="228" spans="1:65">
      <c r="A228" s="29"/>
      <c r="B228" s="19"/>
      <c r="C228" s="9"/>
      <c r="D228" s="10" t="s">
        <v>99</v>
      </c>
      <c r="E228" s="14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3</v>
      </c>
    </row>
    <row r="229" spans="1:65">
      <c r="A229" s="29"/>
      <c r="B229" s="19"/>
      <c r="C229" s="9"/>
      <c r="D229" s="25"/>
      <c r="E229" s="14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3</v>
      </c>
    </row>
    <row r="230" spans="1:65">
      <c r="A230" s="29"/>
      <c r="B230" s="18">
        <v>1</v>
      </c>
      <c r="C230" s="14">
        <v>1</v>
      </c>
      <c r="D230" s="210">
        <v>0.64200000000000002</v>
      </c>
      <c r="E230" s="212"/>
      <c r="F230" s="213"/>
      <c r="G230" s="213"/>
      <c r="H230" s="213"/>
      <c r="I230" s="213"/>
      <c r="J230" s="213"/>
      <c r="K230" s="213"/>
      <c r="L230" s="213"/>
      <c r="M230" s="213"/>
      <c r="N230" s="213"/>
      <c r="O230" s="213"/>
      <c r="P230" s="213"/>
      <c r="Q230" s="213"/>
      <c r="R230" s="213"/>
      <c r="S230" s="213"/>
      <c r="T230" s="213"/>
      <c r="U230" s="213"/>
      <c r="V230" s="213"/>
      <c r="W230" s="213"/>
      <c r="X230" s="213"/>
      <c r="Y230" s="213"/>
      <c r="Z230" s="213"/>
      <c r="AA230" s="213"/>
      <c r="AB230" s="213"/>
      <c r="AC230" s="213"/>
      <c r="AD230" s="213"/>
      <c r="AE230" s="213"/>
      <c r="AF230" s="213"/>
      <c r="AG230" s="213"/>
      <c r="AH230" s="213"/>
      <c r="AI230" s="213"/>
      <c r="AJ230" s="213"/>
      <c r="AK230" s="213"/>
      <c r="AL230" s="213"/>
      <c r="AM230" s="213"/>
      <c r="AN230" s="213"/>
      <c r="AO230" s="213"/>
      <c r="AP230" s="213"/>
      <c r="AQ230" s="213"/>
      <c r="AR230" s="213"/>
      <c r="AS230" s="213"/>
      <c r="AT230" s="213"/>
      <c r="AU230" s="213"/>
      <c r="AV230" s="213"/>
      <c r="AW230" s="213"/>
      <c r="AX230" s="213"/>
      <c r="AY230" s="213"/>
      <c r="AZ230" s="213"/>
      <c r="BA230" s="213"/>
      <c r="BB230" s="213"/>
      <c r="BC230" s="213"/>
      <c r="BD230" s="213"/>
      <c r="BE230" s="213"/>
      <c r="BF230" s="213"/>
      <c r="BG230" s="213"/>
      <c r="BH230" s="213"/>
      <c r="BI230" s="213"/>
      <c r="BJ230" s="213"/>
      <c r="BK230" s="213"/>
      <c r="BL230" s="213"/>
      <c r="BM230" s="214">
        <v>1</v>
      </c>
    </row>
    <row r="231" spans="1:65">
      <c r="A231" s="29"/>
      <c r="B231" s="19">
        <v>1</v>
      </c>
      <c r="C231" s="9">
        <v>2</v>
      </c>
      <c r="D231" s="23">
        <v>0.64300000000000002</v>
      </c>
      <c r="E231" s="212"/>
      <c r="F231" s="213"/>
      <c r="G231" s="213"/>
      <c r="H231" s="213"/>
      <c r="I231" s="213"/>
      <c r="J231" s="213"/>
      <c r="K231" s="213"/>
      <c r="L231" s="213"/>
      <c r="M231" s="213"/>
      <c r="N231" s="213"/>
      <c r="O231" s="213"/>
      <c r="P231" s="213"/>
      <c r="Q231" s="213"/>
      <c r="R231" s="213"/>
      <c r="S231" s="213"/>
      <c r="T231" s="213"/>
      <c r="U231" s="213"/>
      <c r="V231" s="213"/>
      <c r="W231" s="213"/>
      <c r="X231" s="213"/>
      <c r="Y231" s="213"/>
      <c r="Z231" s="213"/>
      <c r="AA231" s="213"/>
      <c r="AB231" s="213"/>
      <c r="AC231" s="213"/>
      <c r="AD231" s="213"/>
      <c r="AE231" s="213"/>
      <c r="AF231" s="213"/>
      <c r="AG231" s="213"/>
      <c r="AH231" s="213"/>
      <c r="AI231" s="213"/>
      <c r="AJ231" s="213"/>
      <c r="AK231" s="213"/>
      <c r="AL231" s="213"/>
      <c r="AM231" s="213"/>
      <c r="AN231" s="213"/>
      <c r="AO231" s="213"/>
      <c r="AP231" s="213"/>
      <c r="AQ231" s="213"/>
      <c r="AR231" s="213"/>
      <c r="AS231" s="213"/>
      <c r="AT231" s="213"/>
      <c r="AU231" s="213"/>
      <c r="AV231" s="213"/>
      <c r="AW231" s="213"/>
      <c r="AX231" s="213"/>
      <c r="AY231" s="213"/>
      <c r="AZ231" s="213"/>
      <c r="BA231" s="213"/>
      <c r="BB231" s="213"/>
      <c r="BC231" s="213"/>
      <c r="BD231" s="213"/>
      <c r="BE231" s="213"/>
      <c r="BF231" s="213"/>
      <c r="BG231" s="213"/>
      <c r="BH231" s="213"/>
      <c r="BI231" s="213"/>
      <c r="BJ231" s="213"/>
      <c r="BK231" s="213"/>
      <c r="BL231" s="213"/>
      <c r="BM231" s="214">
        <v>23</v>
      </c>
    </row>
    <row r="232" spans="1:65">
      <c r="A232" s="29"/>
      <c r="B232" s="20" t="s">
        <v>263</v>
      </c>
      <c r="C232" s="12"/>
      <c r="D232" s="217">
        <v>0.64250000000000007</v>
      </c>
      <c r="E232" s="212"/>
      <c r="F232" s="213"/>
      <c r="G232" s="213"/>
      <c r="H232" s="213"/>
      <c r="I232" s="213"/>
      <c r="J232" s="213"/>
      <c r="K232" s="213"/>
      <c r="L232" s="213"/>
      <c r="M232" s="213"/>
      <c r="N232" s="213"/>
      <c r="O232" s="213"/>
      <c r="P232" s="213"/>
      <c r="Q232" s="213"/>
      <c r="R232" s="213"/>
      <c r="S232" s="213"/>
      <c r="T232" s="213"/>
      <c r="U232" s="213"/>
      <c r="V232" s="213"/>
      <c r="W232" s="213"/>
      <c r="X232" s="213"/>
      <c r="Y232" s="213"/>
      <c r="Z232" s="213"/>
      <c r="AA232" s="213"/>
      <c r="AB232" s="213"/>
      <c r="AC232" s="213"/>
      <c r="AD232" s="213"/>
      <c r="AE232" s="213"/>
      <c r="AF232" s="213"/>
      <c r="AG232" s="213"/>
      <c r="AH232" s="213"/>
      <c r="AI232" s="213"/>
      <c r="AJ232" s="213"/>
      <c r="AK232" s="213"/>
      <c r="AL232" s="213"/>
      <c r="AM232" s="213"/>
      <c r="AN232" s="213"/>
      <c r="AO232" s="213"/>
      <c r="AP232" s="213"/>
      <c r="AQ232" s="213"/>
      <c r="AR232" s="213"/>
      <c r="AS232" s="213"/>
      <c r="AT232" s="213"/>
      <c r="AU232" s="213"/>
      <c r="AV232" s="213"/>
      <c r="AW232" s="213"/>
      <c r="AX232" s="213"/>
      <c r="AY232" s="213"/>
      <c r="AZ232" s="213"/>
      <c r="BA232" s="213"/>
      <c r="BB232" s="213"/>
      <c r="BC232" s="213"/>
      <c r="BD232" s="213"/>
      <c r="BE232" s="213"/>
      <c r="BF232" s="213"/>
      <c r="BG232" s="213"/>
      <c r="BH232" s="213"/>
      <c r="BI232" s="213"/>
      <c r="BJ232" s="213"/>
      <c r="BK232" s="213"/>
      <c r="BL232" s="213"/>
      <c r="BM232" s="214">
        <v>16</v>
      </c>
    </row>
    <row r="233" spans="1:65">
      <c r="A233" s="29"/>
      <c r="B233" s="3" t="s">
        <v>264</v>
      </c>
      <c r="C233" s="28"/>
      <c r="D233" s="23">
        <v>0.64250000000000007</v>
      </c>
      <c r="E233" s="212"/>
      <c r="F233" s="213"/>
      <c r="G233" s="213"/>
      <c r="H233" s="213"/>
      <c r="I233" s="213"/>
      <c r="J233" s="213"/>
      <c r="K233" s="213"/>
      <c r="L233" s="213"/>
      <c r="M233" s="213"/>
      <c r="N233" s="213"/>
      <c r="O233" s="213"/>
      <c r="P233" s="213"/>
      <c r="Q233" s="213"/>
      <c r="R233" s="213"/>
      <c r="S233" s="213"/>
      <c r="T233" s="213"/>
      <c r="U233" s="213"/>
      <c r="V233" s="213"/>
      <c r="W233" s="213"/>
      <c r="X233" s="213"/>
      <c r="Y233" s="213"/>
      <c r="Z233" s="213"/>
      <c r="AA233" s="213"/>
      <c r="AB233" s="213"/>
      <c r="AC233" s="213"/>
      <c r="AD233" s="213"/>
      <c r="AE233" s="213"/>
      <c r="AF233" s="213"/>
      <c r="AG233" s="213"/>
      <c r="AH233" s="213"/>
      <c r="AI233" s="213"/>
      <c r="AJ233" s="213"/>
      <c r="AK233" s="213"/>
      <c r="AL233" s="213"/>
      <c r="AM233" s="213"/>
      <c r="AN233" s="213"/>
      <c r="AO233" s="213"/>
      <c r="AP233" s="213"/>
      <c r="AQ233" s="213"/>
      <c r="AR233" s="213"/>
      <c r="AS233" s="213"/>
      <c r="AT233" s="213"/>
      <c r="AU233" s="213"/>
      <c r="AV233" s="213"/>
      <c r="AW233" s="213"/>
      <c r="AX233" s="213"/>
      <c r="AY233" s="213"/>
      <c r="AZ233" s="213"/>
      <c r="BA233" s="213"/>
      <c r="BB233" s="213"/>
      <c r="BC233" s="213"/>
      <c r="BD233" s="213"/>
      <c r="BE233" s="213"/>
      <c r="BF233" s="213"/>
      <c r="BG233" s="213"/>
      <c r="BH233" s="213"/>
      <c r="BI233" s="213"/>
      <c r="BJ233" s="213"/>
      <c r="BK233" s="213"/>
      <c r="BL233" s="213"/>
      <c r="BM233" s="214">
        <v>0.64249999999999996</v>
      </c>
    </row>
    <row r="234" spans="1:65">
      <c r="A234" s="29"/>
      <c r="B234" s="3" t="s">
        <v>265</v>
      </c>
      <c r="C234" s="28"/>
      <c r="D234" s="23">
        <v>7.0710678118654816E-4</v>
      </c>
      <c r="E234" s="212"/>
      <c r="F234" s="213"/>
      <c r="G234" s="213"/>
      <c r="H234" s="213"/>
      <c r="I234" s="213"/>
      <c r="J234" s="213"/>
      <c r="K234" s="213"/>
      <c r="L234" s="213"/>
      <c r="M234" s="213"/>
      <c r="N234" s="213"/>
      <c r="O234" s="213"/>
      <c r="P234" s="213"/>
      <c r="Q234" s="213"/>
      <c r="R234" s="213"/>
      <c r="S234" s="213"/>
      <c r="T234" s="213"/>
      <c r="U234" s="213"/>
      <c r="V234" s="213"/>
      <c r="W234" s="213"/>
      <c r="X234" s="213"/>
      <c r="Y234" s="213"/>
      <c r="Z234" s="213"/>
      <c r="AA234" s="213"/>
      <c r="AB234" s="213"/>
      <c r="AC234" s="213"/>
      <c r="AD234" s="213"/>
      <c r="AE234" s="213"/>
      <c r="AF234" s="213"/>
      <c r="AG234" s="213"/>
      <c r="AH234" s="213"/>
      <c r="AI234" s="213"/>
      <c r="AJ234" s="213"/>
      <c r="AK234" s="213"/>
      <c r="AL234" s="213"/>
      <c r="AM234" s="213"/>
      <c r="AN234" s="213"/>
      <c r="AO234" s="213"/>
      <c r="AP234" s="213"/>
      <c r="AQ234" s="213"/>
      <c r="AR234" s="213"/>
      <c r="AS234" s="213"/>
      <c r="AT234" s="213"/>
      <c r="AU234" s="213"/>
      <c r="AV234" s="213"/>
      <c r="AW234" s="213"/>
      <c r="AX234" s="213"/>
      <c r="AY234" s="213"/>
      <c r="AZ234" s="213"/>
      <c r="BA234" s="213"/>
      <c r="BB234" s="213"/>
      <c r="BC234" s="213"/>
      <c r="BD234" s="213"/>
      <c r="BE234" s="213"/>
      <c r="BF234" s="213"/>
      <c r="BG234" s="213"/>
      <c r="BH234" s="213"/>
      <c r="BI234" s="213"/>
      <c r="BJ234" s="213"/>
      <c r="BK234" s="213"/>
      <c r="BL234" s="213"/>
      <c r="BM234" s="214">
        <v>18</v>
      </c>
    </row>
    <row r="235" spans="1:65">
      <c r="A235" s="29"/>
      <c r="B235" s="3" t="s">
        <v>87</v>
      </c>
      <c r="C235" s="28"/>
      <c r="D235" s="13">
        <v>1.1005553014576625E-3</v>
      </c>
      <c r="E235" s="14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3"/>
    </row>
    <row r="236" spans="1:65">
      <c r="A236" s="29"/>
      <c r="B236" s="3" t="s">
        <v>266</v>
      </c>
      <c r="C236" s="28"/>
      <c r="D236" s="13">
        <v>2.2204460492503131E-16</v>
      </c>
      <c r="E236" s="14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3"/>
    </row>
    <row r="237" spans="1:65">
      <c r="A237" s="29"/>
      <c r="B237" s="45" t="s">
        <v>267</v>
      </c>
      <c r="C237" s="46"/>
      <c r="D237" s="44" t="s">
        <v>268</v>
      </c>
      <c r="E237" s="14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3"/>
    </row>
    <row r="238" spans="1:65">
      <c r="B238" s="30"/>
      <c r="C238" s="20"/>
      <c r="D238" s="20"/>
      <c r="BM238" s="53"/>
    </row>
    <row r="239" spans="1:65" ht="19.5">
      <c r="B239" s="8" t="s">
        <v>577</v>
      </c>
      <c r="BM239" s="27" t="s">
        <v>270</v>
      </c>
    </row>
    <row r="240" spans="1:65" ht="19.5">
      <c r="A240" s="24" t="s">
        <v>312</v>
      </c>
      <c r="B240" s="18" t="s">
        <v>110</v>
      </c>
      <c r="C240" s="15" t="s">
        <v>111</v>
      </c>
      <c r="D240" s="16" t="s">
        <v>309</v>
      </c>
      <c r="E240" s="14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 t="s">
        <v>227</v>
      </c>
      <c r="C241" s="9" t="s">
        <v>227</v>
      </c>
      <c r="D241" s="10" t="s">
        <v>112</v>
      </c>
      <c r="E241" s="14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 t="s">
        <v>1</v>
      </c>
    </row>
    <row r="242" spans="1:65">
      <c r="A242" s="29"/>
      <c r="B242" s="19"/>
      <c r="C242" s="9"/>
      <c r="D242" s="10" t="s">
        <v>99</v>
      </c>
      <c r="E242" s="14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2</v>
      </c>
    </row>
    <row r="243" spans="1:65">
      <c r="A243" s="29"/>
      <c r="B243" s="19"/>
      <c r="C243" s="9"/>
      <c r="D243" s="25"/>
      <c r="E243" s="14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2</v>
      </c>
    </row>
    <row r="244" spans="1:65">
      <c r="A244" s="29"/>
      <c r="B244" s="18">
        <v>1</v>
      </c>
      <c r="C244" s="14">
        <v>1</v>
      </c>
      <c r="D244" s="21">
        <v>67.400000000000006</v>
      </c>
      <c r="E244" s="14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1</v>
      </c>
    </row>
    <row r="245" spans="1:65">
      <c r="A245" s="29"/>
      <c r="B245" s="19">
        <v>1</v>
      </c>
      <c r="C245" s="9">
        <v>2</v>
      </c>
      <c r="D245" s="11">
        <v>67.42</v>
      </c>
      <c r="E245" s="14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13</v>
      </c>
    </row>
    <row r="246" spans="1:65">
      <c r="A246" s="29"/>
      <c r="B246" s="20" t="s">
        <v>263</v>
      </c>
      <c r="C246" s="12"/>
      <c r="D246" s="22">
        <v>67.41</v>
      </c>
      <c r="E246" s="14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7">
        <v>16</v>
      </c>
    </row>
    <row r="247" spans="1:65">
      <c r="A247" s="29"/>
      <c r="B247" s="3" t="s">
        <v>264</v>
      </c>
      <c r="C247" s="28"/>
      <c r="D247" s="11">
        <v>67.41</v>
      </c>
      <c r="E247" s="14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7">
        <v>67.41</v>
      </c>
    </row>
    <row r="248" spans="1:65">
      <c r="A248" s="29"/>
      <c r="B248" s="3" t="s">
        <v>265</v>
      </c>
      <c r="C248" s="28"/>
      <c r="D248" s="23">
        <v>1.4142135623728137E-2</v>
      </c>
      <c r="E248" s="14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7">
        <v>19</v>
      </c>
    </row>
    <row r="249" spans="1:65">
      <c r="A249" s="29"/>
      <c r="B249" s="3" t="s">
        <v>87</v>
      </c>
      <c r="C249" s="28"/>
      <c r="D249" s="13">
        <v>2.0979284414371959E-4</v>
      </c>
      <c r="E249" s="14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3"/>
    </row>
    <row r="250" spans="1:65">
      <c r="A250" s="29"/>
      <c r="B250" s="3" t="s">
        <v>266</v>
      </c>
      <c r="C250" s="28"/>
      <c r="D250" s="13">
        <v>0</v>
      </c>
      <c r="E250" s="14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3"/>
    </row>
    <row r="251" spans="1:65">
      <c r="A251" s="29"/>
      <c r="B251" s="45" t="s">
        <v>267</v>
      </c>
      <c r="C251" s="46"/>
      <c r="D251" s="44" t="s">
        <v>268</v>
      </c>
      <c r="E251" s="14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B252" s="30"/>
      <c r="C252" s="20"/>
      <c r="D252" s="20"/>
      <c r="BM252" s="53"/>
    </row>
    <row r="253" spans="1:65" ht="15">
      <c r="B253" s="8" t="s">
        <v>578</v>
      </c>
      <c r="BM253" s="27" t="s">
        <v>270</v>
      </c>
    </row>
    <row r="254" spans="1:65" ht="15">
      <c r="A254" s="24" t="s">
        <v>15</v>
      </c>
      <c r="B254" s="18" t="s">
        <v>110</v>
      </c>
      <c r="C254" s="15" t="s">
        <v>111</v>
      </c>
      <c r="D254" s="16" t="s">
        <v>309</v>
      </c>
      <c r="E254" s="14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7">
        <v>1</v>
      </c>
    </row>
    <row r="255" spans="1:65">
      <c r="A255" s="29"/>
      <c r="B255" s="19" t="s">
        <v>227</v>
      </c>
      <c r="C255" s="9" t="s">
        <v>227</v>
      </c>
      <c r="D255" s="10" t="s">
        <v>112</v>
      </c>
      <c r="E255" s="14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7" t="s">
        <v>3</v>
      </c>
    </row>
    <row r="256" spans="1:65">
      <c r="A256" s="29"/>
      <c r="B256" s="19"/>
      <c r="C256" s="9"/>
      <c r="D256" s="10" t="s">
        <v>99</v>
      </c>
      <c r="E256" s="14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7">
        <v>1</v>
      </c>
    </row>
    <row r="257" spans="1:65">
      <c r="A257" s="29"/>
      <c r="B257" s="19"/>
      <c r="C257" s="9"/>
      <c r="D257" s="25"/>
      <c r="E257" s="14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1</v>
      </c>
    </row>
    <row r="258" spans="1:65">
      <c r="A258" s="29"/>
      <c r="B258" s="18">
        <v>1</v>
      </c>
      <c r="C258" s="14">
        <v>1</v>
      </c>
      <c r="D258" s="218">
        <v>10</v>
      </c>
      <c r="E258" s="206"/>
      <c r="F258" s="207"/>
      <c r="G258" s="207"/>
      <c r="H258" s="207"/>
      <c r="I258" s="207"/>
      <c r="J258" s="207"/>
      <c r="K258" s="207"/>
      <c r="L258" s="207"/>
      <c r="M258" s="207"/>
      <c r="N258" s="207"/>
      <c r="O258" s="207"/>
      <c r="P258" s="207"/>
      <c r="Q258" s="207"/>
      <c r="R258" s="207"/>
      <c r="S258" s="207"/>
      <c r="T258" s="207"/>
      <c r="U258" s="207"/>
      <c r="V258" s="207"/>
      <c r="W258" s="207"/>
      <c r="X258" s="207"/>
      <c r="Y258" s="207"/>
      <c r="Z258" s="207"/>
      <c r="AA258" s="207"/>
      <c r="AB258" s="207"/>
      <c r="AC258" s="207"/>
      <c r="AD258" s="207"/>
      <c r="AE258" s="207"/>
      <c r="AF258" s="207"/>
      <c r="AG258" s="207"/>
      <c r="AH258" s="207"/>
      <c r="AI258" s="207"/>
      <c r="AJ258" s="207"/>
      <c r="AK258" s="207"/>
      <c r="AL258" s="207"/>
      <c r="AM258" s="207"/>
      <c r="AN258" s="207"/>
      <c r="AO258" s="207"/>
      <c r="AP258" s="207"/>
      <c r="AQ258" s="207"/>
      <c r="AR258" s="207"/>
      <c r="AS258" s="207"/>
      <c r="AT258" s="207"/>
      <c r="AU258" s="207"/>
      <c r="AV258" s="207"/>
      <c r="AW258" s="207"/>
      <c r="AX258" s="207"/>
      <c r="AY258" s="207"/>
      <c r="AZ258" s="207"/>
      <c r="BA258" s="207"/>
      <c r="BB258" s="207"/>
      <c r="BC258" s="207"/>
      <c r="BD258" s="207"/>
      <c r="BE258" s="207"/>
      <c r="BF258" s="207"/>
      <c r="BG258" s="207"/>
      <c r="BH258" s="207"/>
      <c r="BI258" s="207"/>
      <c r="BJ258" s="207"/>
      <c r="BK258" s="207"/>
      <c r="BL258" s="207"/>
      <c r="BM258" s="220">
        <v>1</v>
      </c>
    </row>
    <row r="259" spans="1:65">
      <c r="A259" s="29"/>
      <c r="B259" s="19">
        <v>1</v>
      </c>
      <c r="C259" s="9">
        <v>2</v>
      </c>
      <c r="D259" s="205">
        <v>10</v>
      </c>
      <c r="E259" s="206"/>
      <c r="F259" s="207"/>
      <c r="G259" s="207"/>
      <c r="H259" s="207"/>
      <c r="I259" s="207"/>
      <c r="J259" s="207"/>
      <c r="K259" s="207"/>
      <c r="L259" s="207"/>
      <c r="M259" s="207"/>
      <c r="N259" s="207"/>
      <c r="O259" s="207"/>
      <c r="P259" s="207"/>
      <c r="Q259" s="207"/>
      <c r="R259" s="207"/>
      <c r="S259" s="207"/>
      <c r="T259" s="207"/>
      <c r="U259" s="207"/>
      <c r="V259" s="207"/>
      <c r="W259" s="207"/>
      <c r="X259" s="207"/>
      <c r="Y259" s="207"/>
      <c r="Z259" s="207"/>
      <c r="AA259" s="207"/>
      <c r="AB259" s="207"/>
      <c r="AC259" s="207"/>
      <c r="AD259" s="207"/>
      <c r="AE259" s="207"/>
      <c r="AF259" s="207"/>
      <c r="AG259" s="207"/>
      <c r="AH259" s="207"/>
      <c r="AI259" s="207"/>
      <c r="AJ259" s="207"/>
      <c r="AK259" s="207"/>
      <c r="AL259" s="207"/>
      <c r="AM259" s="207"/>
      <c r="AN259" s="207"/>
      <c r="AO259" s="207"/>
      <c r="AP259" s="207"/>
      <c r="AQ259" s="207"/>
      <c r="AR259" s="207"/>
      <c r="AS259" s="207"/>
      <c r="AT259" s="207"/>
      <c r="AU259" s="207"/>
      <c r="AV259" s="207"/>
      <c r="AW259" s="207"/>
      <c r="AX259" s="207"/>
      <c r="AY259" s="207"/>
      <c r="AZ259" s="207"/>
      <c r="BA259" s="207"/>
      <c r="BB259" s="207"/>
      <c r="BC259" s="207"/>
      <c r="BD259" s="207"/>
      <c r="BE259" s="207"/>
      <c r="BF259" s="207"/>
      <c r="BG259" s="207"/>
      <c r="BH259" s="207"/>
      <c r="BI259" s="207"/>
      <c r="BJ259" s="207"/>
      <c r="BK259" s="207"/>
      <c r="BL259" s="207"/>
      <c r="BM259" s="220">
        <v>14</v>
      </c>
    </row>
    <row r="260" spans="1:65">
      <c r="A260" s="29"/>
      <c r="B260" s="20" t="s">
        <v>263</v>
      </c>
      <c r="C260" s="12"/>
      <c r="D260" s="223">
        <v>10</v>
      </c>
      <c r="E260" s="206"/>
      <c r="F260" s="207"/>
      <c r="G260" s="207"/>
      <c r="H260" s="207"/>
      <c r="I260" s="207"/>
      <c r="J260" s="207"/>
      <c r="K260" s="207"/>
      <c r="L260" s="207"/>
      <c r="M260" s="207"/>
      <c r="N260" s="207"/>
      <c r="O260" s="207"/>
      <c r="P260" s="207"/>
      <c r="Q260" s="207"/>
      <c r="R260" s="207"/>
      <c r="S260" s="207"/>
      <c r="T260" s="207"/>
      <c r="U260" s="207"/>
      <c r="V260" s="207"/>
      <c r="W260" s="207"/>
      <c r="X260" s="207"/>
      <c r="Y260" s="207"/>
      <c r="Z260" s="207"/>
      <c r="AA260" s="207"/>
      <c r="AB260" s="207"/>
      <c r="AC260" s="207"/>
      <c r="AD260" s="207"/>
      <c r="AE260" s="207"/>
      <c r="AF260" s="207"/>
      <c r="AG260" s="207"/>
      <c r="AH260" s="207"/>
      <c r="AI260" s="207"/>
      <c r="AJ260" s="207"/>
      <c r="AK260" s="207"/>
      <c r="AL260" s="207"/>
      <c r="AM260" s="207"/>
      <c r="AN260" s="207"/>
      <c r="AO260" s="207"/>
      <c r="AP260" s="207"/>
      <c r="AQ260" s="207"/>
      <c r="AR260" s="207"/>
      <c r="AS260" s="207"/>
      <c r="AT260" s="207"/>
      <c r="AU260" s="207"/>
      <c r="AV260" s="207"/>
      <c r="AW260" s="207"/>
      <c r="AX260" s="207"/>
      <c r="AY260" s="207"/>
      <c r="AZ260" s="207"/>
      <c r="BA260" s="207"/>
      <c r="BB260" s="207"/>
      <c r="BC260" s="207"/>
      <c r="BD260" s="207"/>
      <c r="BE260" s="207"/>
      <c r="BF260" s="207"/>
      <c r="BG260" s="207"/>
      <c r="BH260" s="207"/>
      <c r="BI260" s="207"/>
      <c r="BJ260" s="207"/>
      <c r="BK260" s="207"/>
      <c r="BL260" s="207"/>
      <c r="BM260" s="220">
        <v>16</v>
      </c>
    </row>
    <row r="261" spans="1:65">
      <c r="A261" s="29"/>
      <c r="B261" s="3" t="s">
        <v>264</v>
      </c>
      <c r="C261" s="28"/>
      <c r="D261" s="205">
        <v>10</v>
      </c>
      <c r="E261" s="206"/>
      <c r="F261" s="207"/>
      <c r="G261" s="207"/>
      <c r="H261" s="207"/>
      <c r="I261" s="207"/>
      <c r="J261" s="207"/>
      <c r="K261" s="207"/>
      <c r="L261" s="207"/>
      <c r="M261" s="207"/>
      <c r="N261" s="207"/>
      <c r="O261" s="207"/>
      <c r="P261" s="207"/>
      <c r="Q261" s="207"/>
      <c r="R261" s="207"/>
      <c r="S261" s="207"/>
      <c r="T261" s="207"/>
      <c r="U261" s="207"/>
      <c r="V261" s="207"/>
      <c r="W261" s="207"/>
      <c r="X261" s="207"/>
      <c r="Y261" s="207"/>
      <c r="Z261" s="207"/>
      <c r="AA261" s="207"/>
      <c r="AB261" s="207"/>
      <c r="AC261" s="207"/>
      <c r="AD261" s="207"/>
      <c r="AE261" s="207"/>
      <c r="AF261" s="207"/>
      <c r="AG261" s="207"/>
      <c r="AH261" s="207"/>
      <c r="AI261" s="207"/>
      <c r="AJ261" s="207"/>
      <c r="AK261" s="207"/>
      <c r="AL261" s="207"/>
      <c r="AM261" s="207"/>
      <c r="AN261" s="207"/>
      <c r="AO261" s="207"/>
      <c r="AP261" s="207"/>
      <c r="AQ261" s="207"/>
      <c r="AR261" s="207"/>
      <c r="AS261" s="207"/>
      <c r="AT261" s="207"/>
      <c r="AU261" s="207"/>
      <c r="AV261" s="207"/>
      <c r="AW261" s="207"/>
      <c r="AX261" s="207"/>
      <c r="AY261" s="207"/>
      <c r="AZ261" s="207"/>
      <c r="BA261" s="207"/>
      <c r="BB261" s="207"/>
      <c r="BC261" s="207"/>
      <c r="BD261" s="207"/>
      <c r="BE261" s="207"/>
      <c r="BF261" s="207"/>
      <c r="BG261" s="207"/>
      <c r="BH261" s="207"/>
      <c r="BI261" s="207"/>
      <c r="BJ261" s="207"/>
      <c r="BK261" s="207"/>
      <c r="BL261" s="207"/>
      <c r="BM261" s="220">
        <v>10</v>
      </c>
    </row>
    <row r="262" spans="1:65">
      <c r="A262" s="29"/>
      <c r="B262" s="3" t="s">
        <v>265</v>
      </c>
      <c r="C262" s="28"/>
      <c r="D262" s="205">
        <v>0</v>
      </c>
      <c r="E262" s="206"/>
      <c r="F262" s="207"/>
      <c r="G262" s="207"/>
      <c r="H262" s="207"/>
      <c r="I262" s="207"/>
      <c r="J262" s="207"/>
      <c r="K262" s="207"/>
      <c r="L262" s="207"/>
      <c r="M262" s="207"/>
      <c r="N262" s="207"/>
      <c r="O262" s="207"/>
      <c r="P262" s="207"/>
      <c r="Q262" s="207"/>
      <c r="R262" s="207"/>
      <c r="S262" s="207"/>
      <c r="T262" s="207"/>
      <c r="U262" s="207"/>
      <c r="V262" s="207"/>
      <c r="W262" s="207"/>
      <c r="X262" s="207"/>
      <c r="Y262" s="207"/>
      <c r="Z262" s="207"/>
      <c r="AA262" s="207"/>
      <c r="AB262" s="207"/>
      <c r="AC262" s="207"/>
      <c r="AD262" s="207"/>
      <c r="AE262" s="207"/>
      <c r="AF262" s="207"/>
      <c r="AG262" s="207"/>
      <c r="AH262" s="207"/>
      <c r="AI262" s="207"/>
      <c r="AJ262" s="207"/>
      <c r="AK262" s="207"/>
      <c r="AL262" s="207"/>
      <c r="AM262" s="207"/>
      <c r="AN262" s="207"/>
      <c r="AO262" s="207"/>
      <c r="AP262" s="207"/>
      <c r="AQ262" s="207"/>
      <c r="AR262" s="207"/>
      <c r="AS262" s="207"/>
      <c r="AT262" s="207"/>
      <c r="AU262" s="207"/>
      <c r="AV262" s="207"/>
      <c r="AW262" s="207"/>
      <c r="AX262" s="207"/>
      <c r="AY262" s="207"/>
      <c r="AZ262" s="207"/>
      <c r="BA262" s="207"/>
      <c r="BB262" s="207"/>
      <c r="BC262" s="207"/>
      <c r="BD262" s="207"/>
      <c r="BE262" s="207"/>
      <c r="BF262" s="207"/>
      <c r="BG262" s="207"/>
      <c r="BH262" s="207"/>
      <c r="BI262" s="207"/>
      <c r="BJ262" s="207"/>
      <c r="BK262" s="207"/>
      <c r="BL262" s="207"/>
      <c r="BM262" s="220">
        <v>20</v>
      </c>
    </row>
    <row r="263" spans="1:65">
      <c r="A263" s="29"/>
      <c r="B263" s="3" t="s">
        <v>87</v>
      </c>
      <c r="C263" s="28"/>
      <c r="D263" s="13">
        <v>0</v>
      </c>
      <c r="E263" s="14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3"/>
    </row>
    <row r="264" spans="1:65">
      <c r="A264" s="29"/>
      <c r="B264" s="3" t="s">
        <v>266</v>
      </c>
      <c r="C264" s="28"/>
      <c r="D264" s="13">
        <v>0</v>
      </c>
      <c r="E264" s="14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3"/>
    </row>
    <row r="265" spans="1:65">
      <c r="A265" s="29"/>
      <c r="B265" s="45" t="s">
        <v>267</v>
      </c>
      <c r="C265" s="46"/>
      <c r="D265" s="44" t="s">
        <v>268</v>
      </c>
      <c r="E265" s="14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3"/>
    </row>
    <row r="266" spans="1:65">
      <c r="B266" s="30"/>
      <c r="C266" s="20"/>
      <c r="D266" s="20"/>
      <c r="BM266" s="53"/>
    </row>
    <row r="267" spans="1:65" ht="15">
      <c r="B267" s="8" t="s">
        <v>579</v>
      </c>
      <c r="BM267" s="27" t="s">
        <v>270</v>
      </c>
    </row>
    <row r="268" spans="1:65" ht="15">
      <c r="A268" s="24" t="s">
        <v>18</v>
      </c>
      <c r="B268" s="18" t="s">
        <v>110</v>
      </c>
      <c r="C268" s="15" t="s">
        <v>111</v>
      </c>
      <c r="D268" s="16" t="s">
        <v>309</v>
      </c>
      <c r="E268" s="14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7">
        <v>1</v>
      </c>
    </row>
    <row r="269" spans="1:65">
      <c r="A269" s="29"/>
      <c r="B269" s="19" t="s">
        <v>227</v>
      </c>
      <c r="C269" s="9" t="s">
        <v>227</v>
      </c>
      <c r="D269" s="10" t="s">
        <v>112</v>
      </c>
      <c r="E269" s="14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7" t="s">
        <v>3</v>
      </c>
    </row>
    <row r="270" spans="1:65">
      <c r="A270" s="29"/>
      <c r="B270" s="19"/>
      <c r="C270" s="9"/>
      <c r="D270" s="10" t="s">
        <v>99</v>
      </c>
      <c r="E270" s="14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7">
        <v>0</v>
      </c>
    </row>
    <row r="271" spans="1:65">
      <c r="A271" s="29"/>
      <c r="B271" s="19"/>
      <c r="C271" s="9"/>
      <c r="D271" s="25"/>
      <c r="E271" s="14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7">
        <v>0</v>
      </c>
    </row>
    <row r="272" spans="1:65">
      <c r="A272" s="29"/>
      <c r="B272" s="18">
        <v>1</v>
      </c>
      <c r="C272" s="14">
        <v>1</v>
      </c>
      <c r="D272" s="193">
        <v>250</v>
      </c>
      <c r="E272" s="196"/>
      <c r="F272" s="197"/>
      <c r="G272" s="197"/>
      <c r="H272" s="197"/>
      <c r="I272" s="197"/>
      <c r="J272" s="197"/>
      <c r="K272" s="197"/>
      <c r="L272" s="197"/>
      <c r="M272" s="197"/>
      <c r="N272" s="197"/>
      <c r="O272" s="197"/>
      <c r="P272" s="197"/>
      <c r="Q272" s="197"/>
      <c r="R272" s="197"/>
      <c r="S272" s="197"/>
      <c r="T272" s="197"/>
      <c r="U272" s="197"/>
      <c r="V272" s="197"/>
      <c r="W272" s="197"/>
      <c r="X272" s="197"/>
      <c r="Y272" s="197"/>
      <c r="Z272" s="197"/>
      <c r="AA272" s="197"/>
      <c r="AB272" s="197"/>
      <c r="AC272" s="197"/>
      <c r="AD272" s="197"/>
      <c r="AE272" s="197"/>
      <c r="AF272" s="197"/>
      <c r="AG272" s="197"/>
      <c r="AH272" s="197"/>
      <c r="AI272" s="197"/>
      <c r="AJ272" s="197"/>
      <c r="AK272" s="197"/>
      <c r="AL272" s="197"/>
      <c r="AM272" s="197"/>
      <c r="AN272" s="197"/>
      <c r="AO272" s="197"/>
      <c r="AP272" s="197"/>
      <c r="AQ272" s="197"/>
      <c r="AR272" s="197"/>
      <c r="AS272" s="197"/>
      <c r="AT272" s="197"/>
      <c r="AU272" s="197"/>
      <c r="AV272" s="197"/>
      <c r="AW272" s="197"/>
      <c r="AX272" s="197"/>
      <c r="AY272" s="197"/>
      <c r="AZ272" s="197"/>
      <c r="BA272" s="197"/>
      <c r="BB272" s="197"/>
      <c r="BC272" s="197"/>
      <c r="BD272" s="197"/>
      <c r="BE272" s="197"/>
      <c r="BF272" s="197"/>
      <c r="BG272" s="197"/>
      <c r="BH272" s="197"/>
      <c r="BI272" s="197"/>
      <c r="BJ272" s="197"/>
      <c r="BK272" s="197"/>
      <c r="BL272" s="197"/>
      <c r="BM272" s="198">
        <v>1</v>
      </c>
    </row>
    <row r="273" spans="1:65">
      <c r="A273" s="29"/>
      <c r="B273" s="19">
        <v>1</v>
      </c>
      <c r="C273" s="9">
        <v>2</v>
      </c>
      <c r="D273" s="200">
        <v>250</v>
      </c>
      <c r="E273" s="196"/>
      <c r="F273" s="197"/>
      <c r="G273" s="197"/>
      <c r="H273" s="197"/>
      <c r="I273" s="197"/>
      <c r="J273" s="197"/>
      <c r="K273" s="197"/>
      <c r="L273" s="197"/>
      <c r="M273" s="197"/>
      <c r="N273" s="197"/>
      <c r="O273" s="197"/>
      <c r="P273" s="197"/>
      <c r="Q273" s="197"/>
      <c r="R273" s="197"/>
      <c r="S273" s="197"/>
      <c r="T273" s="197"/>
      <c r="U273" s="197"/>
      <c r="V273" s="197"/>
      <c r="W273" s="197"/>
      <c r="X273" s="197"/>
      <c r="Y273" s="197"/>
      <c r="Z273" s="197"/>
      <c r="AA273" s="197"/>
      <c r="AB273" s="197"/>
      <c r="AC273" s="197"/>
      <c r="AD273" s="197"/>
      <c r="AE273" s="197"/>
      <c r="AF273" s="197"/>
      <c r="AG273" s="197"/>
      <c r="AH273" s="197"/>
      <c r="AI273" s="197"/>
      <c r="AJ273" s="197"/>
      <c r="AK273" s="197"/>
      <c r="AL273" s="197"/>
      <c r="AM273" s="197"/>
      <c r="AN273" s="197"/>
      <c r="AO273" s="197"/>
      <c r="AP273" s="197"/>
      <c r="AQ273" s="197"/>
      <c r="AR273" s="197"/>
      <c r="AS273" s="197"/>
      <c r="AT273" s="197"/>
      <c r="AU273" s="197"/>
      <c r="AV273" s="197"/>
      <c r="AW273" s="197"/>
      <c r="AX273" s="197"/>
      <c r="AY273" s="197"/>
      <c r="AZ273" s="197"/>
      <c r="BA273" s="197"/>
      <c r="BB273" s="197"/>
      <c r="BC273" s="197"/>
      <c r="BD273" s="197"/>
      <c r="BE273" s="197"/>
      <c r="BF273" s="197"/>
      <c r="BG273" s="197"/>
      <c r="BH273" s="197"/>
      <c r="BI273" s="197"/>
      <c r="BJ273" s="197"/>
      <c r="BK273" s="197"/>
      <c r="BL273" s="197"/>
      <c r="BM273" s="198">
        <v>15</v>
      </c>
    </row>
    <row r="274" spans="1:65">
      <c r="A274" s="29"/>
      <c r="B274" s="20" t="s">
        <v>263</v>
      </c>
      <c r="C274" s="12"/>
      <c r="D274" s="204">
        <v>250</v>
      </c>
      <c r="E274" s="196"/>
      <c r="F274" s="197"/>
      <c r="G274" s="197"/>
      <c r="H274" s="197"/>
      <c r="I274" s="197"/>
      <c r="J274" s="197"/>
      <c r="K274" s="197"/>
      <c r="L274" s="197"/>
      <c r="M274" s="197"/>
      <c r="N274" s="197"/>
      <c r="O274" s="197"/>
      <c r="P274" s="197"/>
      <c r="Q274" s="197"/>
      <c r="R274" s="197"/>
      <c r="S274" s="197"/>
      <c r="T274" s="197"/>
      <c r="U274" s="197"/>
      <c r="V274" s="197"/>
      <c r="W274" s="197"/>
      <c r="X274" s="197"/>
      <c r="Y274" s="197"/>
      <c r="Z274" s="197"/>
      <c r="AA274" s="197"/>
      <c r="AB274" s="197"/>
      <c r="AC274" s="197"/>
      <c r="AD274" s="197"/>
      <c r="AE274" s="197"/>
      <c r="AF274" s="197"/>
      <c r="AG274" s="197"/>
      <c r="AH274" s="197"/>
      <c r="AI274" s="197"/>
      <c r="AJ274" s="197"/>
      <c r="AK274" s="197"/>
      <c r="AL274" s="197"/>
      <c r="AM274" s="197"/>
      <c r="AN274" s="197"/>
      <c r="AO274" s="197"/>
      <c r="AP274" s="197"/>
      <c r="AQ274" s="197"/>
      <c r="AR274" s="197"/>
      <c r="AS274" s="197"/>
      <c r="AT274" s="197"/>
      <c r="AU274" s="197"/>
      <c r="AV274" s="197"/>
      <c r="AW274" s="197"/>
      <c r="AX274" s="197"/>
      <c r="AY274" s="197"/>
      <c r="AZ274" s="197"/>
      <c r="BA274" s="197"/>
      <c r="BB274" s="197"/>
      <c r="BC274" s="197"/>
      <c r="BD274" s="197"/>
      <c r="BE274" s="197"/>
      <c r="BF274" s="197"/>
      <c r="BG274" s="197"/>
      <c r="BH274" s="197"/>
      <c r="BI274" s="197"/>
      <c r="BJ274" s="197"/>
      <c r="BK274" s="197"/>
      <c r="BL274" s="197"/>
      <c r="BM274" s="198">
        <v>16</v>
      </c>
    </row>
    <row r="275" spans="1:65">
      <c r="A275" s="29"/>
      <c r="B275" s="3" t="s">
        <v>264</v>
      </c>
      <c r="C275" s="28"/>
      <c r="D275" s="200">
        <v>250</v>
      </c>
      <c r="E275" s="196"/>
      <c r="F275" s="197"/>
      <c r="G275" s="197"/>
      <c r="H275" s="197"/>
      <c r="I275" s="197"/>
      <c r="J275" s="197"/>
      <c r="K275" s="197"/>
      <c r="L275" s="197"/>
      <c r="M275" s="197"/>
      <c r="N275" s="197"/>
      <c r="O275" s="197"/>
      <c r="P275" s="197"/>
      <c r="Q275" s="197"/>
      <c r="R275" s="197"/>
      <c r="S275" s="197"/>
      <c r="T275" s="197"/>
      <c r="U275" s="197"/>
      <c r="V275" s="197"/>
      <c r="W275" s="197"/>
      <c r="X275" s="197"/>
      <c r="Y275" s="197"/>
      <c r="Z275" s="197"/>
      <c r="AA275" s="197"/>
      <c r="AB275" s="197"/>
      <c r="AC275" s="197"/>
      <c r="AD275" s="197"/>
      <c r="AE275" s="197"/>
      <c r="AF275" s="197"/>
      <c r="AG275" s="197"/>
      <c r="AH275" s="197"/>
      <c r="AI275" s="197"/>
      <c r="AJ275" s="197"/>
      <c r="AK275" s="197"/>
      <c r="AL275" s="197"/>
      <c r="AM275" s="197"/>
      <c r="AN275" s="197"/>
      <c r="AO275" s="197"/>
      <c r="AP275" s="197"/>
      <c r="AQ275" s="197"/>
      <c r="AR275" s="197"/>
      <c r="AS275" s="197"/>
      <c r="AT275" s="197"/>
      <c r="AU275" s="197"/>
      <c r="AV275" s="197"/>
      <c r="AW275" s="197"/>
      <c r="AX275" s="197"/>
      <c r="AY275" s="197"/>
      <c r="AZ275" s="197"/>
      <c r="BA275" s="197"/>
      <c r="BB275" s="197"/>
      <c r="BC275" s="197"/>
      <c r="BD275" s="197"/>
      <c r="BE275" s="197"/>
      <c r="BF275" s="197"/>
      <c r="BG275" s="197"/>
      <c r="BH275" s="197"/>
      <c r="BI275" s="197"/>
      <c r="BJ275" s="197"/>
      <c r="BK275" s="197"/>
      <c r="BL275" s="197"/>
      <c r="BM275" s="198">
        <v>250</v>
      </c>
    </row>
    <row r="276" spans="1:65">
      <c r="A276" s="29"/>
      <c r="B276" s="3" t="s">
        <v>265</v>
      </c>
      <c r="C276" s="28"/>
      <c r="D276" s="200">
        <v>0</v>
      </c>
      <c r="E276" s="196"/>
      <c r="F276" s="197"/>
      <c r="G276" s="197"/>
      <c r="H276" s="197"/>
      <c r="I276" s="197"/>
      <c r="J276" s="197"/>
      <c r="K276" s="197"/>
      <c r="L276" s="197"/>
      <c r="M276" s="197"/>
      <c r="N276" s="197"/>
      <c r="O276" s="197"/>
      <c r="P276" s="197"/>
      <c r="Q276" s="197"/>
      <c r="R276" s="197"/>
      <c r="S276" s="197"/>
      <c r="T276" s="197"/>
      <c r="U276" s="197"/>
      <c r="V276" s="197"/>
      <c r="W276" s="197"/>
      <c r="X276" s="197"/>
      <c r="Y276" s="197"/>
      <c r="Z276" s="197"/>
      <c r="AA276" s="197"/>
      <c r="AB276" s="197"/>
      <c r="AC276" s="197"/>
      <c r="AD276" s="197"/>
      <c r="AE276" s="197"/>
      <c r="AF276" s="197"/>
      <c r="AG276" s="197"/>
      <c r="AH276" s="197"/>
      <c r="AI276" s="197"/>
      <c r="AJ276" s="197"/>
      <c r="AK276" s="197"/>
      <c r="AL276" s="197"/>
      <c r="AM276" s="197"/>
      <c r="AN276" s="197"/>
      <c r="AO276" s="197"/>
      <c r="AP276" s="197"/>
      <c r="AQ276" s="197"/>
      <c r="AR276" s="197"/>
      <c r="AS276" s="197"/>
      <c r="AT276" s="197"/>
      <c r="AU276" s="197"/>
      <c r="AV276" s="197"/>
      <c r="AW276" s="197"/>
      <c r="AX276" s="197"/>
      <c r="AY276" s="197"/>
      <c r="AZ276" s="197"/>
      <c r="BA276" s="197"/>
      <c r="BB276" s="197"/>
      <c r="BC276" s="197"/>
      <c r="BD276" s="197"/>
      <c r="BE276" s="197"/>
      <c r="BF276" s="197"/>
      <c r="BG276" s="197"/>
      <c r="BH276" s="197"/>
      <c r="BI276" s="197"/>
      <c r="BJ276" s="197"/>
      <c r="BK276" s="197"/>
      <c r="BL276" s="197"/>
      <c r="BM276" s="198">
        <v>21</v>
      </c>
    </row>
    <row r="277" spans="1:65">
      <c r="A277" s="29"/>
      <c r="B277" s="3" t="s">
        <v>87</v>
      </c>
      <c r="C277" s="28"/>
      <c r="D277" s="13">
        <v>0</v>
      </c>
      <c r="E277" s="14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3"/>
    </row>
    <row r="278" spans="1:65">
      <c r="A278" s="29"/>
      <c r="B278" s="3" t="s">
        <v>266</v>
      </c>
      <c r="C278" s="28"/>
      <c r="D278" s="13">
        <v>0</v>
      </c>
      <c r="E278" s="14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3"/>
    </row>
    <row r="279" spans="1:65">
      <c r="A279" s="29"/>
      <c r="B279" s="45" t="s">
        <v>267</v>
      </c>
      <c r="C279" s="46"/>
      <c r="D279" s="44" t="s">
        <v>268</v>
      </c>
      <c r="E279" s="14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3"/>
    </row>
    <row r="280" spans="1:65">
      <c r="B280" s="30"/>
      <c r="C280" s="20"/>
      <c r="D280" s="20"/>
      <c r="BM280" s="53"/>
    </row>
    <row r="281" spans="1:65" ht="19.5">
      <c r="B281" s="8" t="s">
        <v>580</v>
      </c>
      <c r="BM281" s="27" t="s">
        <v>270</v>
      </c>
    </row>
    <row r="282" spans="1:65" ht="19.5">
      <c r="A282" s="24" t="s">
        <v>313</v>
      </c>
      <c r="B282" s="18" t="s">
        <v>110</v>
      </c>
      <c r="C282" s="15" t="s">
        <v>111</v>
      </c>
      <c r="D282" s="16" t="s">
        <v>309</v>
      </c>
      <c r="E282" s="14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</v>
      </c>
    </row>
    <row r="283" spans="1:65">
      <c r="A283" s="29"/>
      <c r="B283" s="19" t="s">
        <v>227</v>
      </c>
      <c r="C283" s="9" t="s">
        <v>227</v>
      </c>
      <c r="D283" s="10" t="s">
        <v>112</v>
      </c>
      <c r="E283" s="14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 t="s">
        <v>1</v>
      </c>
    </row>
    <row r="284" spans="1:65">
      <c r="A284" s="29"/>
      <c r="B284" s="19"/>
      <c r="C284" s="9"/>
      <c r="D284" s="10" t="s">
        <v>99</v>
      </c>
      <c r="E284" s="14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3</v>
      </c>
    </row>
    <row r="285" spans="1:65">
      <c r="A285" s="29"/>
      <c r="B285" s="19"/>
      <c r="C285" s="9"/>
      <c r="D285" s="25"/>
      <c r="E285" s="14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3</v>
      </c>
    </row>
    <row r="286" spans="1:65">
      <c r="A286" s="29"/>
      <c r="B286" s="18">
        <v>1</v>
      </c>
      <c r="C286" s="14">
        <v>1</v>
      </c>
      <c r="D286" s="210">
        <v>0.56299999999999994</v>
      </c>
      <c r="E286" s="212"/>
      <c r="F286" s="213"/>
      <c r="G286" s="213"/>
      <c r="H286" s="213"/>
      <c r="I286" s="213"/>
      <c r="J286" s="213"/>
      <c r="K286" s="213"/>
      <c r="L286" s="213"/>
      <c r="M286" s="213"/>
      <c r="N286" s="213"/>
      <c r="O286" s="213"/>
      <c r="P286" s="213"/>
      <c r="Q286" s="213"/>
      <c r="R286" s="213"/>
      <c r="S286" s="213"/>
      <c r="T286" s="213"/>
      <c r="U286" s="213"/>
      <c r="V286" s="213"/>
      <c r="W286" s="213"/>
      <c r="X286" s="213"/>
      <c r="Y286" s="213"/>
      <c r="Z286" s="213"/>
      <c r="AA286" s="213"/>
      <c r="AB286" s="213"/>
      <c r="AC286" s="213"/>
      <c r="AD286" s="213"/>
      <c r="AE286" s="213"/>
      <c r="AF286" s="213"/>
      <c r="AG286" s="213"/>
      <c r="AH286" s="213"/>
      <c r="AI286" s="213"/>
      <c r="AJ286" s="213"/>
      <c r="AK286" s="213"/>
      <c r="AL286" s="213"/>
      <c r="AM286" s="213"/>
      <c r="AN286" s="213"/>
      <c r="AO286" s="213"/>
      <c r="AP286" s="213"/>
      <c r="AQ286" s="213"/>
      <c r="AR286" s="213"/>
      <c r="AS286" s="213"/>
      <c r="AT286" s="213"/>
      <c r="AU286" s="213"/>
      <c r="AV286" s="213"/>
      <c r="AW286" s="213"/>
      <c r="AX286" s="213"/>
      <c r="AY286" s="213"/>
      <c r="AZ286" s="213"/>
      <c r="BA286" s="213"/>
      <c r="BB286" s="213"/>
      <c r="BC286" s="213"/>
      <c r="BD286" s="213"/>
      <c r="BE286" s="213"/>
      <c r="BF286" s="213"/>
      <c r="BG286" s="213"/>
      <c r="BH286" s="213"/>
      <c r="BI286" s="213"/>
      <c r="BJ286" s="213"/>
      <c r="BK286" s="213"/>
      <c r="BL286" s="213"/>
      <c r="BM286" s="214">
        <v>1</v>
      </c>
    </row>
    <row r="287" spans="1:65">
      <c r="A287" s="29"/>
      <c r="B287" s="19">
        <v>1</v>
      </c>
      <c r="C287" s="9">
        <v>2</v>
      </c>
      <c r="D287" s="23">
        <v>0.56200000000000006</v>
      </c>
      <c r="E287" s="212"/>
      <c r="F287" s="213"/>
      <c r="G287" s="213"/>
      <c r="H287" s="213"/>
      <c r="I287" s="213"/>
      <c r="J287" s="213"/>
      <c r="K287" s="213"/>
      <c r="L287" s="213"/>
      <c r="M287" s="213"/>
      <c r="N287" s="213"/>
      <c r="O287" s="213"/>
      <c r="P287" s="213"/>
      <c r="Q287" s="213"/>
      <c r="R287" s="213"/>
      <c r="S287" s="213"/>
      <c r="T287" s="213"/>
      <c r="U287" s="213"/>
      <c r="V287" s="213"/>
      <c r="W287" s="213"/>
      <c r="X287" s="213"/>
      <c r="Y287" s="213"/>
      <c r="Z287" s="213"/>
      <c r="AA287" s="213"/>
      <c r="AB287" s="213"/>
      <c r="AC287" s="213"/>
      <c r="AD287" s="213"/>
      <c r="AE287" s="213"/>
      <c r="AF287" s="213"/>
      <c r="AG287" s="213"/>
      <c r="AH287" s="213"/>
      <c r="AI287" s="213"/>
      <c r="AJ287" s="213"/>
      <c r="AK287" s="213"/>
      <c r="AL287" s="213"/>
      <c r="AM287" s="213"/>
      <c r="AN287" s="213"/>
      <c r="AO287" s="213"/>
      <c r="AP287" s="213"/>
      <c r="AQ287" s="213"/>
      <c r="AR287" s="213"/>
      <c r="AS287" s="213"/>
      <c r="AT287" s="213"/>
      <c r="AU287" s="213"/>
      <c r="AV287" s="213"/>
      <c r="AW287" s="213"/>
      <c r="AX287" s="213"/>
      <c r="AY287" s="213"/>
      <c r="AZ287" s="213"/>
      <c r="BA287" s="213"/>
      <c r="BB287" s="213"/>
      <c r="BC287" s="213"/>
      <c r="BD287" s="213"/>
      <c r="BE287" s="213"/>
      <c r="BF287" s="213"/>
      <c r="BG287" s="213"/>
      <c r="BH287" s="213"/>
      <c r="BI287" s="213"/>
      <c r="BJ287" s="213"/>
      <c r="BK287" s="213"/>
      <c r="BL287" s="213"/>
      <c r="BM287" s="214">
        <v>16</v>
      </c>
    </row>
    <row r="288" spans="1:65">
      <c r="A288" s="29"/>
      <c r="B288" s="20" t="s">
        <v>263</v>
      </c>
      <c r="C288" s="12"/>
      <c r="D288" s="217">
        <v>0.5625</v>
      </c>
      <c r="E288" s="212"/>
      <c r="F288" s="213"/>
      <c r="G288" s="213"/>
      <c r="H288" s="213"/>
      <c r="I288" s="213"/>
      <c r="J288" s="213"/>
      <c r="K288" s="213"/>
      <c r="L288" s="213"/>
      <c r="M288" s="213"/>
      <c r="N288" s="213"/>
      <c r="O288" s="213"/>
      <c r="P288" s="213"/>
      <c r="Q288" s="213"/>
      <c r="R288" s="213"/>
      <c r="S288" s="213"/>
      <c r="T288" s="213"/>
      <c r="U288" s="213"/>
      <c r="V288" s="213"/>
      <c r="W288" s="213"/>
      <c r="X288" s="213"/>
      <c r="Y288" s="213"/>
      <c r="Z288" s="213"/>
      <c r="AA288" s="213"/>
      <c r="AB288" s="213"/>
      <c r="AC288" s="213"/>
      <c r="AD288" s="213"/>
      <c r="AE288" s="213"/>
      <c r="AF288" s="213"/>
      <c r="AG288" s="213"/>
      <c r="AH288" s="213"/>
      <c r="AI288" s="213"/>
      <c r="AJ288" s="213"/>
      <c r="AK288" s="213"/>
      <c r="AL288" s="213"/>
      <c r="AM288" s="213"/>
      <c r="AN288" s="213"/>
      <c r="AO288" s="213"/>
      <c r="AP288" s="213"/>
      <c r="AQ288" s="213"/>
      <c r="AR288" s="213"/>
      <c r="AS288" s="213"/>
      <c r="AT288" s="213"/>
      <c r="AU288" s="213"/>
      <c r="AV288" s="213"/>
      <c r="AW288" s="213"/>
      <c r="AX288" s="213"/>
      <c r="AY288" s="213"/>
      <c r="AZ288" s="213"/>
      <c r="BA288" s="213"/>
      <c r="BB288" s="213"/>
      <c r="BC288" s="213"/>
      <c r="BD288" s="213"/>
      <c r="BE288" s="213"/>
      <c r="BF288" s="213"/>
      <c r="BG288" s="213"/>
      <c r="BH288" s="213"/>
      <c r="BI288" s="213"/>
      <c r="BJ288" s="213"/>
      <c r="BK288" s="213"/>
      <c r="BL288" s="213"/>
      <c r="BM288" s="214">
        <v>16</v>
      </c>
    </row>
    <row r="289" spans="1:65">
      <c r="A289" s="29"/>
      <c r="B289" s="3" t="s">
        <v>264</v>
      </c>
      <c r="C289" s="28"/>
      <c r="D289" s="23">
        <v>0.5625</v>
      </c>
      <c r="E289" s="212"/>
      <c r="F289" s="213"/>
      <c r="G289" s="213"/>
      <c r="H289" s="213"/>
      <c r="I289" s="213"/>
      <c r="J289" s="213"/>
      <c r="K289" s="213"/>
      <c r="L289" s="213"/>
      <c r="M289" s="213"/>
      <c r="N289" s="213"/>
      <c r="O289" s="213"/>
      <c r="P289" s="213"/>
      <c r="Q289" s="213"/>
      <c r="R289" s="213"/>
      <c r="S289" s="213"/>
      <c r="T289" s="213"/>
      <c r="U289" s="213"/>
      <c r="V289" s="213"/>
      <c r="W289" s="213"/>
      <c r="X289" s="213"/>
      <c r="Y289" s="213"/>
      <c r="Z289" s="213"/>
      <c r="AA289" s="213"/>
      <c r="AB289" s="213"/>
      <c r="AC289" s="213"/>
      <c r="AD289" s="213"/>
      <c r="AE289" s="213"/>
      <c r="AF289" s="213"/>
      <c r="AG289" s="213"/>
      <c r="AH289" s="213"/>
      <c r="AI289" s="213"/>
      <c r="AJ289" s="213"/>
      <c r="AK289" s="213"/>
      <c r="AL289" s="213"/>
      <c r="AM289" s="213"/>
      <c r="AN289" s="213"/>
      <c r="AO289" s="213"/>
      <c r="AP289" s="213"/>
      <c r="AQ289" s="213"/>
      <c r="AR289" s="213"/>
      <c r="AS289" s="213"/>
      <c r="AT289" s="213"/>
      <c r="AU289" s="213"/>
      <c r="AV289" s="213"/>
      <c r="AW289" s="213"/>
      <c r="AX289" s="213"/>
      <c r="AY289" s="213"/>
      <c r="AZ289" s="213"/>
      <c r="BA289" s="213"/>
      <c r="BB289" s="213"/>
      <c r="BC289" s="213"/>
      <c r="BD289" s="213"/>
      <c r="BE289" s="213"/>
      <c r="BF289" s="213"/>
      <c r="BG289" s="213"/>
      <c r="BH289" s="213"/>
      <c r="BI289" s="213"/>
      <c r="BJ289" s="213"/>
      <c r="BK289" s="213"/>
      <c r="BL289" s="213"/>
      <c r="BM289" s="214">
        <v>0.5625</v>
      </c>
    </row>
    <row r="290" spans="1:65">
      <c r="A290" s="29"/>
      <c r="B290" s="3" t="s">
        <v>265</v>
      </c>
      <c r="C290" s="28"/>
      <c r="D290" s="23">
        <v>7.0710678118646967E-4</v>
      </c>
      <c r="E290" s="212"/>
      <c r="F290" s="213"/>
      <c r="G290" s="213"/>
      <c r="H290" s="213"/>
      <c r="I290" s="213"/>
      <c r="J290" s="213"/>
      <c r="K290" s="213"/>
      <c r="L290" s="213"/>
      <c r="M290" s="213"/>
      <c r="N290" s="213"/>
      <c r="O290" s="213"/>
      <c r="P290" s="213"/>
      <c r="Q290" s="213"/>
      <c r="R290" s="213"/>
      <c r="S290" s="213"/>
      <c r="T290" s="213"/>
      <c r="U290" s="213"/>
      <c r="V290" s="213"/>
      <c r="W290" s="213"/>
      <c r="X290" s="213"/>
      <c r="Y290" s="213"/>
      <c r="Z290" s="213"/>
      <c r="AA290" s="213"/>
      <c r="AB290" s="213"/>
      <c r="AC290" s="213"/>
      <c r="AD290" s="213"/>
      <c r="AE290" s="213"/>
      <c r="AF290" s="213"/>
      <c r="AG290" s="213"/>
      <c r="AH290" s="213"/>
      <c r="AI290" s="213"/>
      <c r="AJ290" s="213"/>
      <c r="AK290" s="213"/>
      <c r="AL290" s="213"/>
      <c r="AM290" s="213"/>
      <c r="AN290" s="213"/>
      <c r="AO290" s="213"/>
      <c r="AP290" s="213"/>
      <c r="AQ290" s="213"/>
      <c r="AR290" s="213"/>
      <c r="AS290" s="213"/>
      <c r="AT290" s="213"/>
      <c r="AU290" s="213"/>
      <c r="AV290" s="213"/>
      <c r="AW290" s="213"/>
      <c r="AX290" s="213"/>
      <c r="AY290" s="213"/>
      <c r="AZ290" s="213"/>
      <c r="BA290" s="213"/>
      <c r="BB290" s="213"/>
      <c r="BC290" s="213"/>
      <c r="BD290" s="213"/>
      <c r="BE290" s="213"/>
      <c r="BF290" s="213"/>
      <c r="BG290" s="213"/>
      <c r="BH290" s="213"/>
      <c r="BI290" s="213"/>
      <c r="BJ290" s="213"/>
      <c r="BK290" s="213"/>
      <c r="BL290" s="213"/>
      <c r="BM290" s="214">
        <v>22</v>
      </c>
    </row>
    <row r="291" spans="1:65">
      <c r="A291" s="29"/>
      <c r="B291" s="3" t="s">
        <v>87</v>
      </c>
      <c r="C291" s="28"/>
      <c r="D291" s="13">
        <v>1.2570787221092795E-3</v>
      </c>
      <c r="E291" s="14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3"/>
    </row>
    <row r="292" spans="1:65">
      <c r="A292" s="29"/>
      <c r="B292" s="3" t="s">
        <v>266</v>
      </c>
      <c r="C292" s="28"/>
      <c r="D292" s="13">
        <v>0</v>
      </c>
      <c r="E292" s="14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3"/>
    </row>
    <row r="293" spans="1:65">
      <c r="A293" s="29"/>
      <c r="B293" s="45" t="s">
        <v>267</v>
      </c>
      <c r="C293" s="46"/>
      <c r="D293" s="44" t="s">
        <v>268</v>
      </c>
      <c r="E293" s="14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3"/>
    </row>
    <row r="294" spans="1:65">
      <c r="B294" s="30"/>
      <c r="C294" s="20"/>
      <c r="D294" s="20"/>
      <c r="BM294" s="53"/>
    </row>
    <row r="295" spans="1:65" ht="15">
      <c r="B295" s="8" t="s">
        <v>581</v>
      </c>
      <c r="BM295" s="27" t="s">
        <v>270</v>
      </c>
    </row>
    <row r="296" spans="1:65" ht="15">
      <c r="A296" s="24" t="s">
        <v>66</v>
      </c>
      <c r="B296" s="18" t="s">
        <v>110</v>
      </c>
      <c r="C296" s="15" t="s">
        <v>111</v>
      </c>
      <c r="D296" s="16" t="s">
        <v>309</v>
      </c>
      <c r="E296" s="14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</v>
      </c>
    </row>
    <row r="297" spans="1:65">
      <c r="A297" s="29"/>
      <c r="B297" s="19" t="s">
        <v>227</v>
      </c>
      <c r="C297" s="9" t="s">
        <v>227</v>
      </c>
      <c r="D297" s="10" t="s">
        <v>112</v>
      </c>
      <c r="E297" s="14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 t="s">
        <v>3</v>
      </c>
    </row>
    <row r="298" spans="1:65">
      <c r="A298" s="29"/>
      <c r="B298" s="19"/>
      <c r="C298" s="9"/>
      <c r="D298" s="10" t="s">
        <v>99</v>
      </c>
      <c r="E298" s="14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0</v>
      </c>
    </row>
    <row r="299" spans="1:65">
      <c r="A299" s="29"/>
      <c r="B299" s="19"/>
      <c r="C299" s="9"/>
      <c r="D299" s="25"/>
      <c r="E299" s="14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0</v>
      </c>
    </row>
    <row r="300" spans="1:65">
      <c r="A300" s="29"/>
      <c r="B300" s="18">
        <v>1</v>
      </c>
      <c r="C300" s="14">
        <v>1</v>
      </c>
      <c r="D300" s="193">
        <v>70.000000000000014</v>
      </c>
      <c r="E300" s="196"/>
      <c r="F300" s="197"/>
      <c r="G300" s="197"/>
      <c r="H300" s="197"/>
      <c r="I300" s="197"/>
      <c r="J300" s="197"/>
      <c r="K300" s="197"/>
      <c r="L300" s="197"/>
      <c r="M300" s="197"/>
      <c r="N300" s="197"/>
      <c r="O300" s="197"/>
      <c r="P300" s="197"/>
      <c r="Q300" s="197"/>
      <c r="R300" s="197"/>
      <c r="S300" s="197"/>
      <c r="T300" s="197"/>
      <c r="U300" s="197"/>
      <c r="V300" s="197"/>
      <c r="W300" s="197"/>
      <c r="X300" s="197"/>
      <c r="Y300" s="197"/>
      <c r="Z300" s="197"/>
      <c r="AA300" s="197"/>
      <c r="AB300" s="197"/>
      <c r="AC300" s="197"/>
      <c r="AD300" s="197"/>
      <c r="AE300" s="197"/>
      <c r="AF300" s="197"/>
      <c r="AG300" s="197"/>
      <c r="AH300" s="197"/>
      <c r="AI300" s="197"/>
      <c r="AJ300" s="197"/>
      <c r="AK300" s="197"/>
      <c r="AL300" s="197"/>
      <c r="AM300" s="197"/>
      <c r="AN300" s="197"/>
      <c r="AO300" s="197"/>
      <c r="AP300" s="197"/>
      <c r="AQ300" s="197"/>
      <c r="AR300" s="197"/>
      <c r="AS300" s="197"/>
      <c r="AT300" s="197"/>
      <c r="AU300" s="197"/>
      <c r="AV300" s="197"/>
      <c r="AW300" s="197"/>
      <c r="AX300" s="197"/>
      <c r="AY300" s="197"/>
      <c r="AZ300" s="197"/>
      <c r="BA300" s="197"/>
      <c r="BB300" s="197"/>
      <c r="BC300" s="197"/>
      <c r="BD300" s="197"/>
      <c r="BE300" s="197"/>
      <c r="BF300" s="197"/>
      <c r="BG300" s="197"/>
      <c r="BH300" s="197"/>
      <c r="BI300" s="197"/>
      <c r="BJ300" s="197"/>
      <c r="BK300" s="197"/>
      <c r="BL300" s="197"/>
      <c r="BM300" s="198">
        <v>1</v>
      </c>
    </row>
    <row r="301" spans="1:65">
      <c r="A301" s="29"/>
      <c r="B301" s="19">
        <v>1</v>
      </c>
      <c r="C301" s="9">
        <v>2</v>
      </c>
      <c r="D301" s="200">
        <v>70.000000000000014</v>
      </c>
      <c r="E301" s="196"/>
      <c r="F301" s="197"/>
      <c r="G301" s="197"/>
      <c r="H301" s="197"/>
      <c r="I301" s="197"/>
      <c r="J301" s="197"/>
      <c r="K301" s="197"/>
      <c r="L301" s="197"/>
      <c r="M301" s="197"/>
      <c r="N301" s="197"/>
      <c r="O301" s="197"/>
      <c r="P301" s="197"/>
      <c r="Q301" s="197"/>
      <c r="R301" s="197"/>
      <c r="S301" s="197"/>
      <c r="T301" s="197"/>
      <c r="U301" s="197"/>
      <c r="V301" s="197"/>
      <c r="W301" s="197"/>
      <c r="X301" s="197"/>
      <c r="Y301" s="197"/>
      <c r="Z301" s="197"/>
      <c r="AA301" s="197"/>
      <c r="AB301" s="197"/>
      <c r="AC301" s="197"/>
      <c r="AD301" s="197"/>
      <c r="AE301" s="197"/>
      <c r="AF301" s="197"/>
      <c r="AG301" s="197"/>
      <c r="AH301" s="197"/>
      <c r="AI301" s="197"/>
      <c r="AJ301" s="197"/>
      <c r="AK301" s="197"/>
      <c r="AL301" s="197"/>
      <c r="AM301" s="197"/>
      <c r="AN301" s="197"/>
      <c r="AO301" s="197"/>
      <c r="AP301" s="197"/>
      <c r="AQ301" s="197"/>
      <c r="AR301" s="197"/>
      <c r="AS301" s="197"/>
      <c r="AT301" s="197"/>
      <c r="AU301" s="197"/>
      <c r="AV301" s="197"/>
      <c r="AW301" s="197"/>
      <c r="AX301" s="197"/>
      <c r="AY301" s="197"/>
      <c r="AZ301" s="197"/>
      <c r="BA301" s="197"/>
      <c r="BB301" s="197"/>
      <c r="BC301" s="197"/>
      <c r="BD301" s="197"/>
      <c r="BE301" s="197"/>
      <c r="BF301" s="197"/>
      <c r="BG301" s="197"/>
      <c r="BH301" s="197"/>
      <c r="BI301" s="197"/>
      <c r="BJ301" s="197"/>
      <c r="BK301" s="197"/>
      <c r="BL301" s="197"/>
      <c r="BM301" s="198">
        <v>17</v>
      </c>
    </row>
    <row r="302" spans="1:65">
      <c r="A302" s="29"/>
      <c r="B302" s="20" t="s">
        <v>263</v>
      </c>
      <c r="C302" s="12"/>
      <c r="D302" s="204">
        <v>70.000000000000014</v>
      </c>
      <c r="E302" s="196"/>
      <c r="F302" s="197"/>
      <c r="G302" s="197"/>
      <c r="H302" s="197"/>
      <c r="I302" s="197"/>
      <c r="J302" s="197"/>
      <c r="K302" s="197"/>
      <c r="L302" s="197"/>
      <c r="M302" s="197"/>
      <c r="N302" s="197"/>
      <c r="O302" s="197"/>
      <c r="P302" s="197"/>
      <c r="Q302" s="197"/>
      <c r="R302" s="197"/>
      <c r="S302" s="197"/>
      <c r="T302" s="197"/>
      <c r="U302" s="197"/>
      <c r="V302" s="197"/>
      <c r="W302" s="197"/>
      <c r="X302" s="197"/>
      <c r="Y302" s="197"/>
      <c r="Z302" s="197"/>
      <c r="AA302" s="197"/>
      <c r="AB302" s="197"/>
      <c r="AC302" s="197"/>
      <c r="AD302" s="197"/>
      <c r="AE302" s="197"/>
      <c r="AF302" s="197"/>
      <c r="AG302" s="197"/>
      <c r="AH302" s="197"/>
      <c r="AI302" s="197"/>
      <c r="AJ302" s="197"/>
      <c r="AK302" s="197"/>
      <c r="AL302" s="197"/>
      <c r="AM302" s="197"/>
      <c r="AN302" s="197"/>
      <c r="AO302" s="197"/>
      <c r="AP302" s="197"/>
      <c r="AQ302" s="197"/>
      <c r="AR302" s="197"/>
      <c r="AS302" s="197"/>
      <c r="AT302" s="197"/>
      <c r="AU302" s="197"/>
      <c r="AV302" s="197"/>
      <c r="AW302" s="197"/>
      <c r="AX302" s="197"/>
      <c r="AY302" s="197"/>
      <c r="AZ302" s="197"/>
      <c r="BA302" s="197"/>
      <c r="BB302" s="197"/>
      <c r="BC302" s="197"/>
      <c r="BD302" s="197"/>
      <c r="BE302" s="197"/>
      <c r="BF302" s="197"/>
      <c r="BG302" s="197"/>
      <c r="BH302" s="197"/>
      <c r="BI302" s="197"/>
      <c r="BJ302" s="197"/>
      <c r="BK302" s="197"/>
      <c r="BL302" s="197"/>
      <c r="BM302" s="198">
        <v>16</v>
      </c>
    </row>
    <row r="303" spans="1:65">
      <c r="A303" s="29"/>
      <c r="B303" s="3" t="s">
        <v>264</v>
      </c>
      <c r="C303" s="28"/>
      <c r="D303" s="200">
        <v>70.000000000000014</v>
      </c>
      <c r="E303" s="196"/>
      <c r="F303" s="197"/>
      <c r="G303" s="197"/>
      <c r="H303" s="197"/>
      <c r="I303" s="197"/>
      <c r="J303" s="197"/>
      <c r="K303" s="197"/>
      <c r="L303" s="197"/>
      <c r="M303" s="197"/>
      <c r="N303" s="197"/>
      <c r="O303" s="197"/>
      <c r="P303" s="197"/>
      <c r="Q303" s="197"/>
      <c r="R303" s="197"/>
      <c r="S303" s="197"/>
      <c r="T303" s="197"/>
      <c r="U303" s="197"/>
      <c r="V303" s="197"/>
      <c r="W303" s="197"/>
      <c r="X303" s="197"/>
      <c r="Y303" s="197"/>
      <c r="Z303" s="197"/>
      <c r="AA303" s="197"/>
      <c r="AB303" s="197"/>
      <c r="AC303" s="197"/>
      <c r="AD303" s="197"/>
      <c r="AE303" s="197"/>
      <c r="AF303" s="197"/>
      <c r="AG303" s="197"/>
      <c r="AH303" s="197"/>
      <c r="AI303" s="197"/>
      <c r="AJ303" s="197"/>
      <c r="AK303" s="197"/>
      <c r="AL303" s="197"/>
      <c r="AM303" s="197"/>
      <c r="AN303" s="197"/>
      <c r="AO303" s="197"/>
      <c r="AP303" s="197"/>
      <c r="AQ303" s="197"/>
      <c r="AR303" s="197"/>
      <c r="AS303" s="197"/>
      <c r="AT303" s="197"/>
      <c r="AU303" s="197"/>
      <c r="AV303" s="197"/>
      <c r="AW303" s="197"/>
      <c r="AX303" s="197"/>
      <c r="AY303" s="197"/>
      <c r="AZ303" s="197"/>
      <c r="BA303" s="197"/>
      <c r="BB303" s="197"/>
      <c r="BC303" s="197"/>
      <c r="BD303" s="197"/>
      <c r="BE303" s="197"/>
      <c r="BF303" s="197"/>
      <c r="BG303" s="197"/>
      <c r="BH303" s="197"/>
      <c r="BI303" s="197"/>
      <c r="BJ303" s="197"/>
      <c r="BK303" s="197"/>
      <c r="BL303" s="197"/>
      <c r="BM303" s="198">
        <v>70</v>
      </c>
    </row>
    <row r="304" spans="1:65">
      <c r="A304" s="29"/>
      <c r="B304" s="3" t="s">
        <v>265</v>
      </c>
      <c r="C304" s="28"/>
      <c r="D304" s="200">
        <v>0</v>
      </c>
      <c r="E304" s="196"/>
      <c r="F304" s="197"/>
      <c r="G304" s="197"/>
      <c r="H304" s="197"/>
      <c r="I304" s="197"/>
      <c r="J304" s="197"/>
      <c r="K304" s="197"/>
      <c r="L304" s="197"/>
      <c r="M304" s="197"/>
      <c r="N304" s="197"/>
      <c r="O304" s="197"/>
      <c r="P304" s="197"/>
      <c r="Q304" s="197"/>
      <c r="R304" s="197"/>
      <c r="S304" s="197"/>
      <c r="T304" s="197"/>
      <c r="U304" s="197"/>
      <c r="V304" s="197"/>
      <c r="W304" s="197"/>
      <c r="X304" s="197"/>
      <c r="Y304" s="197"/>
      <c r="Z304" s="197"/>
      <c r="AA304" s="197"/>
      <c r="AB304" s="197"/>
      <c r="AC304" s="197"/>
      <c r="AD304" s="197"/>
      <c r="AE304" s="197"/>
      <c r="AF304" s="197"/>
      <c r="AG304" s="197"/>
      <c r="AH304" s="197"/>
      <c r="AI304" s="197"/>
      <c r="AJ304" s="197"/>
      <c r="AK304" s="197"/>
      <c r="AL304" s="197"/>
      <c r="AM304" s="197"/>
      <c r="AN304" s="197"/>
      <c r="AO304" s="197"/>
      <c r="AP304" s="197"/>
      <c r="AQ304" s="197"/>
      <c r="AR304" s="197"/>
      <c r="AS304" s="197"/>
      <c r="AT304" s="197"/>
      <c r="AU304" s="197"/>
      <c r="AV304" s="197"/>
      <c r="AW304" s="197"/>
      <c r="AX304" s="197"/>
      <c r="AY304" s="197"/>
      <c r="AZ304" s="197"/>
      <c r="BA304" s="197"/>
      <c r="BB304" s="197"/>
      <c r="BC304" s="197"/>
      <c r="BD304" s="197"/>
      <c r="BE304" s="197"/>
      <c r="BF304" s="197"/>
      <c r="BG304" s="197"/>
      <c r="BH304" s="197"/>
      <c r="BI304" s="197"/>
      <c r="BJ304" s="197"/>
      <c r="BK304" s="197"/>
      <c r="BL304" s="197"/>
      <c r="BM304" s="198">
        <v>23</v>
      </c>
    </row>
    <row r="305" spans="1:65">
      <c r="A305" s="29"/>
      <c r="B305" s="3" t="s">
        <v>87</v>
      </c>
      <c r="C305" s="28"/>
      <c r="D305" s="13">
        <v>0</v>
      </c>
      <c r="E305" s="14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9"/>
      <c r="B306" s="3" t="s">
        <v>266</v>
      </c>
      <c r="C306" s="28"/>
      <c r="D306" s="13">
        <v>2.2204460492503131E-16</v>
      </c>
      <c r="E306" s="14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A307" s="29"/>
      <c r="B307" s="45" t="s">
        <v>267</v>
      </c>
      <c r="C307" s="46"/>
      <c r="D307" s="44" t="s">
        <v>268</v>
      </c>
      <c r="E307" s="14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3"/>
    </row>
    <row r="308" spans="1:65">
      <c r="B308" s="30"/>
      <c r="C308" s="20"/>
      <c r="D308" s="20"/>
      <c r="BM308" s="53"/>
    </row>
    <row r="309" spans="1:65" ht="15">
      <c r="B309" s="8" t="s">
        <v>582</v>
      </c>
      <c r="BM309" s="27" t="s">
        <v>270</v>
      </c>
    </row>
    <row r="310" spans="1:65" ht="15">
      <c r="A310" s="24" t="s">
        <v>44</v>
      </c>
      <c r="B310" s="18" t="s">
        <v>110</v>
      </c>
      <c r="C310" s="15" t="s">
        <v>111</v>
      </c>
      <c r="D310" s="16" t="s">
        <v>309</v>
      </c>
      <c r="E310" s="14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7">
        <v>1</v>
      </c>
    </row>
    <row r="311" spans="1:65">
      <c r="A311" s="29"/>
      <c r="B311" s="19" t="s">
        <v>227</v>
      </c>
      <c r="C311" s="9" t="s">
        <v>227</v>
      </c>
      <c r="D311" s="10" t="s">
        <v>112</v>
      </c>
      <c r="E311" s="14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 t="s">
        <v>3</v>
      </c>
    </row>
    <row r="312" spans="1:65">
      <c r="A312" s="29"/>
      <c r="B312" s="19"/>
      <c r="C312" s="9"/>
      <c r="D312" s="10" t="s">
        <v>99</v>
      </c>
      <c r="E312" s="14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0</v>
      </c>
    </row>
    <row r="313" spans="1:65">
      <c r="A313" s="29"/>
      <c r="B313" s="19"/>
      <c r="C313" s="9"/>
      <c r="D313" s="25"/>
      <c r="E313" s="14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0</v>
      </c>
    </row>
    <row r="314" spans="1:65">
      <c r="A314" s="29"/>
      <c r="B314" s="18">
        <v>1</v>
      </c>
      <c r="C314" s="14">
        <v>1</v>
      </c>
      <c r="D314" s="193">
        <v>240</v>
      </c>
      <c r="E314" s="196"/>
      <c r="F314" s="197"/>
      <c r="G314" s="197"/>
      <c r="H314" s="197"/>
      <c r="I314" s="197"/>
      <c r="J314" s="197"/>
      <c r="K314" s="197"/>
      <c r="L314" s="197"/>
      <c r="M314" s="197"/>
      <c r="N314" s="197"/>
      <c r="O314" s="197"/>
      <c r="P314" s="197"/>
      <c r="Q314" s="197"/>
      <c r="R314" s="197"/>
      <c r="S314" s="197"/>
      <c r="T314" s="197"/>
      <c r="U314" s="197"/>
      <c r="V314" s="197"/>
      <c r="W314" s="197"/>
      <c r="X314" s="197"/>
      <c r="Y314" s="197"/>
      <c r="Z314" s="197"/>
      <c r="AA314" s="197"/>
      <c r="AB314" s="197"/>
      <c r="AC314" s="197"/>
      <c r="AD314" s="197"/>
      <c r="AE314" s="197"/>
      <c r="AF314" s="197"/>
      <c r="AG314" s="197"/>
      <c r="AH314" s="197"/>
      <c r="AI314" s="197"/>
      <c r="AJ314" s="197"/>
      <c r="AK314" s="197"/>
      <c r="AL314" s="197"/>
      <c r="AM314" s="197"/>
      <c r="AN314" s="197"/>
      <c r="AO314" s="197"/>
      <c r="AP314" s="197"/>
      <c r="AQ314" s="197"/>
      <c r="AR314" s="197"/>
      <c r="AS314" s="197"/>
      <c r="AT314" s="197"/>
      <c r="AU314" s="197"/>
      <c r="AV314" s="197"/>
      <c r="AW314" s="197"/>
      <c r="AX314" s="197"/>
      <c r="AY314" s="197"/>
      <c r="AZ314" s="197"/>
      <c r="BA314" s="197"/>
      <c r="BB314" s="197"/>
      <c r="BC314" s="197"/>
      <c r="BD314" s="197"/>
      <c r="BE314" s="197"/>
      <c r="BF314" s="197"/>
      <c r="BG314" s="197"/>
      <c r="BH314" s="197"/>
      <c r="BI314" s="197"/>
      <c r="BJ314" s="197"/>
      <c r="BK314" s="197"/>
      <c r="BL314" s="197"/>
      <c r="BM314" s="198">
        <v>1</v>
      </c>
    </row>
    <row r="315" spans="1:65">
      <c r="A315" s="29"/>
      <c r="B315" s="19">
        <v>1</v>
      </c>
      <c r="C315" s="9">
        <v>2</v>
      </c>
      <c r="D315" s="200">
        <v>240</v>
      </c>
      <c r="E315" s="196"/>
      <c r="F315" s="197"/>
      <c r="G315" s="197"/>
      <c r="H315" s="197"/>
      <c r="I315" s="197"/>
      <c r="J315" s="197"/>
      <c r="K315" s="197"/>
      <c r="L315" s="197"/>
      <c r="M315" s="197"/>
      <c r="N315" s="197"/>
      <c r="O315" s="197"/>
      <c r="P315" s="197"/>
      <c r="Q315" s="197"/>
      <c r="R315" s="197"/>
      <c r="S315" s="197"/>
      <c r="T315" s="197"/>
      <c r="U315" s="197"/>
      <c r="V315" s="197"/>
      <c r="W315" s="197"/>
      <c r="X315" s="197"/>
      <c r="Y315" s="197"/>
      <c r="Z315" s="197"/>
      <c r="AA315" s="197"/>
      <c r="AB315" s="197"/>
      <c r="AC315" s="197"/>
      <c r="AD315" s="197"/>
      <c r="AE315" s="197"/>
      <c r="AF315" s="197"/>
      <c r="AG315" s="197"/>
      <c r="AH315" s="197"/>
      <c r="AI315" s="197"/>
      <c r="AJ315" s="197"/>
      <c r="AK315" s="197"/>
      <c r="AL315" s="197"/>
      <c r="AM315" s="197"/>
      <c r="AN315" s="197"/>
      <c r="AO315" s="197"/>
      <c r="AP315" s="197"/>
      <c r="AQ315" s="197"/>
      <c r="AR315" s="197"/>
      <c r="AS315" s="197"/>
      <c r="AT315" s="197"/>
      <c r="AU315" s="197"/>
      <c r="AV315" s="197"/>
      <c r="AW315" s="197"/>
      <c r="AX315" s="197"/>
      <c r="AY315" s="197"/>
      <c r="AZ315" s="197"/>
      <c r="BA315" s="197"/>
      <c r="BB315" s="197"/>
      <c r="BC315" s="197"/>
      <c r="BD315" s="197"/>
      <c r="BE315" s="197"/>
      <c r="BF315" s="197"/>
      <c r="BG315" s="197"/>
      <c r="BH315" s="197"/>
      <c r="BI315" s="197"/>
      <c r="BJ315" s="197"/>
      <c r="BK315" s="197"/>
      <c r="BL315" s="197"/>
      <c r="BM315" s="198">
        <v>18</v>
      </c>
    </row>
    <row r="316" spans="1:65">
      <c r="A316" s="29"/>
      <c r="B316" s="20" t="s">
        <v>263</v>
      </c>
      <c r="C316" s="12"/>
      <c r="D316" s="204">
        <v>240</v>
      </c>
      <c r="E316" s="196"/>
      <c r="F316" s="197"/>
      <c r="G316" s="197"/>
      <c r="H316" s="197"/>
      <c r="I316" s="197"/>
      <c r="J316" s="197"/>
      <c r="K316" s="197"/>
      <c r="L316" s="197"/>
      <c r="M316" s="197"/>
      <c r="N316" s="197"/>
      <c r="O316" s="197"/>
      <c r="P316" s="197"/>
      <c r="Q316" s="197"/>
      <c r="R316" s="197"/>
      <c r="S316" s="197"/>
      <c r="T316" s="197"/>
      <c r="U316" s="197"/>
      <c r="V316" s="197"/>
      <c r="W316" s="197"/>
      <c r="X316" s="197"/>
      <c r="Y316" s="197"/>
      <c r="Z316" s="197"/>
      <c r="AA316" s="197"/>
      <c r="AB316" s="197"/>
      <c r="AC316" s="197"/>
      <c r="AD316" s="197"/>
      <c r="AE316" s="197"/>
      <c r="AF316" s="197"/>
      <c r="AG316" s="197"/>
      <c r="AH316" s="197"/>
      <c r="AI316" s="197"/>
      <c r="AJ316" s="197"/>
      <c r="AK316" s="197"/>
      <c r="AL316" s="197"/>
      <c r="AM316" s="197"/>
      <c r="AN316" s="197"/>
      <c r="AO316" s="197"/>
      <c r="AP316" s="197"/>
      <c r="AQ316" s="197"/>
      <c r="AR316" s="197"/>
      <c r="AS316" s="197"/>
      <c r="AT316" s="197"/>
      <c r="AU316" s="197"/>
      <c r="AV316" s="197"/>
      <c r="AW316" s="197"/>
      <c r="AX316" s="197"/>
      <c r="AY316" s="197"/>
      <c r="AZ316" s="197"/>
      <c r="BA316" s="197"/>
      <c r="BB316" s="197"/>
      <c r="BC316" s="197"/>
      <c r="BD316" s="197"/>
      <c r="BE316" s="197"/>
      <c r="BF316" s="197"/>
      <c r="BG316" s="197"/>
      <c r="BH316" s="197"/>
      <c r="BI316" s="197"/>
      <c r="BJ316" s="197"/>
      <c r="BK316" s="197"/>
      <c r="BL316" s="197"/>
      <c r="BM316" s="198">
        <v>16</v>
      </c>
    </row>
    <row r="317" spans="1:65">
      <c r="A317" s="29"/>
      <c r="B317" s="3" t="s">
        <v>264</v>
      </c>
      <c r="C317" s="28"/>
      <c r="D317" s="200">
        <v>240</v>
      </c>
      <c r="E317" s="196"/>
      <c r="F317" s="197"/>
      <c r="G317" s="197"/>
      <c r="H317" s="197"/>
      <c r="I317" s="197"/>
      <c r="J317" s="197"/>
      <c r="K317" s="197"/>
      <c r="L317" s="197"/>
      <c r="M317" s="197"/>
      <c r="N317" s="197"/>
      <c r="O317" s="197"/>
      <c r="P317" s="197"/>
      <c r="Q317" s="197"/>
      <c r="R317" s="197"/>
      <c r="S317" s="197"/>
      <c r="T317" s="197"/>
      <c r="U317" s="197"/>
      <c r="V317" s="197"/>
      <c r="W317" s="197"/>
      <c r="X317" s="197"/>
      <c r="Y317" s="197"/>
      <c r="Z317" s="197"/>
      <c r="AA317" s="197"/>
      <c r="AB317" s="197"/>
      <c r="AC317" s="197"/>
      <c r="AD317" s="197"/>
      <c r="AE317" s="197"/>
      <c r="AF317" s="197"/>
      <c r="AG317" s="197"/>
      <c r="AH317" s="197"/>
      <c r="AI317" s="197"/>
      <c r="AJ317" s="197"/>
      <c r="AK317" s="197"/>
      <c r="AL317" s="197"/>
      <c r="AM317" s="197"/>
      <c r="AN317" s="197"/>
      <c r="AO317" s="197"/>
      <c r="AP317" s="197"/>
      <c r="AQ317" s="197"/>
      <c r="AR317" s="197"/>
      <c r="AS317" s="197"/>
      <c r="AT317" s="197"/>
      <c r="AU317" s="197"/>
      <c r="AV317" s="197"/>
      <c r="AW317" s="197"/>
      <c r="AX317" s="197"/>
      <c r="AY317" s="197"/>
      <c r="AZ317" s="197"/>
      <c r="BA317" s="197"/>
      <c r="BB317" s="197"/>
      <c r="BC317" s="197"/>
      <c r="BD317" s="197"/>
      <c r="BE317" s="197"/>
      <c r="BF317" s="197"/>
      <c r="BG317" s="197"/>
      <c r="BH317" s="197"/>
      <c r="BI317" s="197"/>
      <c r="BJ317" s="197"/>
      <c r="BK317" s="197"/>
      <c r="BL317" s="197"/>
      <c r="BM317" s="198">
        <v>240</v>
      </c>
    </row>
    <row r="318" spans="1:65">
      <c r="A318" s="29"/>
      <c r="B318" s="3" t="s">
        <v>265</v>
      </c>
      <c r="C318" s="28"/>
      <c r="D318" s="200">
        <v>0</v>
      </c>
      <c r="E318" s="196"/>
      <c r="F318" s="197"/>
      <c r="G318" s="197"/>
      <c r="H318" s="197"/>
      <c r="I318" s="197"/>
      <c r="J318" s="197"/>
      <c r="K318" s="197"/>
      <c r="L318" s="197"/>
      <c r="M318" s="197"/>
      <c r="N318" s="197"/>
      <c r="O318" s="197"/>
      <c r="P318" s="197"/>
      <c r="Q318" s="197"/>
      <c r="R318" s="197"/>
      <c r="S318" s="197"/>
      <c r="T318" s="197"/>
      <c r="U318" s="197"/>
      <c r="V318" s="197"/>
      <c r="W318" s="197"/>
      <c r="X318" s="197"/>
      <c r="Y318" s="197"/>
      <c r="Z318" s="197"/>
      <c r="AA318" s="197"/>
      <c r="AB318" s="197"/>
      <c r="AC318" s="197"/>
      <c r="AD318" s="197"/>
      <c r="AE318" s="197"/>
      <c r="AF318" s="197"/>
      <c r="AG318" s="197"/>
      <c r="AH318" s="197"/>
      <c r="AI318" s="197"/>
      <c r="AJ318" s="197"/>
      <c r="AK318" s="197"/>
      <c r="AL318" s="197"/>
      <c r="AM318" s="197"/>
      <c r="AN318" s="197"/>
      <c r="AO318" s="197"/>
      <c r="AP318" s="197"/>
      <c r="AQ318" s="197"/>
      <c r="AR318" s="197"/>
      <c r="AS318" s="197"/>
      <c r="AT318" s="197"/>
      <c r="AU318" s="197"/>
      <c r="AV318" s="197"/>
      <c r="AW318" s="197"/>
      <c r="AX318" s="197"/>
      <c r="AY318" s="197"/>
      <c r="AZ318" s="197"/>
      <c r="BA318" s="197"/>
      <c r="BB318" s="197"/>
      <c r="BC318" s="197"/>
      <c r="BD318" s="197"/>
      <c r="BE318" s="197"/>
      <c r="BF318" s="197"/>
      <c r="BG318" s="197"/>
      <c r="BH318" s="197"/>
      <c r="BI318" s="197"/>
      <c r="BJ318" s="197"/>
      <c r="BK318" s="197"/>
      <c r="BL318" s="197"/>
      <c r="BM318" s="198">
        <v>24</v>
      </c>
    </row>
    <row r="319" spans="1:65">
      <c r="A319" s="29"/>
      <c r="B319" s="3" t="s">
        <v>87</v>
      </c>
      <c r="C319" s="28"/>
      <c r="D319" s="13">
        <v>0</v>
      </c>
      <c r="E319" s="14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3"/>
    </row>
    <row r="320" spans="1:65">
      <c r="A320" s="29"/>
      <c r="B320" s="3" t="s">
        <v>266</v>
      </c>
      <c r="C320" s="28"/>
      <c r="D320" s="13">
        <v>0</v>
      </c>
      <c r="E320" s="14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3"/>
    </row>
    <row r="321" spans="1:65">
      <c r="A321" s="29"/>
      <c r="B321" s="45" t="s">
        <v>267</v>
      </c>
      <c r="C321" s="46"/>
      <c r="D321" s="44" t="s">
        <v>268</v>
      </c>
      <c r="E321" s="14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3"/>
    </row>
    <row r="322" spans="1:65">
      <c r="B322" s="30"/>
      <c r="C322" s="20"/>
      <c r="D322" s="20"/>
      <c r="BM322" s="53"/>
    </row>
    <row r="323" spans="1:65" ht="15">
      <c r="B323" s="8" t="s">
        <v>583</v>
      </c>
      <c r="BM323" s="27" t="s">
        <v>270</v>
      </c>
    </row>
    <row r="324" spans="1:65" ht="15">
      <c r="A324" s="24" t="s">
        <v>45</v>
      </c>
      <c r="B324" s="18" t="s">
        <v>110</v>
      </c>
      <c r="C324" s="15" t="s">
        <v>111</v>
      </c>
      <c r="D324" s="16" t="s">
        <v>309</v>
      </c>
      <c r="E324" s="14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7">
        <v>1</v>
      </c>
    </row>
    <row r="325" spans="1:65">
      <c r="A325" s="29"/>
      <c r="B325" s="19" t="s">
        <v>227</v>
      </c>
      <c r="C325" s="9" t="s">
        <v>227</v>
      </c>
      <c r="D325" s="10" t="s">
        <v>112</v>
      </c>
      <c r="E325" s="14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7" t="s">
        <v>3</v>
      </c>
    </row>
    <row r="326" spans="1:65">
      <c r="A326" s="29"/>
      <c r="B326" s="19"/>
      <c r="C326" s="9"/>
      <c r="D326" s="10" t="s">
        <v>99</v>
      </c>
      <c r="E326" s="14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7">
        <v>0</v>
      </c>
    </row>
    <row r="327" spans="1:65">
      <c r="A327" s="29"/>
      <c r="B327" s="19"/>
      <c r="C327" s="9"/>
      <c r="D327" s="25"/>
      <c r="E327" s="14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7">
        <v>0</v>
      </c>
    </row>
    <row r="328" spans="1:65">
      <c r="A328" s="29"/>
      <c r="B328" s="18">
        <v>1</v>
      </c>
      <c r="C328" s="14">
        <v>1</v>
      </c>
      <c r="D328" s="193">
        <v>210</v>
      </c>
      <c r="E328" s="196"/>
      <c r="F328" s="197"/>
      <c r="G328" s="197"/>
      <c r="H328" s="197"/>
      <c r="I328" s="197"/>
      <c r="J328" s="197"/>
      <c r="K328" s="197"/>
      <c r="L328" s="197"/>
      <c r="M328" s="197"/>
      <c r="N328" s="197"/>
      <c r="O328" s="197"/>
      <c r="P328" s="197"/>
      <c r="Q328" s="197"/>
      <c r="R328" s="197"/>
      <c r="S328" s="197"/>
      <c r="T328" s="197"/>
      <c r="U328" s="197"/>
      <c r="V328" s="197"/>
      <c r="W328" s="197"/>
      <c r="X328" s="197"/>
      <c r="Y328" s="197"/>
      <c r="Z328" s="197"/>
      <c r="AA328" s="197"/>
      <c r="AB328" s="197"/>
      <c r="AC328" s="197"/>
      <c r="AD328" s="197"/>
      <c r="AE328" s="197"/>
      <c r="AF328" s="197"/>
      <c r="AG328" s="197"/>
      <c r="AH328" s="197"/>
      <c r="AI328" s="197"/>
      <c r="AJ328" s="197"/>
      <c r="AK328" s="197"/>
      <c r="AL328" s="197"/>
      <c r="AM328" s="197"/>
      <c r="AN328" s="197"/>
      <c r="AO328" s="197"/>
      <c r="AP328" s="197"/>
      <c r="AQ328" s="197"/>
      <c r="AR328" s="197"/>
      <c r="AS328" s="197"/>
      <c r="AT328" s="197"/>
      <c r="AU328" s="197"/>
      <c r="AV328" s="197"/>
      <c r="AW328" s="197"/>
      <c r="AX328" s="197"/>
      <c r="AY328" s="197"/>
      <c r="AZ328" s="197"/>
      <c r="BA328" s="197"/>
      <c r="BB328" s="197"/>
      <c r="BC328" s="197"/>
      <c r="BD328" s="197"/>
      <c r="BE328" s="197"/>
      <c r="BF328" s="197"/>
      <c r="BG328" s="197"/>
      <c r="BH328" s="197"/>
      <c r="BI328" s="197"/>
      <c r="BJ328" s="197"/>
      <c r="BK328" s="197"/>
      <c r="BL328" s="197"/>
      <c r="BM328" s="198">
        <v>1</v>
      </c>
    </row>
    <row r="329" spans="1:65">
      <c r="A329" s="29"/>
      <c r="B329" s="19">
        <v>1</v>
      </c>
      <c r="C329" s="9">
        <v>2</v>
      </c>
      <c r="D329" s="200">
        <v>210</v>
      </c>
      <c r="E329" s="196"/>
      <c r="F329" s="197"/>
      <c r="G329" s="197"/>
      <c r="H329" s="197"/>
      <c r="I329" s="197"/>
      <c r="J329" s="197"/>
      <c r="K329" s="197"/>
      <c r="L329" s="197"/>
      <c r="M329" s="197"/>
      <c r="N329" s="197"/>
      <c r="O329" s="197"/>
      <c r="P329" s="197"/>
      <c r="Q329" s="197"/>
      <c r="R329" s="197"/>
      <c r="S329" s="197"/>
      <c r="T329" s="197"/>
      <c r="U329" s="197"/>
      <c r="V329" s="197"/>
      <c r="W329" s="197"/>
      <c r="X329" s="197"/>
      <c r="Y329" s="197"/>
      <c r="Z329" s="197"/>
      <c r="AA329" s="197"/>
      <c r="AB329" s="197"/>
      <c r="AC329" s="197"/>
      <c r="AD329" s="197"/>
      <c r="AE329" s="197"/>
      <c r="AF329" s="197"/>
      <c r="AG329" s="197"/>
      <c r="AH329" s="197"/>
      <c r="AI329" s="197"/>
      <c r="AJ329" s="197"/>
      <c r="AK329" s="197"/>
      <c r="AL329" s="197"/>
      <c r="AM329" s="197"/>
      <c r="AN329" s="197"/>
      <c r="AO329" s="197"/>
      <c r="AP329" s="197"/>
      <c r="AQ329" s="197"/>
      <c r="AR329" s="197"/>
      <c r="AS329" s="197"/>
      <c r="AT329" s="197"/>
      <c r="AU329" s="197"/>
      <c r="AV329" s="197"/>
      <c r="AW329" s="197"/>
      <c r="AX329" s="197"/>
      <c r="AY329" s="197"/>
      <c r="AZ329" s="197"/>
      <c r="BA329" s="197"/>
      <c r="BB329" s="197"/>
      <c r="BC329" s="197"/>
      <c r="BD329" s="197"/>
      <c r="BE329" s="197"/>
      <c r="BF329" s="197"/>
      <c r="BG329" s="197"/>
      <c r="BH329" s="197"/>
      <c r="BI329" s="197"/>
      <c r="BJ329" s="197"/>
      <c r="BK329" s="197"/>
      <c r="BL329" s="197"/>
      <c r="BM329" s="198">
        <v>19</v>
      </c>
    </row>
    <row r="330" spans="1:65">
      <c r="A330" s="29"/>
      <c r="B330" s="20" t="s">
        <v>263</v>
      </c>
      <c r="C330" s="12"/>
      <c r="D330" s="204">
        <v>210</v>
      </c>
      <c r="E330" s="196"/>
      <c r="F330" s="197"/>
      <c r="G330" s="197"/>
      <c r="H330" s="197"/>
      <c r="I330" s="197"/>
      <c r="J330" s="197"/>
      <c r="K330" s="197"/>
      <c r="L330" s="197"/>
      <c r="M330" s="197"/>
      <c r="N330" s="197"/>
      <c r="O330" s="197"/>
      <c r="P330" s="197"/>
      <c r="Q330" s="197"/>
      <c r="R330" s="197"/>
      <c r="S330" s="197"/>
      <c r="T330" s="197"/>
      <c r="U330" s="197"/>
      <c r="V330" s="197"/>
      <c r="W330" s="197"/>
      <c r="X330" s="197"/>
      <c r="Y330" s="197"/>
      <c r="Z330" s="197"/>
      <c r="AA330" s="197"/>
      <c r="AB330" s="197"/>
      <c r="AC330" s="197"/>
      <c r="AD330" s="197"/>
      <c r="AE330" s="197"/>
      <c r="AF330" s="197"/>
      <c r="AG330" s="197"/>
      <c r="AH330" s="197"/>
      <c r="AI330" s="197"/>
      <c r="AJ330" s="197"/>
      <c r="AK330" s="197"/>
      <c r="AL330" s="197"/>
      <c r="AM330" s="197"/>
      <c r="AN330" s="197"/>
      <c r="AO330" s="197"/>
      <c r="AP330" s="197"/>
      <c r="AQ330" s="197"/>
      <c r="AR330" s="197"/>
      <c r="AS330" s="197"/>
      <c r="AT330" s="197"/>
      <c r="AU330" s="197"/>
      <c r="AV330" s="197"/>
      <c r="AW330" s="197"/>
      <c r="AX330" s="197"/>
      <c r="AY330" s="197"/>
      <c r="AZ330" s="197"/>
      <c r="BA330" s="197"/>
      <c r="BB330" s="197"/>
      <c r="BC330" s="197"/>
      <c r="BD330" s="197"/>
      <c r="BE330" s="197"/>
      <c r="BF330" s="197"/>
      <c r="BG330" s="197"/>
      <c r="BH330" s="197"/>
      <c r="BI330" s="197"/>
      <c r="BJ330" s="197"/>
      <c r="BK330" s="197"/>
      <c r="BL330" s="197"/>
      <c r="BM330" s="198">
        <v>16</v>
      </c>
    </row>
    <row r="331" spans="1:65">
      <c r="A331" s="29"/>
      <c r="B331" s="3" t="s">
        <v>264</v>
      </c>
      <c r="C331" s="28"/>
      <c r="D331" s="200">
        <v>210</v>
      </c>
      <c r="E331" s="196"/>
      <c r="F331" s="197"/>
      <c r="G331" s="197"/>
      <c r="H331" s="197"/>
      <c r="I331" s="197"/>
      <c r="J331" s="197"/>
      <c r="K331" s="197"/>
      <c r="L331" s="197"/>
      <c r="M331" s="197"/>
      <c r="N331" s="197"/>
      <c r="O331" s="197"/>
      <c r="P331" s="197"/>
      <c r="Q331" s="197"/>
      <c r="R331" s="197"/>
      <c r="S331" s="197"/>
      <c r="T331" s="197"/>
      <c r="U331" s="197"/>
      <c r="V331" s="197"/>
      <c r="W331" s="197"/>
      <c r="X331" s="197"/>
      <c r="Y331" s="197"/>
      <c r="Z331" s="197"/>
      <c r="AA331" s="197"/>
      <c r="AB331" s="197"/>
      <c r="AC331" s="197"/>
      <c r="AD331" s="197"/>
      <c r="AE331" s="197"/>
      <c r="AF331" s="197"/>
      <c r="AG331" s="197"/>
      <c r="AH331" s="197"/>
      <c r="AI331" s="197"/>
      <c r="AJ331" s="197"/>
      <c r="AK331" s="197"/>
      <c r="AL331" s="197"/>
      <c r="AM331" s="197"/>
      <c r="AN331" s="197"/>
      <c r="AO331" s="197"/>
      <c r="AP331" s="197"/>
      <c r="AQ331" s="197"/>
      <c r="AR331" s="197"/>
      <c r="AS331" s="197"/>
      <c r="AT331" s="197"/>
      <c r="AU331" s="197"/>
      <c r="AV331" s="197"/>
      <c r="AW331" s="197"/>
      <c r="AX331" s="197"/>
      <c r="AY331" s="197"/>
      <c r="AZ331" s="197"/>
      <c r="BA331" s="197"/>
      <c r="BB331" s="197"/>
      <c r="BC331" s="197"/>
      <c r="BD331" s="197"/>
      <c r="BE331" s="197"/>
      <c r="BF331" s="197"/>
      <c r="BG331" s="197"/>
      <c r="BH331" s="197"/>
      <c r="BI331" s="197"/>
      <c r="BJ331" s="197"/>
      <c r="BK331" s="197"/>
      <c r="BL331" s="197"/>
      <c r="BM331" s="198">
        <v>210</v>
      </c>
    </row>
    <row r="332" spans="1:65">
      <c r="A332" s="29"/>
      <c r="B332" s="3" t="s">
        <v>265</v>
      </c>
      <c r="C332" s="28"/>
      <c r="D332" s="200">
        <v>0</v>
      </c>
      <c r="E332" s="196"/>
      <c r="F332" s="197"/>
      <c r="G332" s="197"/>
      <c r="H332" s="197"/>
      <c r="I332" s="197"/>
      <c r="J332" s="197"/>
      <c r="K332" s="197"/>
      <c r="L332" s="197"/>
      <c r="M332" s="197"/>
      <c r="N332" s="197"/>
      <c r="O332" s="197"/>
      <c r="P332" s="197"/>
      <c r="Q332" s="197"/>
      <c r="R332" s="197"/>
      <c r="S332" s="197"/>
      <c r="T332" s="197"/>
      <c r="U332" s="197"/>
      <c r="V332" s="197"/>
      <c r="W332" s="197"/>
      <c r="X332" s="197"/>
      <c r="Y332" s="197"/>
      <c r="Z332" s="197"/>
      <c r="AA332" s="197"/>
      <c r="AB332" s="197"/>
      <c r="AC332" s="197"/>
      <c r="AD332" s="197"/>
      <c r="AE332" s="197"/>
      <c r="AF332" s="197"/>
      <c r="AG332" s="197"/>
      <c r="AH332" s="197"/>
      <c r="AI332" s="197"/>
      <c r="AJ332" s="197"/>
      <c r="AK332" s="197"/>
      <c r="AL332" s="197"/>
      <c r="AM332" s="197"/>
      <c r="AN332" s="197"/>
      <c r="AO332" s="197"/>
      <c r="AP332" s="197"/>
      <c r="AQ332" s="197"/>
      <c r="AR332" s="197"/>
      <c r="AS332" s="197"/>
      <c r="AT332" s="197"/>
      <c r="AU332" s="197"/>
      <c r="AV332" s="197"/>
      <c r="AW332" s="197"/>
      <c r="AX332" s="197"/>
      <c r="AY332" s="197"/>
      <c r="AZ332" s="197"/>
      <c r="BA332" s="197"/>
      <c r="BB332" s="197"/>
      <c r="BC332" s="197"/>
      <c r="BD332" s="197"/>
      <c r="BE332" s="197"/>
      <c r="BF332" s="197"/>
      <c r="BG332" s="197"/>
      <c r="BH332" s="197"/>
      <c r="BI332" s="197"/>
      <c r="BJ332" s="197"/>
      <c r="BK332" s="197"/>
      <c r="BL332" s="197"/>
      <c r="BM332" s="198">
        <v>25</v>
      </c>
    </row>
    <row r="333" spans="1:65">
      <c r="A333" s="29"/>
      <c r="B333" s="3" t="s">
        <v>87</v>
      </c>
      <c r="C333" s="28"/>
      <c r="D333" s="13">
        <v>0</v>
      </c>
      <c r="E333" s="14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3"/>
    </row>
    <row r="334" spans="1:65">
      <c r="A334" s="29"/>
      <c r="B334" s="3" t="s">
        <v>266</v>
      </c>
      <c r="C334" s="28"/>
      <c r="D334" s="13">
        <v>0</v>
      </c>
      <c r="E334" s="14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3"/>
    </row>
    <row r="335" spans="1:65">
      <c r="A335" s="29"/>
      <c r="B335" s="45" t="s">
        <v>267</v>
      </c>
      <c r="C335" s="46"/>
      <c r="D335" s="44" t="s">
        <v>268</v>
      </c>
      <c r="E335" s="14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3"/>
    </row>
    <row r="336" spans="1:65">
      <c r="B336" s="30"/>
      <c r="C336" s="20"/>
      <c r="D336" s="20"/>
      <c r="BM336" s="53"/>
    </row>
    <row r="337" spans="65:65">
      <c r="BM337" s="53"/>
    </row>
    <row r="338" spans="65:65">
      <c r="BM338" s="53"/>
    </row>
    <row r="339" spans="65:65">
      <c r="BM339" s="53"/>
    </row>
    <row r="340" spans="65:65">
      <c r="BM340" s="53"/>
    </row>
    <row r="341" spans="65:65">
      <c r="BM341" s="53"/>
    </row>
    <row r="342" spans="65:65">
      <c r="BM342" s="53"/>
    </row>
    <row r="343" spans="65:65">
      <c r="BM343" s="53"/>
    </row>
    <row r="344" spans="65:65">
      <c r="BM344" s="53"/>
    </row>
    <row r="345" spans="65:65">
      <c r="BM345" s="53"/>
    </row>
    <row r="346" spans="65:65">
      <c r="BM346" s="53"/>
    </row>
    <row r="347" spans="65:65">
      <c r="BM347" s="53"/>
    </row>
    <row r="348" spans="65:65">
      <c r="BM348" s="53"/>
    </row>
    <row r="349" spans="65:65">
      <c r="BM349" s="53"/>
    </row>
    <row r="350" spans="65:65">
      <c r="BM350" s="53"/>
    </row>
    <row r="351" spans="65:65">
      <c r="BM351" s="53"/>
    </row>
    <row r="352" spans="65:65">
      <c r="BM352" s="53"/>
    </row>
    <row r="353" spans="65:65">
      <c r="BM353" s="53"/>
    </row>
    <row r="354" spans="65:65">
      <c r="BM354" s="53"/>
    </row>
    <row r="355" spans="65:65">
      <c r="BM355" s="53"/>
    </row>
    <row r="356" spans="65:65">
      <c r="BM356" s="53"/>
    </row>
    <row r="357" spans="65:65">
      <c r="BM357" s="53"/>
    </row>
    <row r="358" spans="65:65">
      <c r="BM358" s="53"/>
    </row>
    <row r="359" spans="65:65">
      <c r="BM359" s="53"/>
    </row>
    <row r="360" spans="65:65">
      <c r="BM360" s="53"/>
    </row>
    <row r="361" spans="65:65">
      <c r="BM361" s="53"/>
    </row>
    <row r="362" spans="65:65">
      <c r="BM362" s="53"/>
    </row>
    <row r="363" spans="65:65">
      <c r="BM363" s="53"/>
    </row>
    <row r="364" spans="65:65">
      <c r="BM364" s="53"/>
    </row>
    <row r="365" spans="65:65">
      <c r="BM365" s="53"/>
    </row>
    <row r="366" spans="65:65">
      <c r="BM366" s="53"/>
    </row>
    <row r="367" spans="65:65">
      <c r="BM367" s="53"/>
    </row>
    <row r="368" spans="65:65">
      <c r="BM368" s="53"/>
    </row>
    <row r="369" spans="65:65">
      <c r="BM369" s="53"/>
    </row>
    <row r="370" spans="65:65">
      <c r="BM370" s="53"/>
    </row>
    <row r="371" spans="65:65">
      <c r="BM371" s="53"/>
    </row>
    <row r="372" spans="65:65">
      <c r="BM372" s="53"/>
    </row>
    <row r="373" spans="65:65">
      <c r="BM373" s="53"/>
    </row>
    <row r="374" spans="65:65">
      <c r="BM374" s="53"/>
    </row>
    <row r="375" spans="65:65">
      <c r="BM375" s="53"/>
    </row>
    <row r="376" spans="65:65">
      <c r="BM376" s="53"/>
    </row>
    <row r="377" spans="65:65">
      <c r="BM377" s="53"/>
    </row>
    <row r="378" spans="65:65">
      <c r="BM378" s="53"/>
    </row>
    <row r="379" spans="65:65">
      <c r="BM379" s="53"/>
    </row>
    <row r="380" spans="65:65">
      <c r="BM380" s="53"/>
    </row>
    <row r="381" spans="65:65">
      <c r="BM381" s="53"/>
    </row>
    <row r="382" spans="65:65">
      <c r="BM382" s="53"/>
    </row>
    <row r="383" spans="65:65">
      <c r="BM383" s="53"/>
    </row>
    <row r="384" spans="65:65">
      <c r="BM384" s="53"/>
    </row>
    <row r="385" spans="65:65">
      <c r="BM385" s="53"/>
    </row>
    <row r="386" spans="65:65">
      <c r="BM386" s="53"/>
    </row>
    <row r="387" spans="65:65">
      <c r="BM387" s="53"/>
    </row>
    <row r="388" spans="65:65">
      <c r="BM388" s="53"/>
    </row>
    <row r="389" spans="65:65">
      <c r="BM389" s="54"/>
    </row>
    <row r="390" spans="65:65">
      <c r="BM390" s="55"/>
    </row>
    <row r="391" spans="65:65">
      <c r="BM391" s="55"/>
    </row>
    <row r="392" spans="65:65">
      <c r="BM392" s="55"/>
    </row>
    <row r="393" spans="65:65">
      <c r="BM393" s="55"/>
    </row>
    <row r="394" spans="65:65">
      <c r="BM394" s="55"/>
    </row>
    <row r="395" spans="65:65">
      <c r="BM395" s="55"/>
    </row>
    <row r="396" spans="65:65">
      <c r="BM396" s="55"/>
    </row>
    <row r="397" spans="65:65">
      <c r="BM397" s="55"/>
    </row>
    <row r="398" spans="65:65">
      <c r="BM398" s="55"/>
    </row>
    <row r="399" spans="65:65">
      <c r="BM399" s="55"/>
    </row>
    <row r="400" spans="65:65">
      <c r="BM400" s="55"/>
    </row>
    <row r="401" spans="65:65">
      <c r="BM401" s="55"/>
    </row>
    <row r="402" spans="65:65">
      <c r="BM402" s="55"/>
    </row>
    <row r="403" spans="65:65">
      <c r="BM403" s="55"/>
    </row>
    <row r="404" spans="65:65">
      <c r="BM404" s="55"/>
    </row>
    <row r="405" spans="65:65">
      <c r="BM405" s="55"/>
    </row>
    <row r="406" spans="65:65">
      <c r="BM406" s="55"/>
    </row>
    <row r="407" spans="65:65">
      <c r="BM407" s="55"/>
    </row>
    <row r="408" spans="65:65">
      <c r="BM408" s="55"/>
    </row>
    <row r="409" spans="65:65">
      <c r="BM409" s="55"/>
    </row>
    <row r="410" spans="65:65">
      <c r="BM410" s="55"/>
    </row>
    <row r="411" spans="65:65">
      <c r="BM411" s="55"/>
    </row>
    <row r="412" spans="65:65">
      <c r="BM412" s="55"/>
    </row>
    <row r="413" spans="65:65">
      <c r="BM413" s="55"/>
    </row>
    <row r="414" spans="65:65">
      <c r="BM414" s="55"/>
    </row>
    <row r="415" spans="65:65">
      <c r="BM415" s="55"/>
    </row>
    <row r="416" spans="65:65">
      <c r="BM416" s="55"/>
    </row>
    <row r="417" spans="65:65">
      <c r="BM417" s="55"/>
    </row>
    <row r="418" spans="65:65">
      <c r="BM418" s="55"/>
    </row>
    <row r="419" spans="65:65">
      <c r="BM419" s="55"/>
    </row>
    <row r="420" spans="65:65">
      <c r="BM420" s="55"/>
    </row>
    <row r="421" spans="65:65">
      <c r="BM421" s="55"/>
    </row>
    <row r="422" spans="65:65">
      <c r="BM422" s="55"/>
    </row>
    <row r="423" spans="65:65">
      <c r="BM423" s="55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">
    <cfRule type="expression" dxfId="18" priority="72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">
    <cfRule type="expression" dxfId="17" priority="70" stopIfTrue="1">
      <formula>AND(ISBLANK(INDIRECT(Anlyt_LabRefLastCol)),ISBLANK(INDIRECT(Anlyt_LabRefThisCol)))</formula>
    </cfRule>
    <cfRule type="expression" dxfId="16" priority="71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455EE-50B7-4A9F-B8F5-C67948628120}">
  <sheetPr codeName="Sheet16"/>
  <dimension ref="A1:BN1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2" bestFit="1" customWidth="1"/>
    <col min="66" max="16384" width="9.140625" style="2"/>
  </cols>
  <sheetData>
    <row r="1" spans="1:66" ht="18">
      <c r="B1" s="8" t="s">
        <v>584</v>
      </c>
      <c r="BM1" s="27" t="s">
        <v>270</v>
      </c>
    </row>
    <row r="2" spans="1:66" ht="18">
      <c r="A2" s="24" t="s">
        <v>428</v>
      </c>
      <c r="B2" s="18" t="s">
        <v>110</v>
      </c>
      <c r="C2" s="15" t="s">
        <v>111</v>
      </c>
      <c r="D2" s="16" t="s">
        <v>309</v>
      </c>
      <c r="E2" s="14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227</v>
      </c>
      <c r="C3" s="9" t="s">
        <v>227</v>
      </c>
      <c r="D3" s="10" t="s">
        <v>112</v>
      </c>
      <c r="E3" s="14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314</v>
      </c>
      <c r="E4" s="14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2</v>
      </c>
    </row>
    <row r="5" spans="1:66">
      <c r="A5" s="29"/>
      <c r="B5" s="19"/>
      <c r="C5" s="9"/>
      <c r="D5" s="25"/>
      <c r="E5" s="14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2</v>
      </c>
    </row>
    <row r="6" spans="1:66">
      <c r="A6" s="29"/>
      <c r="B6" s="18">
        <v>1</v>
      </c>
      <c r="C6" s="14">
        <v>1</v>
      </c>
      <c r="D6" s="21">
        <v>1.47</v>
      </c>
      <c r="E6" s="14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7">
        <v>1</v>
      </c>
    </row>
    <row r="7" spans="1:66">
      <c r="A7" s="29"/>
      <c r="B7" s="19">
        <v>1</v>
      </c>
      <c r="C7" s="9">
        <v>2</v>
      </c>
      <c r="D7" s="11">
        <v>1.48</v>
      </c>
      <c r="E7" s="14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7">
        <v>21</v>
      </c>
    </row>
    <row r="8" spans="1:66">
      <c r="A8" s="29"/>
      <c r="B8" s="20" t="s">
        <v>263</v>
      </c>
      <c r="C8" s="12"/>
      <c r="D8" s="22">
        <v>1.4750000000000001</v>
      </c>
      <c r="E8" s="14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7">
        <v>16</v>
      </c>
    </row>
    <row r="9" spans="1:66">
      <c r="A9" s="29"/>
      <c r="B9" s="3" t="s">
        <v>264</v>
      </c>
      <c r="C9" s="28"/>
      <c r="D9" s="11">
        <v>1.4750000000000001</v>
      </c>
      <c r="E9" s="14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7">
        <v>1.4750000000000001</v>
      </c>
      <c r="BN9" s="27"/>
    </row>
    <row r="10" spans="1:66">
      <c r="A10" s="29"/>
      <c r="B10" s="3" t="s">
        <v>265</v>
      </c>
      <c r="C10" s="28"/>
      <c r="D10" s="23">
        <v>7.0710678118654814E-3</v>
      </c>
      <c r="E10" s="14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7">
        <v>27</v>
      </c>
    </row>
    <row r="11" spans="1:66">
      <c r="A11" s="29"/>
      <c r="B11" s="3" t="s">
        <v>87</v>
      </c>
      <c r="C11" s="28"/>
      <c r="D11" s="13">
        <v>4.7939442792308343E-3</v>
      </c>
      <c r="E11" s="14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9"/>
      <c r="B12" s="3" t="s">
        <v>266</v>
      </c>
      <c r="C12" s="28"/>
      <c r="D12" s="13">
        <v>0</v>
      </c>
      <c r="E12" s="14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9"/>
      <c r="B13" s="45" t="s">
        <v>267</v>
      </c>
      <c r="C13" s="46"/>
      <c r="D13" s="44" t="s">
        <v>268</v>
      </c>
      <c r="E13" s="14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B14" s="30"/>
      <c r="C14" s="20"/>
      <c r="D14" s="20"/>
      <c r="BM14" s="53"/>
    </row>
    <row r="15" spans="1:66">
      <c r="BM15" s="53"/>
    </row>
    <row r="16" spans="1:66">
      <c r="BM16" s="53"/>
    </row>
    <row r="17" spans="65:65">
      <c r="BM17" s="53"/>
    </row>
    <row r="18" spans="65:65">
      <c r="BM18" s="53"/>
    </row>
    <row r="19" spans="65:65">
      <c r="BM19" s="53"/>
    </row>
    <row r="20" spans="65:65">
      <c r="BM20" s="53"/>
    </row>
    <row r="21" spans="65:65">
      <c r="BM21" s="53"/>
    </row>
    <row r="22" spans="65:65">
      <c r="BM22" s="53"/>
    </row>
    <row r="23" spans="65:65">
      <c r="BM23" s="53"/>
    </row>
    <row r="24" spans="65:65">
      <c r="BM24" s="53"/>
    </row>
    <row r="25" spans="65:65">
      <c r="BM25" s="53"/>
    </row>
    <row r="26" spans="65:65">
      <c r="BM26" s="53"/>
    </row>
    <row r="27" spans="65:65">
      <c r="BM27" s="53"/>
    </row>
    <row r="28" spans="65:65">
      <c r="BM28" s="53"/>
    </row>
    <row r="29" spans="65:65">
      <c r="BM29" s="53"/>
    </row>
    <row r="30" spans="65:65">
      <c r="BM30" s="53"/>
    </row>
    <row r="31" spans="65:65">
      <c r="BM31" s="53"/>
    </row>
    <row r="32" spans="65:65"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4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</sheetData>
  <dataConsolidate/>
  <conditionalFormatting sqref="B6:D7">
    <cfRule type="expression" dxfId="15" priority="3">
      <formula>AND($B6&lt;&gt;$B5,NOT(ISBLANK(INDIRECT(Anlyt_LabRefThisCol))))</formula>
    </cfRule>
  </conditionalFormatting>
  <conditionalFormatting sqref="C2:D13">
    <cfRule type="expression" dxfId="14" priority="1" stopIfTrue="1">
      <formula>AND(ISBLANK(INDIRECT(Anlyt_LabRefLastCol)),ISBLANK(INDIRECT(Anlyt_LabRefThisCol)))</formula>
    </cfRule>
    <cfRule type="expression" dxfId="1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35B6C-371E-4B77-BE62-951392B74A71}">
  <sheetPr codeName="Sheet17"/>
  <dimension ref="A1:BN115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585</v>
      </c>
      <c r="BM1" s="27" t="s">
        <v>270</v>
      </c>
    </row>
    <row r="2" spans="1:66" ht="15">
      <c r="A2" s="24" t="s">
        <v>109</v>
      </c>
      <c r="B2" s="18" t="s">
        <v>110</v>
      </c>
      <c r="C2" s="15" t="s">
        <v>111</v>
      </c>
      <c r="D2" s="16" t="s">
        <v>309</v>
      </c>
      <c r="E2" s="14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227</v>
      </c>
      <c r="C3" s="9" t="s">
        <v>227</v>
      </c>
      <c r="D3" s="10" t="s">
        <v>112</v>
      </c>
      <c r="E3" s="14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1</v>
      </c>
    </row>
    <row r="4" spans="1:66">
      <c r="A4" s="29"/>
      <c r="B4" s="19"/>
      <c r="C4" s="9"/>
      <c r="D4" s="10" t="s">
        <v>100</v>
      </c>
      <c r="E4" s="14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14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10">
        <v>7.0000000000000007E-2</v>
      </c>
      <c r="E6" s="212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P6" s="213"/>
      <c r="AQ6" s="213"/>
      <c r="AR6" s="213"/>
      <c r="AS6" s="213"/>
      <c r="AT6" s="213"/>
      <c r="AU6" s="213"/>
      <c r="AV6" s="213"/>
      <c r="AW6" s="213"/>
      <c r="AX6" s="213"/>
      <c r="AY6" s="213"/>
      <c r="AZ6" s="213"/>
      <c r="BA6" s="213"/>
      <c r="BB6" s="213"/>
      <c r="BC6" s="213"/>
      <c r="BD6" s="213"/>
      <c r="BE6" s="213"/>
      <c r="BF6" s="213"/>
      <c r="BG6" s="213"/>
      <c r="BH6" s="213"/>
      <c r="BI6" s="213"/>
      <c r="BJ6" s="213"/>
      <c r="BK6" s="213"/>
      <c r="BL6" s="213"/>
      <c r="BM6" s="214">
        <v>1</v>
      </c>
    </row>
    <row r="7" spans="1:66">
      <c r="A7" s="29"/>
      <c r="B7" s="19">
        <v>1</v>
      </c>
      <c r="C7" s="9">
        <v>2</v>
      </c>
      <c r="D7" s="23">
        <v>0.06</v>
      </c>
      <c r="E7" s="212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3"/>
      <c r="AR7" s="213"/>
      <c r="AS7" s="213"/>
      <c r="AT7" s="213"/>
      <c r="AU7" s="213"/>
      <c r="AV7" s="213"/>
      <c r="AW7" s="213"/>
      <c r="AX7" s="213"/>
      <c r="AY7" s="213"/>
      <c r="AZ7" s="213"/>
      <c r="BA7" s="213"/>
      <c r="BB7" s="213"/>
      <c r="BC7" s="213"/>
      <c r="BD7" s="213"/>
      <c r="BE7" s="213"/>
      <c r="BF7" s="213"/>
      <c r="BG7" s="213"/>
      <c r="BH7" s="213"/>
      <c r="BI7" s="213"/>
      <c r="BJ7" s="213"/>
      <c r="BK7" s="213"/>
      <c r="BL7" s="213"/>
      <c r="BM7" s="214">
        <v>23</v>
      </c>
    </row>
    <row r="8" spans="1:66">
      <c r="A8" s="29"/>
      <c r="B8" s="20" t="s">
        <v>263</v>
      </c>
      <c r="C8" s="12"/>
      <c r="D8" s="217">
        <v>6.5000000000000002E-2</v>
      </c>
      <c r="E8" s="212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213"/>
      <c r="AN8" s="213"/>
      <c r="AO8" s="213"/>
      <c r="AP8" s="213"/>
      <c r="AQ8" s="213"/>
      <c r="AR8" s="213"/>
      <c r="AS8" s="213"/>
      <c r="AT8" s="213"/>
      <c r="AU8" s="213"/>
      <c r="AV8" s="213"/>
      <c r="AW8" s="213"/>
      <c r="AX8" s="213"/>
      <c r="AY8" s="213"/>
      <c r="AZ8" s="213"/>
      <c r="BA8" s="213"/>
      <c r="BB8" s="213"/>
      <c r="BC8" s="213"/>
      <c r="BD8" s="213"/>
      <c r="BE8" s="213"/>
      <c r="BF8" s="213"/>
      <c r="BG8" s="213"/>
      <c r="BH8" s="213"/>
      <c r="BI8" s="213"/>
      <c r="BJ8" s="213"/>
      <c r="BK8" s="213"/>
      <c r="BL8" s="213"/>
      <c r="BM8" s="214">
        <v>16</v>
      </c>
    </row>
    <row r="9" spans="1:66">
      <c r="A9" s="29"/>
      <c r="B9" s="3" t="s">
        <v>264</v>
      </c>
      <c r="C9" s="28"/>
      <c r="D9" s="23">
        <v>6.5000000000000002E-2</v>
      </c>
      <c r="E9" s="212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  <c r="AA9" s="213"/>
      <c r="AB9" s="213"/>
      <c r="AC9" s="213"/>
      <c r="AD9" s="213"/>
      <c r="AE9" s="213"/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  <c r="BI9" s="213"/>
      <c r="BJ9" s="213"/>
      <c r="BK9" s="213"/>
      <c r="BL9" s="213"/>
      <c r="BM9" s="214">
        <v>6.5000000000000002E-2</v>
      </c>
      <c r="BN9" s="27"/>
    </row>
    <row r="10" spans="1:66">
      <c r="A10" s="29"/>
      <c r="B10" s="3" t="s">
        <v>265</v>
      </c>
      <c r="C10" s="28"/>
      <c r="D10" s="23">
        <v>7.0710678118654814E-3</v>
      </c>
      <c r="E10" s="212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213"/>
      <c r="AA10" s="213"/>
      <c r="AB10" s="213"/>
      <c r="AC10" s="213"/>
      <c r="AD10" s="213"/>
      <c r="AE10" s="213"/>
      <c r="AF10" s="213"/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  <c r="BI10" s="213"/>
      <c r="BJ10" s="213"/>
      <c r="BK10" s="213"/>
      <c r="BL10" s="213"/>
      <c r="BM10" s="214">
        <v>29</v>
      </c>
    </row>
    <row r="11" spans="1:66">
      <c r="A11" s="29"/>
      <c r="B11" s="3" t="s">
        <v>87</v>
      </c>
      <c r="C11" s="28"/>
      <c r="D11" s="13">
        <v>0.10878565864408432</v>
      </c>
      <c r="E11" s="14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9"/>
      <c r="B12" s="3" t="s">
        <v>266</v>
      </c>
      <c r="C12" s="28"/>
      <c r="D12" s="13">
        <v>0</v>
      </c>
      <c r="E12" s="14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9"/>
      <c r="B13" s="45" t="s">
        <v>267</v>
      </c>
      <c r="C13" s="46"/>
      <c r="D13" s="44" t="s">
        <v>268</v>
      </c>
      <c r="E13" s="14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B14" s="30"/>
      <c r="C14" s="20"/>
      <c r="D14" s="20"/>
      <c r="BM14" s="53"/>
    </row>
    <row r="15" spans="1:66" ht="15">
      <c r="B15" s="8" t="s">
        <v>586</v>
      </c>
      <c r="BM15" s="27" t="s">
        <v>270</v>
      </c>
    </row>
    <row r="16" spans="1:66" ht="15">
      <c r="A16" s="24" t="s">
        <v>60</v>
      </c>
      <c r="B16" s="18" t="s">
        <v>110</v>
      </c>
      <c r="C16" s="15" t="s">
        <v>111</v>
      </c>
      <c r="D16" s="16" t="s">
        <v>309</v>
      </c>
      <c r="E16" s="14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227</v>
      </c>
      <c r="C17" s="9" t="s">
        <v>227</v>
      </c>
      <c r="D17" s="10" t="s">
        <v>112</v>
      </c>
      <c r="E17" s="14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1</v>
      </c>
    </row>
    <row r="18" spans="1:65">
      <c r="A18" s="29"/>
      <c r="B18" s="19"/>
      <c r="C18" s="9"/>
      <c r="D18" s="10" t="s">
        <v>100</v>
      </c>
      <c r="E18" s="14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3</v>
      </c>
    </row>
    <row r="19" spans="1:65">
      <c r="A19" s="29"/>
      <c r="B19" s="19"/>
      <c r="C19" s="9"/>
      <c r="D19" s="25"/>
      <c r="E19" s="14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3</v>
      </c>
    </row>
    <row r="20" spans="1:65">
      <c r="A20" s="29"/>
      <c r="B20" s="18">
        <v>1</v>
      </c>
      <c r="C20" s="14">
        <v>1</v>
      </c>
      <c r="D20" s="210">
        <v>0.57999999999999996</v>
      </c>
      <c r="E20" s="212"/>
      <c r="F20" s="213"/>
      <c r="G20" s="213"/>
      <c r="H20" s="213"/>
      <c r="I20" s="213"/>
      <c r="J20" s="213"/>
      <c r="K20" s="213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  <c r="AN20" s="213"/>
      <c r="AO20" s="213"/>
      <c r="AP20" s="213"/>
      <c r="AQ20" s="213"/>
      <c r="AR20" s="213"/>
      <c r="AS20" s="213"/>
      <c r="AT20" s="213"/>
      <c r="AU20" s="213"/>
      <c r="AV20" s="213"/>
      <c r="AW20" s="213"/>
      <c r="AX20" s="213"/>
      <c r="AY20" s="213"/>
      <c r="AZ20" s="213"/>
      <c r="BA20" s="213"/>
      <c r="BB20" s="213"/>
      <c r="BC20" s="213"/>
      <c r="BD20" s="213"/>
      <c r="BE20" s="213"/>
      <c r="BF20" s="213"/>
      <c r="BG20" s="213"/>
      <c r="BH20" s="213"/>
      <c r="BI20" s="213"/>
      <c r="BJ20" s="213"/>
      <c r="BK20" s="213"/>
      <c r="BL20" s="213"/>
      <c r="BM20" s="214">
        <v>1</v>
      </c>
    </row>
    <row r="21" spans="1:65">
      <c r="A21" s="29"/>
      <c r="B21" s="19">
        <v>1</v>
      </c>
      <c r="C21" s="9">
        <v>2</v>
      </c>
      <c r="D21" s="23">
        <v>0.56999999999999995</v>
      </c>
      <c r="E21" s="212"/>
      <c r="F21" s="213"/>
      <c r="G21" s="213"/>
      <c r="H21" s="213"/>
      <c r="I21" s="213"/>
      <c r="J21" s="213"/>
      <c r="K21" s="213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3"/>
      <c r="Z21" s="213"/>
      <c r="AA21" s="213"/>
      <c r="AB21" s="213"/>
      <c r="AC21" s="213"/>
      <c r="AD21" s="213"/>
      <c r="AE21" s="213"/>
      <c r="AF21" s="213"/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  <c r="BI21" s="213"/>
      <c r="BJ21" s="213"/>
      <c r="BK21" s="213"/>
      <c r="BL21" s="213"/>
      <c r="BM21" s="214">
        <v>23</v>
      </c>
    </row>
    <row r="22" spans="1:65">
      <c r="A22" s="29"/>
      <c r="B22" s="20" t="s">
        <v>263</v>
      </c>
      <c r="C22" s="12"/>
      <c r="D22" s="217">
        <v>0.57499999999999996</v>
      </c>
      <c r="E22" s="212"/>
      <c r="F22" s="213"/>
      <c r="G22" s="213"/>
      <c r="H22" s="213"/>
      <c r="I22" s="213"/>
      <c r="J22" s="213"/>
      <c r="K22" s="213"/>
      <c r="L22" s="213"/>
      <c r="M22" s="213"/>
      <c r="N22" s="213"/>
      <c r="O22" s="213"/>
      <c r="P22" s="213"/>
      <c r="Q22" s="213"/>
      <c r="R22" s="213"/>
      <c r="S22" s="213"/>
      <c r="T22" s="213"/>
      <c r="U22" s="213"/>
      <c r="V22" s="213"/>
      <c r="W22" s="213"/>
      <c r="X22" s="213"/>
      <c r="Y22" s="213"/>
      <c r="Z22" s="213"/>
      <c r="AA22" s="213"/>
      <c r="AB22" s="213"/>
      <c r="AC22" s="213"/>
      <c r="AD22" s="213"/>
      <c r="AE22" s="213"/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  <c r="BI22" s="213"/>
      <c r="BJ22" s="213"/>
      <c r="BK22" s="213"/>
      <c r="BL22" s="213"/>
      <c r="BM22" s="214">
        <v>16</v>
      </c>
    </row>
    <row r="23" spans="1:65">
      <c r="A23" s="29"/>
      <c r="B23" s="3" t="s">
        <v>264</v>
      </c>
      <c r="C23" s="28"/>
      <c r="D23" s="23">
        <v>0.57499999999999996</v>
      </c>
      <c r="E23" s="212"/>
      <c r="F23" s="213"/>
      <c r="G23" s="213"/>
      <c r="H23" s="213"/>
      <c r="I23" s="213"/>
      <c r="J23" s="213"/>
      <c r="K23" s="213"/>
      <c r="L23" s="213"/>
      <c r="M23" s="213"/>
      <c r="N23" s="213"/>
      <c r="O23" s="213"/>
      <c r="P23" s="213"/>
      <c r="Q23" s="213"/>
      <c r="R23" s="213"/>
      <c r="S23" s="213"/>
      <c r="T23" s="213"/>
      <c r="U23" s="213"/>
      <c r="V23" s="213"/>
      <c r="W23" s="213"/>
      <c r="X23" s="213"/>
      <c r="Y23" s="213"/>
      <c r="Z23" s="213"/>
      <c r="AA23" s="213"/>
      <c r="AB23" s="213"/>
      <c r="AC23" s="213"/>
      <c r="AD23" s="213"/>
      <c r="AE23" s="213"/>
      <c r="AF23" s="213"/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  <c r="BI23" s="213"/>
      <c r="BJ23" s="213"/>
      <c r="BK23" s="213"/>
      <c r="BL23" s="213"/>
      <c r="BM23" s="214">
        <v>0.57499999999999996</v>
      </c>
    </row>
    <row r="24" spans="1:65">
      <c r="A24" s="29"/>
      <c r="B24" s="3" t="s">
        <v>265</v>
      </c>
      <c r="C24" s="28"/>
      <c r="D24" s="23">
        <v>7.0710678118654814E-3</v>
      </c>
      <c r="E24" s="212"/>
      <c r="F24" s="213"/>
      <c r="G24" s="213"/>
      <c r="H24" s="213"/>
      <c r="I24" s="213"/>
      <c r="J24" s="213"/>
      <c r="K24" s="213"/>
      <c r="L24" s="213"/>
      <c r="M24" s="213"/>
      <c r="N24" s="213"/>
      <c r="O24" s="213"/>
      <c r="P24" s="213"/>
      <c r="Q24" s="213"/>
      <c r="R24" s="213"/>
      <c r="S24" s="213"/>
      <c r="T24" s="213"/>
      <c r="U24" s="213"/>
      <c r="V24" s="213"/>
      <c r="W24" s="213"/>
      <c r="X24" s="213"/>
      <c r="Y24" s="213"/>
      <c r="Z24" s="213"/>
      <c r="AA24" s="213"/>
      <c r="AB24" s="213"/>
      <c r="AC24" s="213"/>
      <c r="AD24" s="213"/>
      <c r="AE24" s="213"/>
      <c r="AF24" s="213"/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  <c r="BI24" s="213"/>
      <c r="BJ24" s="213"/>
      <c r="BK24" s="213"/>
      <c r="BL24" s="213"/>
      <c r="BM24" s="214">
        <v>29</v>
      </c>
    </row>
    <row r="25" spans="1:65">
      <c r="A25" s="29"/>
      <c r="B25" s="3" t="s">
        <v>87</v>
      </c>
      <c r="C25" s="28"/>
      <c r="D25" s="13">
        <v>1.2297509238026924E-2</v>
      </c>
      <c r="E25" s="14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3"/>
    </row>
    <row r="26" spans="1:65">
      <c r="A26" s="29"/>
      <c r="B26" s="3" t="s">
        <v>266</v>
      </c>
      <c r="C26" s="28"/>
      <c r="D26" s="13">
        <v>0</v>
      </c>
      <c r="E26" s="14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3"/>
    </row>
    <row r="27" spans="1:65">
      <c r="A27" s="29"/>
      <c r="B27" s="45" t="s">
        <v>267</v>
      </c>
      <c r="C27" s="46"/>
      <c r="D27" s="44" t="s">
        <v>268</v>
      </c>
      <c r="E27" s="14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3"/>
    </row>
    <row r="28" spans="1:65">
      <c r="B28" s="30"/>
      <c r="C28" s="20"/>
      <c r="D28" s="20"/>
      <c r="BM28" s="53"/>
    </row>
    <row r="29" spans="1:65">
      <c r="BM29" s="53"/>
    </row>
    <row r="30" spans="1:65">
      <c r="BM30" s="53"/>
    </row>
    <row r="31" spans="1:65">
      <c r="BM31" s="53"/>
    </row>
    <row r="32" spans="1:65"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3"/>
    </row>
    <row r="68" spans="65:65">
      <c r="BM68" s="53"/>
    </row>
    <row r="69" spans="65:65">
      <c r="BM69" s="53"/>
    </row>
    <row r="70" spans="65:65">
      <c r="BM70" s="53"/>
    </row>
    <row r="71" spans="65:65">
      <c r="BM71" s="53"/>
    </row>
    <row r="72" spans="65:65">
      <c r="BM72" s="53"/>
    </row>
    <row r="73" spans="65:65">
      <c r="BM73" s="53"/>
    </row>
    <row r="74" spans="65:65">
      <c r="BM74" s="53"/>
    </row>
    <row r="75" spans="65:65">
      <c r="BM75" s="53"/>
    </row>
    <row r="76" spans="65:65">
      <c r="BM76" s="53"/>
    </row>
    <row r="77" spans="65:65">
      <c r="BM77" s="53"/>
    </row>
    <row r="78" spans="65:65">
      <c r="BM78" s="53"/>
    </row>
    <row r="79" spans="65:65">
      <c r="BM79" s="53"/>
    </row>
    <row r="80" spans="65:65">
      <c r="BM80" s="53"/>
    </row>
    <row r="81" spans="65:65">
      <c r="BM81" s="54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  <row r="102" spans="65:65">
      <c r="BM102" s="55"/>
    </row>
    <row r="103" spans="65:65">
      <c r="BM103" s="55"/>
    </row>
    <row r="104" spans="65:65">
      <c r="BM104" s="55"/>
    </row>
    <row r="105" spans="65:65">
      <c r="BM105" s="55"/>
    </row>
    <row r="106" spans="65:65">
      <c r="BM106" s="55"/>
    </row>
    <row r="107" spans="65:65">
      <c r="BM107" s="55"/>
    </row>
    <row r="108" spans="65:65">
      <c r="BM108" s="55"/>
    </row>
    <row r="109" spans="65:65">
      <c r="BM109" s="55"/>
    </row>
    <row r="110" spans="65:65">
      <c r="BM110" s="55"/>
    </row>
    <row r="111" spans="65:65">
      <c r="BM111" s="55"/>
    </row>
    <row r="112" spans="65:65">
      <c r="BM112" s="55"/>
    </row>
    <row r="113" spans="65:65">
      <c r="BM113" s="55"/>
    </row>
    <row r="114" spans="65:65">
      <c r="BM114" s="55"/>
    </row>
    <row r="115" spans="65:65">
      <c r="BM115" s="55"/>
    </row>
  </sheetData>
  <dataConsolidate/>
  <conditionalFormatting sqref="B6:D7 B20:D21">
    <cfRule type="expression" dxfId="12" priority="6">
      <formula>AND($B6&lt;&gt;$B5,NOT(ISBLANK(INDIRECT(Anlyt_LabRefThisCol))))</formula>
    </cfRule>
  </conditionalFormatting>
  <conditionalFormatting sqref="C2:D13 C16:D27">
    <cfRule type="expression" dxfId="11" priority="4" stopIfTrue="1">
      <formula>AND(ISBLANK(INDIRECT(Anlyt_LabRefLastCol)),ISBLANK(INDIRECT(Anlyt_LabRefThisCol)))</formula>
    </cfRule>
    <cfRule type="expression" dxfId="10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CE8C3-2F30-4CCE-964C-972C851A5712}">
  <sheetPr codeName="Sheet18"/>
  <dimension ref="A1:BN801"/>
  <sheetViews>
    <sheetView zoomScaleNormal="100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587</v>
      </c>
      <c r="BM1" s="27" t="s">
        <v>270</v>
      </c>
    </row>
    <row r="2" spans="1:66" ht="15">
      <c r="A2" s="24" t="s">
        <v>4</v>
      </c>
      <c r="B2" s="18" t="s">
        <v>110</v>
      </c>
      <c r="C2" s="15" t="s">
        <v>111</v>
      </c>
      <c r="D2" s="16" t="s">
        <v>309</v>
      </c>
      <c r="E2" s="14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227</v>
      </c>
      <c r="C3" s="9" t="s">
        <v>227</v>
      </c>
      <c r="D3" s="10" t="s">
        <v>112</v>
      </c>
      <c r="E3" s="14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315</v>
      </c>
      <c r="E4" s="14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14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10">
        <v>1</v>
      </c>
      <c r="E6" s="212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3"/>
      <c r="X6" s="213"/>
      <c r="Y6" s="213"/>
      <c r="Z6" s="213"/>
      <c r="AA6" s="213"/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P6" s="213"/>
      <c r="AQ6" s="213"/>
      <c r="AR6" s="213"/>
      <c r="AS6" s="213"/>
      <c r="AT6" s="213"/>
      <c r="AU6" s="213"/>
      <c r="AV6" s="213"/>
      <c r="AW6" s="213"/>
      <c r="AX6" s="213"/>
      <c r="AY6" s="213"/>
      <c r="AZ6" s="213"/>
      <c r="BA6" s="213"/>
      <c r="BB6" s="213"/>
      <c r="BC6" s="213"/>
      <c r="BD6" s="213"/>
      <c r="BE6" s="213"/>
      <c r="BF6" s="213"/>
      <c r="BG6" s="213"/>
      <c r="BH6" s="213"/>
      <c r="BI6" s="213"/>
      <c r="BJ6" s="213"/>
      <c r="BK6" s="213"/>
      <c r="BL6" s="213"/>
      <c r="BM6" s="214">
        <v>1</v>
      </c>
    </row>
    <row r="7" spans="1:66">
      <c r="A7" s="29"/>
      <c r="B7" s="19">
        <v>1</v>
      </c>
      <c r="C7" s="9">
        <v>2</v>
      </c>
      <c r="D7" s="23">
        <v>0.9</v>
      </c>
      <c r="E7" s="212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3"/>
      <c r="AR7" s="213"/>
      <c r="AS7" s="213"/>
      <c r="AT7" s="213"/>
      <c r="AU7" s="213"/>
      <c r="AV7" s="213"/>
      <c r="AW7" s="213"/>
      <c r="AX7" s="213"/>
      <c r="AY7" s="213"/>
      <c r="AZ7" s="213"/>
      <c r="BA7" s="213"/>
      <c r="BB7" s="213"/>
      <c r="BC7" s="213"/>
      <c r="BD7" s="213"/>
      <c r="BE7" s="213"/>
      <c r="BF7" s="213"/>
      <c r="BG7" s="213"/>
      <c r="BH7" s="213"/>
      <c r="BI7" s="213"/>
      <c r="BJ7" s="213"/>
      <c r="BK7" s="213"/>
      <c r="BL7" s="213"/>
      <c r="BM7" s="214">
        <v>25</v>
      </c>
    </row>
    <row r="8" spans="1:66">
      <c r="A8" s="29"/>
      <c r="B8" s="20" t="s">
        <v>263</v>
      </c>
      <c r="C8" s="12"/>
      <c r="D8" s="217">
        <v>0.95</v>
      </c>
      <c r="E8" s="212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213"/>
      <c r="X8" s="213"/>
      <c r="Y8" s="213"/>
      <c r="Z8" s="213"/>
      <c r="AA8" s="213"/>
      <c r="AB8" s="213"/>
      <c r="AC8" s="213"/>
      <c r="AD8" s="213"/>
      <c r="AE8" s="213"/>
      <c r="AF8" s="213"/>
      <c r="AG8" s="213"/>
      <c r="AH8" s="213"/>
      <c r="AI8" s="213"/>
      <c r="AJ8" s="213"/>
      <c r="AK8" s="213"/>
      <c r="AL8" s="213"/>
      <c r="AM8" s="213"/>
      <c r="AN8" s="213"/>
      <c r="AO8" s="213"/>
      <c r="AP8" s="213"/>
      <c r="AQ8" s="213"/>
      <c r="AR8" s="213"/>
      <c r="AS8" s="213"/>
      <c r="AT8" s="213"/>
      <c r="AU8" s="213"/>
      <c r="AV8" s="213"/>
      <c r="AW8" s="213"/>
      <c r="AX8" s="213"/>
      <c r="AY8" s="213"/>
      <c r="AZ8" s="213"/>
      <c r="BA8" s="213"/>
      <c r="BB8" s="213"/>
      <c r="BC8" s="213"/>
      <c r="BD8" s="213"/>
      <c r="BE8" s="213"/>
      <c r="BF8" s="213"/>
      <c r="BG8" s="213"/>
      <c r="BH8" s="213"/>
      <c r="BI8" s="213"/>
      <c r="BJ8" s="213"/>
      <c r="BK8" s="213"/>
      <c r="BL8" s="213"/>
      <c r="BM8" s="214">
        <v>16</v>
      </c>
    </row>
    <row r="9" spans="1:66">
      <c r="A9" s="29"/>
      <c r="B9" s="3" t="s">
        <v>264</v>
      </c>
      <c r="C9" s="28"/>
      <c r="D9" s="23">
        <v>0.95</v>
      </c>
      <c r="E9" s="212"/>
      <c r="F9" s="213"/>
      <c r="G9" s="213"/>
      <c r="H9" s="213"/>
      <c r="I9" s="213"/>
      <c r="J9" s="213"/>
      <c r="K9" s="213"/>
      <c r="L9" s="213"/>
      <c r="M9" s="213"/>
      <c r="N9" s="213"/>
      <c r="O9" s="213"/>
      <c r="P9" s="213"/>
      <c r="Q9" s="213"/>
      <c r="R9" s="213"/>
      <c r="S9" s="213"/>
      <c r="T9" s="213"/>
      <c r="U9" s="213"/>
      <c r="V9" s="213"/>
      <c r="W9" s="213"/>
      <c r="X9" s="213"/>
      <c r="Y9" s="213"/>
      <c r="Z9" s="213"/>
      <c r="AA9" s="213"/>
      <c r="AB9" s="213"/>
      <c r="AC9" s="213"/>
      <c r="AD9" s="213"/>
      <c r="AE9" s="213"/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  <c r="BI9" s="213"/>
      <c r="BJ9" s="213"/>
      <c r="BK9" s="213"/>
      <c r="BL9" s="213"/>
      <c r="BM9" s="214">
        <v>0.95</v>
      </c>
      <c r="BN9" s="27"/>
    </row>
    <row r="10" spans="1:66">
      <c r="A10" s="29"/>
      <c r="B10" s="3" t="s">
        <v>265</v>
      </c>
      <c r="C10" s="28"/>
      <c r="D10" s="23">
        <v>7.0710678118654738E-2</v>
      </c>
      <c r="E10" s="212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213"/>
      <c r="AA10" s="213"/>
      <c r="AB10" s="213"/>
      <c r="AC10" s="213"/>
      <c r="AD10" s="213"/>
      <c r="AE10" s="213"/>
      <c r="AF10" s="213"/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  <c r="BI10" s="213"/>
      <c r="BJ10" s="213"/>
      <c r="BK10" s="213"/>
      <c r="BL10" s="213"/>
      <c r="BM10" s="214">
        <v>31</v>
      </c>
    </row>
    <row r="11" spans="1:66">
      <c r="A11" s="29"/>
      <c r="B11" s="3" t="s">
        <v>87</v>
      </c>
      <c r="C11" s="28"/>
      <c r="D11" s="13">
        <v>7.4432292756478668E-2</v>
      </c>
      <c r="E11" s="14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3"/>
    </row>
    <row r="12" spans="1:66">
      <c r="A12" s="29"/>
      <c r="B12" s="3" t="s">
        <v>266</v>
      </c>
      <c r="C12" s="28"/>
      <c r="D12" s="13">
        <v>0</v>
      </c>
      <c r="E12" s="14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3"/>
    </row>
    <row r="13" spans="1:66">
      <c r="A13" s="29"/>
      <c r="B13" s="45" t="s">
        <v>267</v>
      </c>
      <c r="C13" s="46"/>
      <c r="D13" s="44" t="s">
        <v>268</v>
      </c>
      <c r="E13" s="14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3"/>
    </row>
    <row r="14" spans="1:66">
      <c r="B14" s="30"/>
      <c r="C14" s="20"/>
      <c r="D14" s="20"/>
      <c r="BM14" s="53"/>
    </row>
    <row r="15" spans="1:66" ht="15">
      <c r="B15" s="8" t="s">
        <v>588</v>
      </c>
      <c r="BM15" s="27" t="s">
        <v>270</v>
      </c>
    </row>
    <row r="16" spans="1:66" ht="15">
      <c r="A16" s="24" t="s">
        <v>7</v>
      </c>
      <c r="B16" s="18" t="s">
        <v>110</v>
      </c>
      <c r="C16" s="15" t="s">
        <v>111</v>
      </c>
      <c r="D16" s="16" t="s">
        <v>309</v>
      </c>
      <c r="E16" s="14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27">
        <v>1</v>
      </c>
    </row>
    <row r="17" spans="1:65">
      <c r="A17" s="29"/>
      <c r="B17" s="19" t="s">
        <v>227</v>
      </c>
      <c r="C17" s="9" t="s">
        <v>227</v>
      </c>
      <c r="D17" s="10" t="s">
        <v>112</v>
      </c>
      <c r="E17" s="14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27" t="s">
        <v>3</v>
      </c>
    </row>
    <row r="18" spans="1:65">
      <c r="A18" s="29"/>
      <c r="B18" s="19"/>
      <c r="C18" s="9"/>
      <c r="D18" s="10" t="s">
        <v>315</v>
      </c>
      <c r="E18" s="14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27">
        <v>1</v>
      </c>
    </row>
    <row r="19" spans="1:65">
      <c r="A19" s="29"/>
      <c r="B19" s="19"/>
      <c r="C19" s="9"/>
      <c r="D19" s="25"/>
      <c r="E19" s="14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27">
        <v>1</v>
      </c>
    </row>
    <row r="20" spans="1:65">
      <c r="A20" s="29"/>
      <c r="B20" s="18">
        <v>1</v>
      </c>
      <c r="C20" s="14">
        <v>1</v>
      </c>
      <c r="D20" s="218">
        <v>20.8</v>
      </c>
      <c r="E20" s="206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7"/>
      <c r="S20" s="207"/>
      <c r="T20" s="207"/>
      <c r="U20" s="207"/>
      <c r="V20" s="207"/>
      <c r="W20" s="207"/>
      <c r="X20" s="207"/>
      <c r="Y20" s="207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20">
        <v>1</v>
      </c>
    </row>
    <row r="21" spans="1:65">
      <c r="A21" s="29"/>
      <c r="B21" s="19">
        <v>1</v>
      </c>
      <c r="C21" s="9">
        <v>2</v>
      </c>
      <c r="D21" s="205">
        <v>20.6</v>
      </c>
      <c r="E21" s="206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20">
        <v>13</v>
      </c>
    </row>
    <row r="22" spans="1:65">
      <c r="A22" s="29"/>
      <c r="B22" s="20" t="s">
        <v>263</v>
      </c>
      <c r="C22" s="12"/>
      <c r="D22" s="223">
        <v>20.700000000000003</v>
      </c>
      <c r="E22" s="206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20">
        <v>16</v>
      </c>
    </row>
    <row r="23" spans="1:65">
      <c r="A23" s="29"/>
      <c r="B23" s="3" t="s">
        <v>264</v>
      </c>
      <c r="C23" s="28"/>
      <c r="D23" s="205">
        <v>20.700000000000003</v>
      </c>
      <c r="E23" s="206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7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20">
        <v>20.7</v>
      </c>
    </row>
    <row r="24" spans="1:65">
      <c r="A24" s="29"/>
      <c r="B24" s="3" t="s">
        <v>265</v>
      </c>
      <c r="C24" s="28"/>
      <c r="D24" s="205">
        <v>0.141421356237309</v>
      </c>
      <c r="E24" s="206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7"/>
      <c r="S24" s="207"/>
      <c r="T24" s="207"/>
      <c r="U24" s="207"/>
      <c r="V24" s="207"/>
      <c r="W24" s="207"/>
      <c r="X24" s="207"/>
      <c r="Y24" s="207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20">
        <v>32</v>
      </c>
    </row>
    <row r="25" spans="1:65">
      <c r="A25" s="29"/>
      <c r="B25" s="3" t="s">
        <v>87</v>
      </c>
      <c r="C25" s="28"/>
      <c r="D25" s="13">
        <v>6.8319495766815935E-3</v>
      </c>
      <c r="E25" s="14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53"/>
    </row>
    <row r="26" spans="1:65">
      <c r="A26" s="29"/>
      <c r="B26" s="3" t="s">
        <v>266</v>
      </c>
      <c r="C26" s="28"/>
      <c r="D26" s="13">
        <v>2.2204460492503131E-16</v>
      </c>
      <c r="E26" s="14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53"/>
    </row>
    <row r="27" spans="1:65">
      <c r="A27" s="29"/>
      <c r="B27" s="45" t="s">
        <v>267</v>
      </c>
      <c r="C27" s="46"/>
      <c r="D27" s="44" t="s">
        <v>268</v>
      </c>
      <c r="E27" s="14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53"/>
    </row>
    <row r="28" spans="1:65">
      <c r="B28" s="30"/>
      <c r="C28" s="20"/>
      <c r="D28" s="20"/>
      <c r="BM28" s="53"/>
    </row>
    <row r="29" spans="1:65" ht="15">
      <c r="B29" s="8" t="s">
        <v>589</v>
      </c>
      <c r="BM29" s="27" t="s">
        <v>270</v>
      </c>
    </row>
    <row r="30" spans="1:65" ht="15">
      <c r="A30" s="24" t="s">
        <v>10</v>
      </c>
      <c r="B30" s="18" t="s">
        <v>110</v>
      </c>
      <c r="C30" s="15" t="s">
        <v>111</v>
      </c>
      <c r="D30" s="16" t="s">
        <v>309</v>
      </c>
      <c r="E30" s="14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27">
        <v>1</v>
      </c>
    </row>
    <row r="31" spans="1:65">
      <c r="A31" s="29"/>
      <c r="B31" s="19" t="s">
        <v>227</v>
      </c>
      <c r="C31" s="9" t="s">
        <v>227</v>
      </c>
      <c r="D31" s="10" t="s">
        <v>112</v>
      </c>
      <c r="E31" s="14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27" t="s">
        <v>3</v>
      </c>
    </row>
    <row r="32" spans="1:65">
      <c r="A32" s="29"/>
      <c r="B32" s="19"/>
      <c r="C32" s="9"/>
      <c r="D32" s="10" t="s">
        <v>315</v>
      </c>
      <c r="E32" s="14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27">
        <v>0</v>
      </c>
    </row>
    <row r="33" spans="1:65">
      <c r="A33" s="29"/>
      <c r="B33" s="19"/>
      <c r="C33" s="9"/>
      <c r="D33" s="25"/>
      <c r="E33" s="14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27">
        <v>0</v>
      </c>
    </row>
    <row r="34" spans="1:65">
      <c r="A34" s="29"/>
      <c r="B34" s="18">
        <v>1</v>
      </c>
      <c r="C34" s="14">
        <v>1</v>
      </c>
      <c r="D34" s="193">
        <v>839</v>
      </c>
      <c r="E34" s="196"/>
      <c r="F34" s="197"/>
      <c r="G34" s="197"/>
      <c r="H34" s="197"/>
      <c r="I34" s="197"/>
      <c r="J34" s="197"/>
      <c r="K34" s="197"/>
      <c r="L34" s="197"/>
      <c r="M34" s="197"/>
      <c r="N34" s="197"/>
      <c r="O34" s="197"/>
      <c r="P34" s="197"/>
      <c r="Q34" s="197"/>
      <c r="R34" s="197"/>
      <c r="S34" s="197"/>
      <c r="T34" s="197"/>
      <c r="U34" s="197"/>
      <c r="V34" s="197"/>
      <c r="W34" s="197"/>
      <c r="X34" s="197"/>
      <c r="Y34" s="197"/>
      <c r="Z34" s="197"/>
      <c r="AA34" s="197"/>
      <c r="AB34" s="197"/>
      <c r="AC34" s="197"/>
      <c r="AD34" s="197"/>
      <c r="AE34" s="197"/>
      <c r="AF34" s="197"/>
      <c r="AG34" s="197"/>
      <c r="AH34" s="197"/>
      <c r="AI34" s="197"/>
      <c r="AJ34" s="197"/>
      <c r="AK34" s="197"/>
      <c r="AL34" s="197"/>
      <c r="AM34" s="197"/>
      <c r="AN34" s="197"/>
      <c r="AO34" s="197"/>
      <c r="AP34" s="197"/>
      <c r="AQ34" s="197"/>
      <c r="AR34" s="197"/>
      <c r="AS34" s="197"/>
      <c r="AT34" s="197"/>
      <c r="AU34" s="197"/>
      <c r="AV34" s="197"/>
      <c r="AW34" s="197"/>
      <c r="AX34" s="197"/>
      <c r="AY34" s="197"/>
      <c r="AZ34" s="197"/>
      <c r="BA34" s="197"/>
      <c r="BB34" s="197"/>
      <c r="BC34" s="197"/>
      <c r="BD34" s="197"/>
      <c r="BE34" s="197"/>
      <c r="BF34" s="197"/>
      <c r="BG34" s="197"/>
      <c r="BH34" s="197"/>
      <c r="BI34" s="197"/>
      <c r="BJ34" s="197"/>
      <c r="BK34" s="197"/>
      <c r="BL34" s="197"/>
      <c r="BM34" s="198">
        <v>1</v>
      </c>
    </row>
    <row r="35" spans="1:65">
      <c r="A35" s="29"/>
      <c r="B35" s="19">
        <v>1</v>
      </c>
      <c r="C35" s="9">
        <v>2</v>
      </c>
      <c r="D35" s="200">
        <v>830</v>
      </c>
      <c r="E35" s="196"/>
      <c r="F35" s="197"/>
      <c r="G35" s="197"/>
      <c r="H35" s="197"/>
      <c r="I35" s="197"/>
      <c r="J35" s="197"/>
      <c r="K35" s="197"/>
      <c r="L35" s="197"/>
      <c r="M35" s="197"/>
      <c r="N35" s="197"/>
      <c r="O35" s="197"/>
      <c r="P35" s="197"/>
      <c r="Q35" s="197"/>
      <c r="R35" s="197"/>
      <c r="S35" s="197"/>
      <c r="T35" s="197"/>
      <c r="U35" s="197"/>
      <c r="V35" s="197"/>
      <c r="W35" s="197"/>
      <c r="X35" s="197"/>
      <c r="Y35" s="197"/>
      <c r="Z35" s="197"/>
      <c r="AA35" s="197"/>
      <c r="AB35" s="197"/>
      <c r="AC35" s="197"/>
      <c r="AD35" s="197"/>
      <c r="AE35" s="197"/>
      <c r="AF35" s="197"/>
      <c r="AG35" s="197"/>
      <c r="AH35" s="197"/>
      <c r="AI35" s="197"/>
      <c r="AJ35" s="197"/>
      <c r="AK35" s="197"/>
      <c r="AL35" s="197"/>
      <c r="AM35" s="197"/>
      <c r="AN35" s="197"/>
      <c r="AO35" s="197"/>
      <c r="AP35" s="197"/>
      <c r="AQ35" s="197"/>
      <c r="AR35" s="197"/>
      <c r="AS35" s="197"/>
      <c r="AT35" s="197"/>
      <c r="AU35" s="197"/>
      <c r="AV35" s="197"/>
      <c r="AW35" s="197"/>
      <c r="AX35" s="197"/>
      <c r="AY35" s="197"/>
      <c r="AZ35" s="197"/>
      <c r="BA35" s="197"/>
      <c r="BB35" s="197"/>
      <c r="BC35" s="197"/>
      <c r="BD35" s="197"/>
      <c r="BE35" s="197"/>
      <c r="BF35" s="197"/>
      <c r="BG35" s="197"/>
      <c r="BH35" s="197"/>
      <c r="BI35" s="197"/>
      <c r="BJ35" s="197"/>
      <c r="BK35" s="197"/>
      <c r="BL35" s="197"/>
      <c r="BM35" s="198">
        <v>14</v>
      </c>
    </row>
    <row r="36" spans="1:65">
      <c r="A36" s="29"/>
      <c r="B36" s="20" t="s">
        <v>263</v>
      </c>
      <c r="C36" s="12"/>
      <c r="D36" s="204">
        <v>834.5</v>
      </c>
      <c r="E36" s="196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  <c r="AF36" s="197"/>
      <c r="AG36" s="197"/>
      <c r="AH36" s="197"/>
      <c r="AI36" s="197"/>
      <c r="AJ36" s="197"/>
      <c r="AK36" s="197"/>
      <c r="AL36" s="197"/>
      <c r="AM36" s="197"/>
      <c r="AN36" s="197"/>
      <c r="AO36" s="197"/>
      <c r="AP36" s="197"/>
      <c r="AQ36" s="197"/>
      <c r="AR36" s="197"/>
      <c r="AS36" s="197"/>
      <c r="AT36" s="197"/>
      <c r="AU36" s="197"/>
      <c r="AV36" s="197"/>
      <c r="AW36" s="197"/>
      <c r="AX36" s="197"/>
      <c r="AY36" s="197"/>
      <c r="AZ36" s="197"/>
      <c r="BA36" s="197"/>
      <c r="BB36" s="197"/>
      <c r="BC36" s="197"/>
      <c r="BD36" s="197"/>
      <c r="BE36" s="197"/>
      <c r="BF36" s="197"/>
      <c r="BG36" s="197"/>
      <c r="BH36" s="197"/>
      <c r="BI36" s="197"/>
      <c r="BJ36" s="197"/>
      <c r="BK36" s="197"/>
      <c r="BL36" s="197"/>
      <c r="BM36" s="198">
        <v>16</v>
      </c>
    </row>
    <row r="37" spans="1:65">
      <c r="A37" s="29"/>
      <c r="B37" s="3" t="s">
        <v>264</v>
      </c>
      <c r="C37" s="28"/>
      <c r="D37" s="200">
        <v>834.5</v>
      </c>
      <c r="E37" s="196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7"/>
      <c r="AQ37" s="197"/>
      <c r="AR37" s="197"/>
      <c r="AS37" s="197"/>
      <c r="AT37" s="197"/>
      <c r="AU37" s="197"/>
      <c r="AV37" s="197"/>
      <c r="AW37" s="197"/>
      <c r="AX37" s="197"/>
      <c r="AY37" s="197"/>
      <c r="AZ37" s="197"/>
      <c r="BA37" s="197"/>
      <c r="BB37" s="197"/>
      <c r="BC37" s="197"/>
      <c r="BD37" s="197"/>
      <c r="BE37" s="197"/>
      <c r="BF37" s="197"/>
      <c r="BG37" s="197"/>
      <c r="BH37" s="197"/>
      <c r="BI37" s="197"/>
      <c r="BJ37" s="197"/>
      <c r="BK37" s="197"/>
      <c r="BL37" s="197"/>
      <c r="BM37" s="198">
        <v>834.5</v>
      </c>
    </row>
    <row r="38" spans="1:65">
      <c r="A38" s="29"/>
      <c r="B38" s="3" t="s">
        <v>265</v>
      </c>
      <c r="C38" s="28"/>
      <c r="D38" s="200">
        <v>6.3639610306789276</v>
      </c>
      <c r="E38" s="196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7"/>
      <c r="AF38" s="197"/>
      <c r="AG38" s="197"/>
      <c r="AH38" s="197"/>
      <c r="AI38" s="197"/>
      <c r="AJ38" s="197"/>
      <c r="AK38" s="197"/>
      <c r="AL38" s="197"/>
      <c r="AM38" s="197"/>
      <c r="AN38" s="197"/>
      <c r="AO38" s="197"/>
      <c r="AP38" s="197"/>
      <c r="AQ38" s="197"/>
      <c r="AR38" s="197"/>
      <c r="AS38" s="197"/>
      <c r="AT38" s="197"/>
      <c r="AU38" s="197"/>
      <c r="AV38" s="197"/>
      <c r="AW38" s="197"/>
      <c r="AX38" s="197"/>
      <c r="AY38" s="197"/>
      <c r="AZ38" s="197"/>
      <c r="BA38" s="197"/>
      <c r="BB38" s="197"/>
      <c r="BC38" s="197"/>
      <c r="BD38" s="197"/>
      <c r="BE38" s="197"/>
      <c r="BF38" s="197"/>
      <c r="BG38" s="197"/>
      <c r="BH38" s="197"/>
      <c r="BI38" s="197"/>
      <c r="BJ38" s="197"/>
      <c r="BK38" s="197"/>
      <c r="BL38" s="197"/>
      <c r="BM38" s="198">
        <v>33</v>
      </c>
    </row>
    <row r="39" spans="1:65">
      <c r="A39" s="29"/>
      <c r="B39" s="3" t="s">
        <v>87</v>
      </c>
      <c r="C39" s="28"/>
      <c r="D39" s="13">
        <v>7.6260767293935619E-3</v>
      </c>
      <c r="E39" s="14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53"/>
    </row>
    <row r="40" spans="1:65">
      <c r="A40" s="29"/>
      <c r="B40" s="3" t="s">
        <v>266</v>
      </c>
      <c r="C40" s="28"/>
      <c r="D40" s="13">
        <v>0</v>
      </c>
      <c r="E40" s="14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53"/>
    </row>
    <row r="41" spans="1:65">
      <c r="A41" s="29"/>
      <c r="B41" s="45" t="s">
        <v>267</v>
      </c>
      <c r="C41" s="46"/>
      <c r="D41" s="44" t="s">
        <v>268</v>
      </c>
      <c r="E41" s="14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53"/>
    </row>
    <row r="42" spans="1:65">
      <c r="B42" s="30"/>
      <c r="C42" s="20"/>
      <c r="D42" s="20"/>
      <c r="BM42" s="53"/>
    </row>
    <row r="43" spans="1:65" ht="15">
      <c r="B43" s="8" t="s">
        <v>590</v>
      </c>
      <c r="BM43" s="27" t="s">
        <v>270</v>
      </c>
    </row>
    <row r="44" spans="1:65" ht="15">
      <c r="A44" s="24" t="s">
        <v>13</v>
      </c>
      <c r="B44" s="18" t="s">
        <v>110</v>
      </c>
      <c r="C44" s="15" t="s">
        <v>111</v>
      </c>
      <c r="D44" s="16" t="s">
        <v>309</v>
      </c>
      <c r="E44" s="14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7">
        <v>1</v>
      </c>
    </row>
    <row r="45" spans="1:65">
      <c r="A45" s="29"/>
      <c r="B45" s="19" t="s">
        <v>227</v>
      </c>
      <c r="C45" s="9" t="s">
        <v>227</v>
      </c>
      <c r="D45" s="10" t="s">
        <v>112</v>
      </c>
      <c r="E45" s="14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7" t="s">
        <v>3</v>
      </c>
    </row>
    <row r="46" spans="1:65">
      <c r="A46" s="29"/>
      <c r="B46" s="19"/>
      <c r="C46" s="9"/>
      <c r="D46" s="10" t="s">
        <v>315</v>
      </c>
      <c r="E46" s="14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7">
        <v>2</v>
      </c>
    </row>
    <row r="47" spans="1:65">
      <c r="A47" s="29"/>
      <c r="B47" s="19"/>
      <c r="C47" s="9"/>
      <c r="D47" s="25"/>
      <c r="E47" s="14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27">
        <v>2</v>
      </c>
    </row>
    <row r="48" spans="1:65">
      <c r="A48" s="29"/>
      <c r="B48" s="18">
        <v>1</v>
      </c>
      <c r="C48" s="14">
        <v>1</v>
      </c>
      <c r="D48" s="21">
        <v>2.2000000000000002</v>
      </c>
      <c r="E48" s="14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27">
        <v>1</v>
      </c>
    </row>
    <row r="49" spans="1:65">
      <c r="A49" s="29"/>
      <c r="B49" s="19">
        <v>1</v>
      </c>
      <c r="C49" s="9">
        <v>2</v>
      </c>
      <c r="D49" s="11">
        <v>2.6</v>
      </c>
      <c r="E49" s="14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27">
        <v>28</v>
      </c>
    </row>
    <row r="50" spans="1:65">
      <c r="A50" s="29"/>
      <c r="B50" s="20" t="s">
        <v>263</v>
      </c>
      <c r="C50" s="12"/>
      <c r="D50" s="22">
        <v>2.4000000000000004</v>
      </c>
      <c r="E50" s="14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27">
        <v>16</v>
      </c>
    </row>
    <row r="51" spans="1:65">
      <c r="A51" s="29"/>
      <c r="B51" s="3" t="s">
        <v>264</v>
      </c>
      <c r="C51" s="28"/>
      <c r="D51" s="11">
        <v>2.4000000000000004</v>
      </c>
      <c r="E51" s="14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27">
        <v>2.4</v>
      </c>
    </row>
    <row r="52" spans="1:65">
      <c r="A52" s="29"/>
      <c r="B52" s="3" t="s">
        <v>265</v>
      </c>
      <c r="C52" s="28"/>
      <c r="D52" s="23">
        <v>0.28284271247461895</v>
      </c>
      <c r="E52" s="14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27">
        <v>34</v>
      </c>
    </row>
    <row r="53" spans="1:65">
      <c r="A53" s="29"/>
      <c r="B53" s="3" t="s">
        <v>87</v>
      </c>
      <c r="C53" s="28"/>
      <c r="D53" s="13">
        <v>0.11785113019775788</v>
      </c>
      <c r="E53" s="14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A54" s="29"/>
      <c r="B54" s="3" t="s">
        <v>266</v>
      </c>
      <c r="C54" s="28"/>
      <c r="D54" s="13">
        <v>2.2204460492503131E-16</v>
      </c>
      <c r="E54" s="14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3"/>
    </row>
    <row r="55" spans="1:65">
      <c r="A55" s="29"/>
      <c r="B55" s="45" t="s">
        <v>267</v>
      </c>
      <c r="C55" s="46"/>
      <c r="D55" s="44" t="s">
        <v>268</v>
      </c>
      <c r="E55" s="14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53"/>
    </row>
    <row r="56" spans="1:65">
      <c r="B56" s="30"/>
      <c r="C56" s="20"/>
      <c r="D56" s="20"/>
      <c r="BM56" s="53"/>
    </row>
    <row r="57" spans="1:65" ht="15">
      <c r="B57" s="8" t="s">
        <v>591</v>
      </c>
      <c r="BM57" s="27" t="s">
        <v>270</v>
      </c>
    </row>
    <row r="58" spans="1:65" ht="15">
      <c r="A58" s="24" t="s">
        <v>16</v>
      </c>
      <c r="B58" s="18" t="s">
        <v>110</v>
      </c>
      <c r="C58" s="15" t="s">
        <v>111</v>
      </c>
      <c r="D58" s="16" t="s">
        <v>309</v>
      </c>
      <c r="E58" s="14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 t="s">
        <v>227</v>
      </c>
      <c r="C59" s="9" t="s">
        <v>227</v>
      </c>
      <c r="D59" s="10" t="s">
        <v>112</v>
      </c>
      <c r="E59" s="14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 t="s">
        <v>3</v>
      </c>
    </row>
    <row r="60" spans="1:65">
      <c r="A60" s="29"/>
      <c r="B60" s="19"/>
      <c r="C60" s="9"/>
      <c r="D60" s="10" t="s">
        <v>315</v>
      </c>
      <c r="E60" s="14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2</v>
      </c>
    </row>
    <row r="61" spans="1:65">
      <c r="A61" s="29"/>
      <c r="B61" s="19"/>
      <c r="C61" s="9"/>
      <c r="D61" s="25"/>
      <c r="E61" s="14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2</v>
      </c>
    </row>
    <row r="62" spans="1:65">
      <c r="A62" s="29"/>
      <c r="B62" s="18">
        <v>1</v>
      </c>
      <c r="C62" s="14">
        <v>1</v>
      </c>
      <c r="D62" s="21">
        <v>1.6</v>
      </c>
      <c r="E62" s="14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7">
        <v>1</v>
      </c>
    </row>
    <row r="63" spans="1:65">
      <c r="A63" s="29"/>
      <c r="B63" s="19">
        <v>1</v>
      </c>
      <c r="C63" s="9">
        <v>2</v>
      </c>
      <c r="D63" s="11">
        <v>1.92</v>
      </c>
      <c r="E63" s="14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7">
        <v>29</v>
      </c>
    </row>
    <row r="64" spans="1:65">
      <c r="A64" s="29"/>
      <c r="B64" s="20" t="s">
        <v>263</v>
      </c>
      <c r="C64" s="12"/>
      <c r="D64" s="22">
        <v>1.76</v>
      </c>
      <c r="E64" s="14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7">
        <v>16</v>
      </c>
    </row>
    <row r="65" spans="1:65">
      <c r="A65" s="29"/>
      <c r="B65" s="3" t="s">
        <v>264</v>
      </c>
      <c r="C65" s="28"/>
      <c r="D65" s="11">
        <v>1.76</v>
      </c>
      <c r="E65" s="14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27">
        <v>1.76</v>
      </c>
    </row>
    <row r="66" spans="1:65">
      <c r="A66" s="29"/>
      <c r="B66" s="3" t="s">
        <v>265</v>
      </c>
      <c r="C66" s="28"/>
      <c r="D66" s="23">
        <v>0.2262741699796951</v>
      </c>
      <c r="E66" s="14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27">
        <v>35</v>
      </c>
    </row>
    <row r="67" spans="1:65">
      <c r="A67" s="29"/>
      <c r="B67" s="3" t="s">
        <v>87</v>
      </c>
      <c r="C67" s="28"/>
      <c r="D67" s="13">
        <v>0.12856486930664493</v>
      </c>
      <c r="E67" s="14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3"/>
    </row>
    <row r="68" spans="1:65">
      <c r="A68" s="29"/>
      <c r="B68" s="3" t="s">
        <v>266</v>
      </c>
      <c r="C68" s="28"/>
      <c r="D68" s="13">
        <v>0</v>
      </c>
      <c r="E68" s="14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3"/>
    </row>
    <row r="69" spans="1:65">
      <c r="A69" s="29"/>
      <c r="B69" s="45" t="s">
        <v>267</v>
      </c>
      <c r="C69" s="46"/>
      <c r="D69" s="44" t="s">
        <v>268</v>
      </c>
      <c r="E69" s="14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3"/>
    </row>
    <row r="70" spans="1:65">
      <c r="B70" s="30"/>
      <c r="C70" s="20"/>
      <c r="D70" s="20"/>
      <c r="BM70" s="53"/>
    </row>
    <row r="71" spans="1:65" ht="15">
      <c r="B71" s="8" t="s">
        <v>592</v>
      </c>
      <c r="BM71" s="27" t="s">
        <v>270</v>
      </c>
    </row>
    <row r="72" spans="1:65" ht="15">
      <c r="A72" s="24" t="s">
        <v>19</v>
      </c>
      <c r="B72" s="18" t="s">
        <v>110</v>
      </c>
      <c r="C72" s="15" t="s">
        <v>111</v>
      </c>
      <c r="D72" s="16" t="s">
        <v>309</v>
      </c>
      <c r="E72" s="14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27">
        <v>1</v>
      </c>
    </row>
    <row r="73" spans="1:65">
      <c r="A73" s="29"/>
      <c r="B73" s="19" t="s">
        <v>227</v>
      </c>
      <c r="C73" s="9" t="s">
        <v>227</v>
      </c>
      <c r="D73" s="10" t="s">
        <v>112</v>
      </c>
      <c r="E73" s="14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27" t="s">
        <v>3</v>
      </c>
    </row>
    <row r="74" spans="1:65">
      <c r="A74" s="29"/>
      <c r="B74" s="19"/>
      <c r="C74" s="9"/>
      <c r="D74" s="10" t="s">
        <v>315</v>
      </c>
      <c r="E74" s="14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7">
        <v>2</v>
      </c>
    </row>
    <row r="75" spans="1:65">
      <c r="A75" s="29"/>
      <c r="B75" s="19"/>
      <c r="C75" s="9"/>
      <c r="D75" s="25"/>
      <c r="E75" s="14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2</v>
      </c>
    </row>
    <row r="76" spans="1:65">
      <c r="A76" s="29"/>
      <c r="B76" s="18">
        <v>1</v>
      </c>
      <c r="C76" s="14">
        <v>1</v>
      </c>
      <c r="D76" s="21">
        <v>0.6</v>
      </c>
      <c r="E76" s="14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>
        <v>1</v>
      </c>
    </row>
    <row r="77" spans="1:65">
      <c r="A77" s="29"/>
      <c r="B77" s="19">
        <v>1</v>
      </c>
      <c r="C77" s="9">
        <v>2</v>
      </c>
      <c r="D77" s="11">
        <v>0.6</v>
      </c>
      <c r="E77" s="14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30</v>
      </c>
    </row>
    <row r="78" spans="1:65">
      <c r="A78" s="29"/>
      <c r="B78" s="20" t="s">
        <v>263</v>
      </c>
      <c r="C78" s="12"/>
      <c r="D78" s="22">
        <v>0.6</v>
      </c>
      <c r="E78" s="14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16</v>
      </c>
    </row>
    <row r="79" spans="1:65">
      <c r="A79" s="29"/>
      <c r="B79" s="3" t="s">
        <v>264</v>
      </c>
      <c r="C79" s="28"/>
      <c r="D79" s="11">
        <v>0.6</v>
      </c>
      <c r="E79" s="14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7">
        <v>0.6</v>
      </c>
    </row>
    <row r="80" spans="1:65">
      <c r="A80" s="29"/>
      <c r="B80" s="3" t="s">
        <v>265</v>
      </c>
      <c r="C80" s="28"/>
      <c r="D80" s="23">
        <v>0</v>
      </c>
      <c r="E80" s="14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7">
        <v>36</v>
      </c>
    </row>
    <row r="81" spans="1:65">
      <c r="A81" s="29"/>
      <c r="B81" s="3" t="s">
        <v>87</v>
      </c>
      <c r="C81" s="28"/>
      <c r="D81" s="13">
        <v>0</v>
      </c>
      <c r="E81" s="14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53"/>
    </row>
    <row r="82" spans="1:65">
      <c r="A82" s="29"/>
      <c r="B82" s="3" t="s">
        <v>266</v>
      </c>
      <c r="C82" s="28"/>
      <c r="D82" s="13">
        <v>0</v>
      </c>
      <c r="E82" s="14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53"/>
    </row>
    <row r="83" spans="1:65">
      <c r="A83" s="29"/>
      <c r="B83" s="45" t="s">
        <v>267</v>
      </c>
      <c r="C83" s="46"/>
      <c r="D83" s="44" t="s">
        <v>268</v>
      </c>
      <c r="E83" s="14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3"/>
    </row>
    <row r="84" spans="1:65">
      <c r="B84" s="30"/>
      <c r="C84" s="20"/>
      <c r="D84" s="20"/>
      <c r="BM84" s="53"/>
    </row>
    <row r="85" spans="1:65" ht="15">
      <c r="B85" s="8" t="s">
        <v>593</v>
      </c>
      <c r="BM85" s="27" t="s">
        <v>270</v>
      </c>
    </row>
    <row r="86" spans="1:65" ht="15">
      <c r="A86" s="24" t="s">
        <v>22</v>
      </c>
      <c r="B86" s="18" t="s">
        <v>110</v>
      </c>
      <c r="C86" s="15" t="s">
        <v>111</v>
      </c>
      <c r="D86" s="16" t="s">
        <v>309</v>
      </c>
      <c r="E86" s="14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27">
        <v>1</v>
      </c>
    </row>
    <row r="87" spans="1:65">
      <c r="A87" s="29"/>
      <c r="B87" s="19" t="s">
        <v>227</v>
      </c>
      <c r="C87" s="9" t="s">
        <v>227</v>
      </c>
      <c r="D87" s="10" t="s">
        <v>112</v>
      </c>
      <c r="E87" s="14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27" t="s">
        <v>3</v>
      </c>
    </row>
    <row r="88" spans="1:65">
      <c r="A88" s="29"/>
      <c r="B88" s="19"/>
      <c r="C88" s="9"/>
      <c r="D88" s="10" t="s">
        <v>315</v>
      </c>
      <c r="E88" s="14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27">
        <v>0</v>
      </c>
    </row>
    <row r="89" spans="1:65">
      <c r="A89" s="29"/>
      <c r="B89" s="19"/>
      <c r="C89" s="9"/>
      <c r="D89" s="25"/>
      <c r="E89" s="14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27">
        <v>0</v>
      </c>
    </row>
    <row r="90" spans="1:65">
      <c r="A90" s="29"/>
      <c r="B90" s="18">
        <v>1</v>
      </c>
      <c r="C90" s="14">
        <v>1</v>
      </c>
      <c r="D90" s="193">
        <v>63.6</v>
      </c>
      <c r="E90" s="196"/>
      <c r="F90" s="197"/>
      <c r="G90" s="197"/>
      <c r="H90" s="197"/>
      <c r="I90" s="197"/>
      <c r="J90" s="197"/>
      <c r="K90" s="197"/>
      <c r="L90" s="197"/>
      <c r="M90" s="197"/>
      <c r="N90" s="197"/>
      <c r="O90" s="197"/>
      <c r="P90" s="197"/>
      <c r="Q90" s="197"/>
      <c r="R90" s="197"/>
      <c r="S90" s="197"/>
      <c r="T90" s="197"/>
      <c r="U90" s="197"/>
      <c r="V90" s="197"/>
      <c r="W90" s="197"/>
      <c r="X90" s="197"/>
      <c r="Y90" s="197"/>
      <c r="Z90" s="197"/>
      <c r="AA90" s="197"/>
      <c r="AB90" s="197"/>
      <c r="AC90" s="197"/>
      <c r="AD90" s="197"/>
      <c r="AE90" s="197"/>
      <c r="AF90" s="197"/>
      <c r="AG90" s="197"/>
      <c r="AH90" s="197"/>
      <c r="AI90" s="197"/>
      <c r="AJ90" s="197"/>
      <c r="AK90" s="197"/>
      <c r="AL90" s="197"/>
      <c r="AM90" s="197"/>
      <c r="AN90" s="197"/>
      <c r="AO90" s="197"/>
      <c r="AP90" s="197"/>
      <c r="AQ90" s="197"/>
      <c r="AR90" s="197"/>
      <c r="AS90" s="197"/>
      <c r="AT90" s="197"/>
      <c r="AU90" s="197"/>
      <c r="AV90" s="197"/>
      <c r="AW90" s="197"/>
      <c r="AX90" s="197"/>
      <c r="AY90" s="197"/>
      <c r="AZ90" s="197"/>
      <c r="BA90" s="197"/>
      <c r="BB90" s="197"/>
      <c r="BC90" s="197"/>
      <c r="BD90" s="197"/>
      <c r="BE90" s="197"/>
      <c r="BF90" s="197"/>
      <c r="BG90" s="197"/>
      <c r="BH90" s="197"/>
      <c r="BI90" s="197"/>
      <c r="BJ90" s="197"/>
      <c r="BK90" s="197"/>
      <c r="BL90" s="197"/>
      <c r="BM90" s="198">
        <v>1</v>
      </c>
    </row>
    <row r="91" spans="1:65">
      <c r="A91" s="29"/>
      <c r="B91" s="19">
        <v>1</v>
      </c>
      <c r="C91" s="9">
        <v>2</v>
      </c>
      <c r="D91" s="200">
        <v>63.5</v>
      </c>
      <c r="E91" s="196"/>
      <c r="F91" s="197"/>
      <c r="G91" s="197"/>
      <c r="H91" s="197"/>
      <c r="I91" s="197"/>
      <c r="J91" s="197"/>
      <c r="K91" s="197"/>
      <c r="L91" s="197"/>
      <c r="M91" s="197"/>
      <c r="N91" s="197"/>
      <c r="O91" s="197"/>
      <c r="P91" s="197"/>
      <c r="Q91" s="197"/>
      <c r="R91" s="197"/>
      <c r="S91" s="197"/>
      <c r="T91" s="197"/>
      <c r="U91" s="197"/>
      <c r="V91" s="197"/>
      <c r="W91" s="197"/>
      <c r="X91" s="197"/>
      <c r="Y91" s="197"/>
      <c r="Z91" s="197"/>
      <c r="AA91" s="197"/>
      <c r="AB91" s="197"/>
      <c r="AC91" s="197"/>
      <c r="AD91" s="197"/>
      <c r="AE91" s="197"/>
      <c r="AF91" s="197"/>
      <c r="AG91" s="197"/>
      <c r="AH91" s="197"/>
      <c r="AI91" s="197"/>
      <c r="AJ91" s="197"/>
      <c r="AK91" s="197"/>
      <c r="AL91" s="197"/>
      <c r="AM91" s="197"/>
      <c r="AN91" s="197"/>
      <c r="AO91" s="197"/>
      <c r="AP91" s="197"/>
      <c r="AQ91" s="197"/>
      <c r="AR91" s="197"/>
      <c r="AS91" s="197"/>
      <c r="AT91" s="197"/>
      <c r="AU91" s="197"/>
      <c r="AV91" s="197"/>
      <c r="AW91" s="197"/>
      <c r="AX91" s="197"/>
      <c r="AY91" s="197"/>
      <c r="AZ91" s="197"/>
      <c r="BA91" s="197"/>
      <c r="BB91" s="197"/>
      <c r="BC91" s="197"/>
      <c r="BD91" s="197"/>
      <c r="BE91" s="197"/>
      <c r="BF91" s="197"/>
      <c r="BG91" s="197"/>
      <c r="BH91" s="197"/>
      <c r="BI91" s="197"/>
      <c r="BJ91" s="197"/>
      <c r="BK91" s="197"/>
      <c r="BL91" s="197"/>
      <c r="BM91" s="198">
        <v>31</v>
      </c>
    </row>
    <row r="92" spans="1:65">
      <c r="A92" s="29"/>
      <c r="B92" s="20" t="s">
        <v>263</v>
      </c>
      <c r="C92" s="12"/>
      <c r="D92" s="204">
        <v>63.55</v>
      </c>
      <c r="E92" s="196"/>
      <c r="F92" s="197"/>
      <c r="G92" s="197"/>
      <c r="H92" s="197"/>
      <c r="I92" s="197"/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197"/>
      <c r="AH92" s="197"/>
      <c r="AI92" s="197"/>
      <c r="AJ92" s="197"/>
      <c r="AK92" s="197"/>
      <c r="AL92" s="197"/>
      <c r="AM92" s="197"/>
      <c r="AN92" s="197"/>
      <c r="AO92" s="197"/>
      <c r="AP92" s="197"/>
      <c r="AQ92" s="197"/>
      <c r="AR92" s="197"/>
      <c r="AS92" s="197"/>
      <c r="AT92" s="197"/>
      <c r="AU92" s="197"/>
      <c r="AV92" s="197"/>
      <c r="AW92" s="197"/>
      <c r="AX92" s="197"/>
      <c r="AY92" s="197"/>
      <c r="AZ92" s="197"/>
      <c r="BA92" s="197"/>
      <c r="BB92" s="197"/>
      <c r="BC92" s="197"/>
      <c r="BD92" s="197"/>
      <c r="BE92" s="197"/>
      <c r="BF92" s="197"/>
      <c r="BG92" s="197"/>
      <c r="BH92" s="197"/>
      <c r="BI92" s="197"/>
      <c r="BJ92" s="197"/>
      <c r="BK92" s="197"/>
      <c r="BL92" s="197"/>
      <c r="BM92" s="198">
        <v>16</v>
      </c>
    </row>
    <row r="93" spans="1:65">
      <c r="A93" s="29"/>
      <c r="B93" s="3" t="s">
        <v>264</v>
      </c>
      <c r="C93" s="28"/>
      <c r="D93" s="200">
        <v>63.55</v>
      </c>
      <c r="E93" s="196"/>
      <c r="F93" s="197"/>
      <c r="G93" s="197"/>
      <c r="H93" s="197"/>
      <c r="I93" s="197"/>
      <c r="J93" s="197"/>
      <c r="K93" s="197"/>
      <c r="L93" s="197"/>
      <c r="M93" s="197"/>
      <c r="N93" s="197"/>
      <c r="O93" s="197"/>
      <c r="P93" s="197"/>
      <c r="Q93" s="197"/>
      <c r="R93" s="197"/>
      <c r="S93" s="197"/>
      <c r="T93" s="197"/>
      <c r="U93" s="197"/>
      <c r="V93" s="197"/>
      <c r="W93" s="197"/>
      <c r="X93" s="197"/>
      <c r="Y93" s="197"/>
      <c r="Z93" s="197"/>
      <c r="AA93" s="197"/>
      <c r="AB93" s="197"/>
      <c r="AC93" s="197"/>
      <c r="AD93" s="197"/>
      <c r="AE93" s="197"/>
      <c r="AF93" s="197"/>
      <c r="AG93" s="197"/>
      <c r="AH93" s="197"/>
      <c r="AI93" s="197"/>
      <c r="AJ93" s="197"/>
      <c r="AK93" s="197"/>
      <c r="AL93" s="197"/>
      <c r="AM93" s="197"/>
      <c r="AN93" s="197"/>
      <c r="AO93" s="197"/>
      <c r="AP93" s="197"/>
      <c r="AQ93" s="197"/>
      <c r="AR93" s="197"/>
      <c r="AS93" s="197"/>
      <c r="AT93" s="197"/>
      <c r="AU93" s="197"/>
      <c r="AV93" s="197"/>
      <c r="AW93" s="197"/>
      <c r="AX93" s="197"/>
      <c r="AY93" s="197"/>
      <c r="AZ93" s="197"/>
      <c r="BA93" s="197"/>
      <c r="BB93" s="197"/>
      <c r="BC93" s="197"/>
      <c r="BD93" s="197"/>
      <c r="BE93" s="197"/>
      <c r="BF93" s="197"/>
      <c r="BG93" s="197"/>
      <c r="BH93" s="197"/>
      <c r="BI93" s="197"/>
      <c r="BJ93" s="197"/>
      <c r="BK93" s="197"/>
      <c r="BL93" s="197"/>
      <c r="BM93" s="198">
        <v>63.55</v>
      </c>
    </row>
    <row r="94" spans="1:65">
      <c r="A94" s="29"/>
      <c r="B94" s="3" t="s">
        <v>265</v>
      </c>
      <c r="C94" s="28"/>
      <c r="D94" s="200">
        <v>7.0710678118655765E-2</v>
      </c>
      <c r="E94" s="196"/>
      <c r="F94" s="197"/>
      <c r="G94" s="197"/>
      <c r="H94" s="197"/>
      <c r="I94" s="197"/>
      <c r="J94" s="197"/>
      <c r="K94" s="197"/>
      <c r="L94" s="197"/>
      <c r="M94" s="197"/>
      <c r="N94" s="197"/>
      <c r="O94" s="197"/>
      <c r="P94" s="197"/>
      <c r="Q94" s="197"/>
      <c r="R94" s="197"/>
      <c r="S94" s="197"/>
      <c r="T94" s="197"/>
      <c r="U94" s="197"/>
      <c r="V94" s="197"/>
      <c r="W94" s="197"/>
      <c r="X94" s="197"/>
      <c r="Y94" s="197"/>
      <c r="Z94" s="197"/>
      <c r="AA94" s="197"/>
      <c r="AB94" s="197"/>
      <c r="AC94" s="197"/>
      <c r="AD94" s="197"/>
      <c r="AE94" s="197"/>
      <c r="AF94" s="197"/>
      <c r="AG94" s="197"/>
      <c r="AH94" s="197"/>
      <c r="AI94" s="197"/>
      <c r="AJ94" s="197"/>
      <c r="AK94" s="197"/>
      <c r="AL94" s="197"/>
      <c r="AM94" s="197"/>
      <c r="AN94" s="197"/>
      <c r="AO94" s="197"/>
      <c r="AP94" s="197"/>
      <c r="AQ94" s="197"/>
      <c r="AR94" s="197"/>
      <c r="AS94" s="197"/>
      <c r="AT94" s="197"/>
      <c r="AU94" s="197"/>
      <c r="AV94" s="197"/>
      <c r="AW94" s="197"/>
      <c r="AX94" s="197"/>
      <c r="AY94" s="197"/>
      <c r="AZ94" s="197"/>
      <c r="BA94" s="197"/>
      <c r="BB94" s="197"/>
      <c r="BC94" s="197"/>
      <c r="BD94" s="197"/>
      <c r="BE94" s="197"/>
      <c r="BF94" s="197"/>
      <c r="BG94" s="197"/>
      <c r="BH94" s="197"/>
      <c r="BI94" s="197"/>
      <c r="BJ94" s="197"/>
      <c r="BK94" s="197"/>
      <c r="BL94" s="197"/>
      <c r="BM94" s="198">
        <v>37</v>
      </c>
    </row>
    <row r="95" spans="1:65">
      <c r="A95" s="29"/>
      <c r="B95" s="3" t="s">
        <v>87</v>
      </c>
      <c r="C95" s="28"/>
      <c r="D95" s="13">
        <v>1.1126778618199176E-3</v>
      </c>
      <c r="E95" s="14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53"/>
    </row>
    <row r="96" spans="1:65">
      <c r="A96" s="29"/>
      <c r="B96" s="3" t="s">
        <v>266</v>
      </c>
      <c r="C96" s="28"/>
      <c r="D96" s="13">
        <v>0</v>
      </c>
      <c r="E96" s="14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53"/>
    </row>
    <row r="97" spans="1:65">
      <c r="A97" s="29"/>
      <c r="B97" s="45" t="s">
        <v>267</v>
      </c>
      <c r="C97" s="46"/>
      <c r="D97" s="44" t="s">
        <v>268</v>
      </c>
      <c r="E97" s="14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53"/>
    </row>
    <row r="98" spans="1:65">
      <c r="B98" s="30"/>
      <c r="C98" s="20"/>
      <c r="D98" s="20"/>
      <c r="BM98" s="53"/>
    </row>
    <row r="99" spans="1:65" ht="15">
      <c r="B99" s="8" t="s">
        <v>594</v>
      </c>
      <c r="BM99" s="27" t="s">
        <v>270</v>
      </c>
    </row>
    <row r="100" spans="1:65" ht="15">
      <c r="A100" s="24" t="s">
        <v>25</v>
      </c>
      <c r="B100" s="18" t="s">
        <v>110</v>
      </c>
      <c r="C100" s="15" t="s">
        <v>111</v>
      </c>
      <c r="D100" s="16" t="s">
        <v>309</v>
      </c>
      <c r="E100" s="14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1</v>
      </c>
    </row>
    <row r="101" spans="1:65">
      <c r="A101" s="29"/>
      <c r="B101" s="19" t="s">
        <v>227</v>
      </c>
      <c r="C101" s="9" t="s">
        <v>227</v>
      </c>
      <c r="D101" s="10" t="s">
        <v>112</v>
      </c>
      <c r="E101" s="14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 t="s">
        <v>3</v>
      </c>
    </row>
    <row r="102" spans="1:65">
      <c r="A102" s="29"/>
      <c r="B102" s="19"/>
      <c r="C102" s="9"/>
      <c r="D102" s="10" t="s">
        <v>315</v>
      </c>
      <c r="E102" s="14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27">
        <v>1</v>
      </c>
    </row>
    <row r="103" spans="1:65">
      <c r="A103" s="29"/>
      <c r="B103" s="19"/>
      <c r="C103" s="9"/>
      <c r="D103" s="25"/>
      <c r="E103" s="14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27">
        <v>1</v>
      </c>
    </row>
    <row r="104" spans="1:65">
      <c r="A104" s="29"/>
      <c r="B104" s="18">
        <v>1</v>
      </c>
      <c r="C104" s="14">
        <v>1</v>
      </c>
      <c r="D104" s="218">
        <v>11.5</v>
      </c>
      <c r="E104" s="206"/>
      <c r="F104" s="207"/>
      <c r="G104" s="207"/>
      <c r="H104" s="207"/>
      <c r="I104" s="207"/>
      <c r="J104" s="207"/>
      <c r="K104" s="207"/>
      <c r="L104" s="207"/>
      <c r="M104" s="207"/>
      <c r="N104" s="207"/>
      <c r="O104" s="207"/>
      <c r="P104" s="207"/>
      <c r="Q104" s="207"/>
      <c r="R104" s="207"/>
      <c r="S104" s="207"/>
      <c r="T104" s="207"/>
      <c r="U104" s="207"/>
      <c r="V104" s="207"/>
      <c r="W104" s="207"/>
      <c r="X104" s="207"/>
      <c r="Y104" s="207"/>
      <c r="Z104" s="207"/>
      <c r="AA104" s="207"/>
      <c r="AB104" s="207"/>
      <c r="AC104" s="207"/>
      <c r="AD104" s="207"/>
      <c r="AE104" s="207"/>
      <c r="AF104" s="207"/>
      <c r="AG104" s="207"/>
      <c r="AH104" s="207"/>
      <c r="AI104" s="207"/>
      <c r="AJ104" s="207"/>
      <c r="AK104" s="207"/>
      <c r="AL104" s="207"/>
      <c r="AM104" s="207"/>
      <c r="AN104" s="207"/>
      <c r="AO104" s="207"/>
      <c r="AP104" s="207"/>
      <c r="AQ104" s="207"/>
      <c r="AR104" s="207"/>
      <c r="AS104" s="207"/>
      <c r="AT104" s="207"/>
      <c r="AU104" s="207"/>
      <c r="AV104" s="207"/>
      <c r="AW104" s="207"/>
      <c r="AX104" s="207"/>
      <c r="AY104" s="207"/>
      <c r="AZ104" s="207"/>
      <c r="BA104" s="207"/>
      <c r="BB104" s="207"/>
      <c r="BC104" s="207"/>
      <c r="BD104" s="207"/>
      <c r="BE104" s="207"/>
      <c r="BF104" s="207"/>
      <c r="BG104" s="207"/>
      <c r="BH104" s="207"/>
      <c r="BI104" s="207"/>
      <c r="BJ104" s="207"/>
      <c r="BK104" s="207"/>
      <c r="BL104" s="207"/>
      <c r="BM104" s="220">
        <v>1</v>
      </c>
    </row>
    <row r="105" spans="1:65">
      <c r="A105" s="29"/>
      <c r="B105" s="19">
        <v>1</v>
      </c>
      <c r="C105" s="9">
        <v>2</v>
      </c>
      <c r="D105" s="205">
        <v>11.5</v>
      </c>
      <c r="E105" s="206"/>
      <c r="F105" s="207"/>
      <c r="G105" s="207"/>
      <c r="H105" s="207"/>
      <c r="I105" s="207"/>
      <c r="J105" s="207"/>
      <c r="K105" s="207"/>
      <c r="L105" s="207"/>
      <c r="M105" s="207"/>
      <c r="N105" s="207"/>
      <c r="O105" s="207"/>
      <c r="P105" s="207"/>
      <c r="Q105" s="207"/>
      <c r="R105" s="207"/>
      <c r="S105" s="207"/>
      <c r="T105" s="207"/>
      <c r="U105" s="207"/>
      <c r="V105" s="207"/>
      <c r="W105" s="207"/>
      <c r="X105" s="207"/>
      <c r="Y105" s="207"/>
      <c r="Z105" s="207"/>
      <c r="AA105" s="207"/>
      <c r="AB105" s="207"/>
      <c r="AC105" s="207"/>
      <c r="AD105" s="207"/>
      <c r="AE105" s="207"/>
      <c r="AF105" s="207"/>
      <c r="AG105" s="207"/>
      <c r="AH105" s="207"/>
      <c r="AI105" s="207"/>
      <c r="AJ105" s="207"/>
      <c r="AK105" s="207"/>
      <c r="AL105" s="207"/>
      <c r="AM105" s="207"/>
      <c r="AN105" s="207"/>
      <c r="AO105" s="207"/>
      <c r="AP105" s="207"/>
      <c r="AQ105" s="207"/>
      <c r="AR105" s="207"/>
      <c r="AS105" s="207"/>
      <c r="AT105" s="207"/>
      <c r="AU105" s="207"/>
      <c r="AV105" s="207"/>
      <c r="AW105" s="207"/>
      <c r="AX105" s="207"/>
      <c r="AY105" s="207"/>
      <c r="AZ105" s="207"/>
      <c r="BA105" s="207"/>
      <c r="BB105" s="207"/>
      <c r="BC105" s="207"/>
      <c r="BD105" s="207"/>
      <c r="BE105" s="207"/>
      <c r="BF105" s="207"/>
      <c r="BG105" s="207"/>
      <c r="BH105" s="207"/>
      <c r="BI105" s="207"/>
      <c r="BJ105" s="207"/>
      <c r="BK105" s="207"/>
      <c r="BL105" s="207"/>
      <c r="BM105" s="220">
        <v>17</v>
      </c>
    </row>
    <row r="106" spans="1:65">
      <c r="A106" s="29"/>
      <c r="B106" s="20" t="s">
        <v>263</v>
      </c>
      <c r="C106" s="12"/>
      <c r="D106" s="223">
        <v>11.5</v>
      </c>
      <c r="E106" s="206"/>
      <c r="F106" s="207"/>
      <c r="G106" s="207"/>
      <c r="H106" s="207"/>
      <c r="I106" s="207"/>
      <c r="J106" s="207"/>
      <c r="K106" s="207"/>
      <c r="L106" s="207"/>
      <c r="M106" s="207"/>
      <c r="N106" s="207"/>
      <c r="O106" s="207"/>
      <c r="P106" s="207"/>
      <c r="Q106" s="207"/>
      <c r="R106" s="207"/>
      <c r="S106" s="207"/>
      <c r="T106" s="207"/>
      <c r="U106" s="207"/>
      <c r="V106" s="207"/>
      <c r="W106" s="207"/>
      <c r="X106" s="207"/>
      <c r="Y106" s="207"/>
      <c r="Z106" s="207"/>
      <c r="AA106" s="207"/>
      <c r="AB106" s="207"/>
      <c r="AC106" s="207"/>
      <c r="AD106" s="207"/>
      <c r="AE106" s="207"/>
      <c r="AF106" s="207"/>
      <c r="AG106" s="207"/>
      <c r="AH106" s="207"/>
      <c r="AI106" s="207"/>
      <c r="AJ106" s="207"/>
      <c r="AK106" s="207"/>
      <c r="AL106" s="207"/>
      <c r="AM106" s="207"/>
      <c r="AN106" s="207"/>
      <c r="AO106" s="207"/>
      <c r="AP106" s="207"/>
      <c r="AQ106" s="207"/>
      <c r="AR106" s="207"/>
      <c r="AS106" s="207"/>
      <c r="AT106" s="207"/>
      <c r="AU106" s="207"/>
      <c r="AV106" s="207"/>
      <c r="AW106" s="207"/>
      <c r="AX106" s="207"/>
      <c r="AY106" s="207"/>
      <c r="AZ106" s="207"/>
      <c r="BA106" s="207"/>
      <c r="BB106" s="207"/>
      <c r="BC106" s="207"/>
      <c r="BD106" s="207"/>
      <c r="BE106" s="207"/>
      <c r="BF106" s="207"/>
      <c r="BG106" s="207"/>
      <c r="BH106" s="207"/>
      <c r="BI106" s="207"/>
      <c r="BJ106" s="207"/>
      <c r="BK106" s="207"/>
      <c r="BL106" s="207"/>
      <c r="BM106" s="220">
        <v>16</v>
      </c>
    </row>
    <row r="107" spans="1:65">
      <c r="A107" s="29"/>
      <c r="B107" s="3" t="s">
        <v>264</v>
      </c>
      <c r="C107" s="28"/>
      <c r="D107" s="205">
        <v>11.5</v>
      </c>
      <c r="E107" s="206"/>
      <c r="F107" s="207"/>
      <c r="G107" s="207"/>
      <c r="H107" s="207"/>
      <c r="I107" s="207"/>
      <c r="J107" s="207"/>
      <c r="K107" s="207"/>
      <c r="L107" s="207"/>
      <c r="M107" s="207"/>
      <c r="N107" s="207"/>
      <c r="O107" s="207"/>
      <c r="P107" s="207"/>
      <c r="Q107" s="207"/>
      <c r="R107" s="207"/>
      <c r="S107" s="207"/>
      <c r="T107" s="207"/>
      <c r="U107" s="207"/>
      <c r="V107" s="207"/>
      <c r="W107" s="207"/>
      <c r="X107" s="207"/>
      <c r="Y107" s="207"/>
      <c r="Z107" s="207"/>
      <c r="AA107" s="207"/>
      <c r="AB107" s="207"/>
      <c r="AC107" s="207"/>
      <c r="AD107" s="207"/>
      <c r="AE107" s="207"/>
      <c r="AF107" s="207"/>
      <c r="AG107" s="207"/>
      <c r="AH107" s="207"/>
      <c r="AI107" s="207"/>
      <c r="AJ107" s="207"/>
      <c r="AK107" s="207"/>
      <c r="AL107" s="207"/>
      <c r="AM107" s="207"/>
      <c r="AN107" s="207"/>
      <c r="AO107" s="207"/>
      <c r="AP107" s="207"/>
      <c r="AQ107" s="207"/>
      <c r="AR107" s="207"/>
      <c r="AS107" s="207"/>
      <c r="AT107" s="207"/>
      <c r="AU107" s="207"/>
      <c r="AV107" s="207"/>
      <c r="AW107" s="207"/>
      <c r="AX107" s="207"/>
      <c r="AY107" s="207"/>
      <c r="AZ107" s="207"/>
      <c r="BA107" s="207"/>
      <c r="BB107" s="207"/>
      <c r="BC107" s="207"/>
      <c r="BD107" s="207"/>
      <c r="BE107" s="207"/>
      <c r="BF107" s="207"/>
      <c r="BG107" s="207"/>
      <c r="BH107" s="207"/>
      <c r="BI107" s="207"/>
      <c r="BJ107" s="207"/>
      <c r="BK107" s="207"/>
      <c r="BL107" s="207"/>
      <c r="BM107" s="220">
        <v>11.5</v>
      </c>
    </row>
    <row r="108" spans="1:65">
      <c r="A108" s="29"/>
      <c r="B108" s="3" t="s">
        <v>265</v>
      </c>
      <c r="C108" s="28"/>
      <c r="D108" s="205">
        <v>0</v>
      </c>
      <c r="E108" s="206"/>
      <c r="F108" s="207"/>
      <c r="G108" s="207"/>
      <c r="H108" s="207"/>
      <c r="I108" s="207"/>
      <c r="J108" s="207"/>
      <c r="K108" s="207"/>
      <c r="L108" s="207"/>
      <c r="M108" s="207"/>
      <c r="N108" s="207"/>
      <c r="O108" s="207"/>
      <c r="P108" s="207"/>
      <c r="Q108" s="207"/>
      <c r="R108" s="207"/>
      <c r="S108" s="207"/>
      <c r="T108" s="207"/>
      <c r="U108" s="207"/>
      <c r="V108" s="207"/>
      <c r="W108" s="207"/>
      <c r="X108" s="207"/>
      <c r="Y108" s="207"/>
      <c r="Z108" s="207"/>
      <c r="AA108" s="207"/>
      <c r="AB108" s="207"/>
      <c r="AC108" s="207"/>
      <c r="AD108" s="207"/>
      <c r="AE108" s="207"/>
      <c r="AF108" s="207"/>
      <c r="AG108" s="207"/>
      <c r="AH108" s="207"/>
      <c r="AI108" s="207"/>
      <c r="AJ108" s="207"/>
      <c r="AK108" s="207"/>
      <c r="AL108" s="207"/>
      <c r="AM108" s="207"/>
      <c r="AN108" s="207"/>
      <c r="AO108" s="207"/>
      <c r="AP108" s="207"/>
      <c r="AQ108" s="207"/>
      <c r="AR108" s="207"/>
      <c r="AS108" s="207"/>
      <c r="AT108" s="207"/>
      <c r="AU108" s="207"/>
      <c r="AV108" s="207"/>
      <c r="AW108" s="207"/>
      <c r="AX108" s="207"/>
      <c r="AY108" s="207"/>
      <c r="AZ108" s="207"/>
      <c r="BA108" s="207"/>
      <c r="BB108" s="207"/>
      <c r="BC108" s="207"/>
      <c r="BD108" s="207"/>
      <c r="BE108" s="207"/>
      <c r="BF108" s="207"/>
      <c r="BG108" s="207"/>
      <c r="BH108" s="207"/>
      <c r="BI108" s="207"/>
      <c r="BJ108" s="207"/>
      <c r="BK108" s="207"/>
      <c r="BL108" s="207"/>
      <c r="BM108" s="220">
        <v>38</v>
      </c>
    </row>
    <row r="109" spans="1:65">
      <c r="A109" s="29"/>
      <c r="B109" s="3" t="s">
        <v>87</v>
      </c>
      <c r="C109" s="28"/>
      <c r="D109" s="13">
        <v>0</v>
      </c>
      <c r="E109" s="14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53"/>
    </row>
    <row r="110" spans="1:65">
      <c r="A110" s="29"/>
      <c r="B110" s="3" t="s">
        <v>266</v>
      </c>
      <c r="C110" s="28"/>
      <c r="D110" s="13">
        <v>0</v>
      </c>
      <c r="E110" s="14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53"/>
    </row>
    <row r="111" spans="1:65">
      <c r="A111" s="29"/>
      <c r="B111" s="45" t="s">
        <v>267</v>
      </c>
      <c r="C111" s="46"/>
      <c r="D111" s="44" t="s">
        <v>268</v>
      </c>
      <c r="E111" s="14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53"/>
    </row>
    <row r="112" spans="1:65">
      <c r="B112" s="30"/>
      <c r="C112" s="20"/>
      <c r="D112" s="20"/>
      <c r="BM112" s="53"/>
    </row>
    <row r="113" spans="1:65" ht="15">
      <c r="B113" s="8" t="s">
        <v>595</v>
      </c>
      <c r="BM113" s="27" t="s">
        <v>270</v>
      </c>
    </row>
    <row r="114" spans="1:65" ht="15">
      <c r="A114" s="24" t="s">
        <v>51</v>
      </c>
      <c r="B114" s="18" t="s">
        <v>110</v>
      </c>
      <c r="C114" s="15" t="s">
        <v>111</v>
      </c>
      <c r="D114" s="16" t="s">
        <v>309</v>
      </c>
      <c r="E114" s="14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1</v>
      </c>
    </row>
    <row r="115" spans="1:65">
      <c r="A115" s="29"/>
      <c r="B115" s="19" t="s">
        <v>227</v>
      </c>
      <c r="C115" s="9" t="s">
        <v>227</v>
      </c>
      <c r="D115" s="10" t="s">
        <v>112</v>
      </c>
      <c r="E115" s="14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 t="s">
        <v>3</v>
      </c>
    </row>
    <row r="116" spans="1:65">
      <c r="A116" s="29"/>
      <c r="B116" s="19"/>
      <c r="C116" s="9"/>
      <c r="D116" s="10" t="s">
        <v>315</v>
      </c>
      <c r="E116" s="14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1</v>
      </c>
    </row>
    <row r="117" spans="1:65">
      <c r="A117" s="29"/>
      <c r="B117" s="19"/>
      <c r="C117" s="9"/>
      <c r="D117" s="25"/>
      <c r="E117" s="14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1</v>
      </c>
    </row>
    <row r="118" spans="1:65">
      <c r="A118" s="29"/>
      <c r="B118" s="18">
        <v>1</v>
      </c>
      <c r="C118" s="14">
        <v>1</v>
      </c>
      <c r="D118" s="218">
        <v>45</v>
      </c>
      <c r="E118" s="206"/>
      <c r="F118" s="207"/>
      <c r="G118" s="207"/>
      <c r="H118" s="207"/>
      <c r="I118" s="207"/>
      <c r="J118" s="207"/>
      <c r="K118" s="207"/>
      <c r="L118" s="207"/>
      <c r="M118" s="207"/>
      <c r="N118" s="207"/>
      <c r="O118" s="207"/>
      <c r="P118" s="207"/>
      <c r="Q118" s="207"/>
      <c r="R118" s="207"/>
      <c r="S118" s="207"/>
      <c r="T118" s="207"/>
      <c r="U118" s="207"/>
      <c r="V118" s="207"/>
      <c r="W118" s="207"/>
      <c r="X118" s="207"/>
      <c r="Y118" s="207"/>
      <c r="Z118" s="207"/>
      <c r="AA118" s="207"/>
      <c r="AB118" s="207"/>
      <c r="AC118" s="207"/>
      <c r="AD118" s="207"/>
      <c r="AE118" s="207"/>
      <c r="AF118" s="207"/>
      <c r="AG118" s="207"/>
      <c r="AH118" s="207"/>
      <c r="AI118" s="207"/>
      <c r="AJ118" s="207"/>
      <c r="AK118" s="207"/>
      <c r="AL118" s="207"/>
      <c r="AM118" s="207"/>
      <c r="AN118" s="207"/>
      <c r="AO118" s="207"/>
      <c r="AP118" s="207"/>
      <c r="AQ118" s="207"/>
      <c r="AR118" s="207"/>
      <c r="AS118" s="207"/>
      <c r="AT118" s="207"/>
      <c r="AU118" s="207"/>
      <c r="AV118" s="207"/>
      <c r="AW118" s="207"/>
      <c r="AX118" s="207"/>
      <c r="AY118" s="207"/>
      <c r="AZ118" s="207"/>
      <c r="BA118" s="207"/>
      <c r="BB118" s="207"/>
      <c r="BC118" s="207"/>
      <c r="BD118" s="207"/>
      <c r="BE118" s="207"/>
      <c r="BF118" s="207"/>
      <c r="BG118" s="207"/>
      <c r="BH118" s="207"/>
      <c r="BI118" s="207"/>
      <c r="BJ118" s="207"/>
      <c r="BK118" s="207"/>
      <c r="BL118" s="207"/>
      <c r="BM118" s="220">
        <v>1</v>
      </c>
    </row>
    <row r="119" spans="1:65">
      <c r="A119" s="29"/>
      <c r="B119" s="19">
        <v>1</v>
      </c>
      <c r="C119" s="9">
        <v>2</v>
      </c>
      <c r="D119" s="205">
        <v>47</v>
      </c>
      <c r="E119" s="206"/>
      <c r="F119" s="207"/>
      <c r="G119" s="207"/>
      <c r="H119" s="207"/>
      <c r="I119" s="207"/>
      <c r="J119" s="207"/>
      <c r="K119" s="207"/>
      <c r="L119" s="207"/>
      <c r="M119" s="207"/>
      <c r="N119" s="207"/>
      <c r="O119" s="207"/>
      <c r="P119" s="207"/>
      <c r="Q119" s="207"/>
      <c r="R119" s="207"/>
      <c r="S119" s="207"/>
      <c r="T119" s="207"/>
      <c r="U119" s="207"/>
      <c r="V119" s="207"/>
      <c r="W119" s="207"/>
      <c r="X119" s="207"/>
      <c r="Y119" s="207"/>
      <c r="Z119" s="207"/>
      <c r="AA119" s="207"/>
      <c r="AB119" s="207"/>
      <c r="AC119" s="207"/>
      <c r="AD119" s="207"/>
      <c r="AE119" s="207"/>
      <c r="AF119" s="207"/>
      <c r="AG119" s="207"/>
      <c r="AH119" s="207"/>
      <c r="AI119" s="207"/>
      <c r="AJ119" s="207"/>
      <c r="AK119" s="207"/>
      <c r="AL119" s="207"/>
      <c r="AM119" s="207"/>
      <c r="AN119" s="207"/>
      <c r="AO119" s="207"/>
      <c r="AP119" s="207"/>
      <c r="AQ119" s="207"/>
      <c r="AR119" s="207"/>
      <c r="AS119" s="207"/>
      <c r="AT119" s="207"/>
      <c r="AU119" s="207"/>
      <c r="AV119" s="207"/>
      <c r="AW119" s="207"/>
      <c r="AX119" s="207"/>
      <c r="AY119" s="207"/>
      <c r="AZ119" s="207"/>
      <c r="BA119" s="207"/>
      <c r="BB119" s="207"/>
      <c r="BC119" s="207"/>
      <c r="BD119" s="207"/>
      <c r="BE119" s="207"/>
      <c r="BF119" s="207"/>
      <c r="BG119" s="207"/>
      <c r="BH119" s="207"/>
      <c r="BI119" s="207"/>
      <c r="BJ119" s="207"/>
      <c r="BK119" s="207"/>
      <c r="BL119" s="207"/>
      <c r="BM119" s="220">
        <v>18</v>
      </c>
    </row>
    <row r="120" spans="1:65">
      <c r="A120" s="29"/>
      <c r="B120" s="20" t="s">
        <v>263</v>
      </c>
      <c r="C120" s="12"/>
      <c r="D120" s="223">
        <v>46</v>
      </c>
      <c r="E120" s="206"/>
      <c r="F120" s="207"/>
      <c r="G120" s="207"/>
      <c r="H120" s="207"/>
      <c r="I120" s="207"/>
      <c r="J120" s="207"/>
      <c r="K120" s="207"/>
      <c r="L120" s="207"/>
      <c r="M120" s="207"/>
      <c r="N120" s="207"/>
      <c r="O120" s="207"/>
      <c r="P120" s="207"/>
      <c r="Q120" s="207"/>
      <c r="R120" s="207"/>
      <c r="S120" s="207"/>
      <c r="T120" s="207"/>
      <c r="U120" s="207"/>
      <c r="V120" s="207"/>
      <c r="W120" s="207"/>
      <c r="X120" s="207"/>
      <c r="Y120" s="207"/>
      <c r="Z120" s="207"/>
      <c r="AA120" s="207"/>
      <c r="AB120" s="207"/>
      <c r="AC120" s="207"/>
      <c r="AD120" s="207"/>
      <c r="AE120" s="207"/>
      <c r="AF120" s="207"/>
      <c r="AG120" s="207"/>
      <c r="AH120" s="207"/>
      <c r="AI120" s="207"/>
      <c r="AJ120" s="207"/>
      <c r="AK120" s="207"/>
      <c r="AL120" s="207"/>
      <c r="AM120" s="207"/>
      <c r="AN120" s="207"/>
      <c r="AO120" s="207"/>
      <c r="AP120" s="207"/>
      <c r="AQ120" s="207"/>
      <c r="AR120" s="207"/>
      <c r="AS120" s="207"/>
      <c r="AT120" s="207"/>
      <c r="AU120" s="207"/>
      <c r="AV120" s="207"/>
      <c r="AW120" s="207"/>
      <c r="AX120" s="207"/>
      <c r="AY120" s="207"/>
      <c r="AZ120" s="207"/>
      <c r="BA120" s="207"/>
      <c r="BB120" s="207"/>
      <c r="BC120" s="207"/>
      <c r="BD120" s="207"/>
      <c r="BE120" s="207"/>
      <c r="BF120" s="207"/>
      <c r="BG120" s="207"/>
      <c r="BH120" s="207"/>
      <c r="BI120" s="207"/>
      <c r="BJ120" s="207"/>
      <c r="BK120" s="207"/>
      <c r="BL120" s="207"/>
      <c r="BM120" s="220">
        <v>16</v>
      </c>
    </row>
    <row r="121" spans="1:65">
      <c r="A121" s="29"/>
      <c r="B121" s="3" t="s">
        <v>264</v>
      </c>
      <c r="C121" s="28"/>
      <c r="D121" s="205">
        <v>46</v>
      </c>
      <c r="E121" s="206"/>
      <c r="F121" s="207"/>
      <c r="G121" s="207"/>
      <c r="H121" s="207"/>
      <c r="I121" s="207"/>
      <c r="J121" s="207"/>
      <c r="K121" s="207"/>
      <c r="L121" s="207"/>
      <c r="M121" s="207"/>
      <c r="N121" s="207"/>
      <c r="O121" s="207"/>
      <c r="P121" s="207"/>
      <c r="Q121" s="207"/>
      <c r="R121" s="207"/>
      <c r="S121" s="207"/>
      <c r="T121" s="207"/>
      <c r="U121" s="207"/>
      <c r="V121" s="207"/>
      <c r="W121" s="207"/>
      <c r="X121" s="207"/>
      <c r="Y121" s="207"/>
      <c r="Z121" s="207"/>
      <c r="AA121" s="207"/>
      <c r="AB121" s="207"/>
      <c r="AC121" s="207"/>
      <c r="AD121" s="207"/>
      <c r="AE121" s="207"/>
      <c r="AF121" s="207"/>
      <c r="AG121" s="207"/>
      <c r="AH121" s="207"/>
      <c r="AI121" s="207"/>
      <c r="AJ121" s="207"/>
      <c r="AK121" s="207"/>
      <c r="AL121" s="207"/>
      <c r="AM121" s="207"/>
      <c r="AN121" s="207"/>
      <c r="AO121" s="207"/>
      <c r="AP121" s="207"/>
      <c r="AQ121" s="207"/>
      <c r="AR121" s="207"/>
      <c r="AS121" s="207"/>
      <c r="AT121" s="207"/>
      <c r="AU121" s="207"/>
      <c r="AV121" s="207"/>
      <c r="AW121" s="207"/>
      <c r="AX121" s="207"/>
      <c r="AY121" s="207"/>
      <c r="AZ121" s="207"/>
      <c r="BA121" s="207"/>
      <c r="BB121" s="207"/>
      <c r="BC121" s="207"/>
      <c r="BD121" s="207"/>
      <c r="BE121" s="207"/>
      <c r="BF121" s="207"/>
      <c r="BG121" s="207"/>
      <c r="BH121" s="207"/>
      <c r="BI121" s="207"/>
      <c r="BJ121" s="207"/>
      <c r="BK121" s="207"/>
      <c r="BL121" s="207"/>
      <c r="BM121" s="220">
        <v>46</v>
      </c>
    </row>
    <row r="122" spans="1:65">
      <c r="A122" s="29"/>
      <c r="B122" s="3" t="s">
        <v>265</v>
      </c>
      <c r="C122" s="28"/>
      <c r="D122" s="205">
        <v>1.4142135623730951</v>
      </c>
      <c r="E122" s="206"/>
      <c r="F122" s="207"/>
      <c r="G122" s="207"/>
      <c r="H122" s="207"/>
      <c r="I122" s="207"/>
      <c r="J122" s="207"/>
      <c r="K122" s="207"/>
      <c r="L122" s="207"/>
      <c r="M122" s="207"/>
      <c r="N122" s="207"/>
      <c r="O122" s="207"/>
      <c r="P122" s="207"/>
      <c r="Q122" s="207"/>
      <c r="R122" s="207"/>
      <c r="S122" s="207"/>
      <c r="T122" s="207"/>
      <c r="U122" s="207"/>
      <c r="V122" s="207"/>
      <c r="W122" s="207"/>
      <c r="X122" s="207"/>
      <c r="Y122" s="207"/>
      <c r="Z122" s="207"/>
      <c r="AA122" s="207"/>
      <c r="AB122" s="207"/>
      <c r="AC122" s="207"/>
      <c r="AD122" s="207"/>
      <c r="AE122" s="207"/>
      <c r="AF122" s="207"/>
      <c r="AG122" s="207"/>
      <c r="AH122" s="207"/>
      <c r="AI122" s="207"/>
      <c r="AJ122" s="207"/>
      <c r="AK122" s="207"/>
      <c r="AL122" s="207"/>
      <c r="AM122" s="207"/>
      <c r="AN122" s="207"/>
      <c r="AO122" s="207"/>
      <c r="AP122" s="207"/>
      <c r="AQ122" s="207"/>
      <c r="AR122" s="207"/>
      <c r="AS122" s="207"/>
      <c r="AT122" s="207"/>
      <c r="AU122" s="207"/>
      <c r="AV122" s="207"/>
      <c r="AW122" s="207"/>
      <c r="AX122" s="207"/>
      <c r="AY122" s="207"/>
      <c r="AZ122" s="207"/>
      <c r="BA122" s="207"/>
      <c r="BB122" s="207"/>
      <c r="BC122" s="207"/>
      <c r="BD122" s="207"/>
      <c r="BE122" s="207"/>
      <c r="BF122" s="207"/>
      <c r="BG122" s="207"/>
      <c r="BH122" s="207"/>
      <c r="BI122" s="207"/>
      <c r="BJ122" s="207"/>
      <c r="BK122" s="207"/>
      <c r="BL122" s="207"/>
      <c r="BM122" s="220">
        <v>39</v>
      </c>
    </row>
    <row r="123" spans="1:65">
      <c r="A123" s="29"/>
      <c r="B123" s="3" t="s">
        <v>87</v>
      </c>
      <c r="C123" s="28"/>
      <c r="D123" s="13">
        <v>3.0743773095067286E-2</v>
      </c>
      <c r="E123" s="14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9"/>
      <c r="B124" s="3" t="s">
        <v>266</v>
      </c>
      <c r="C124" s="28"/>
      <c r="D124" s="13">
        <v>0</v>
      </c>
      <c r="E124" s="14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3"/>
    </row>
    <row r="125" spans="1:65">
      <c r="A125" s="29"/>
      <c r="B125" s="45" t="s">
        <v>267</v>
      </c>
      <c r="C125" s="46"/>
      <c r="D125" s="44" t="s">
        <v>268</v>
      </c>
      <c r="E125" s="14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B126" s="30"/>
      <c r="C126" s="20"/>
      <c r="D126" s="20"/>
      <c r="BM126" s="53"/>
    </row>
    <row r="127" spans="1:65" ht="15">
      <c r="B127" s="8" t="s">
        <v>596</v>
      </c>
      <c r="BM127" s="27" t="s">
        <v>270</v>
      </c>
    </row>
    <row r="128" spans="1:65" ht="15">
      <c r="A128" s="24" t="s">
        <v>28</v>
      </c>
      <c r="B128" s="18" t="s">
        <v>110</v>
      </c>
      <c r="C128" s="15" t="s">
        <v>111</v>
      </c>
      <c r="D128" s="16" t="s">
        <v>309</v>
      </c>
      <c r="E128" s="14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7">
        <v>1</v>
      </c>
    </row>
    <row r="129" spans="1:65">
      <c r="A129" s="29"/>
      <c r="B129" s="19" t="s">
        <v>227</v>
      </c>
      <c r="C129" s="9" t="s">
        <v>227</v>
      </c>
      <c r="D129" s="10" t="s">
        <v>112</v>
      </c>
      <c r="E129" s="14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7" t="s">
        <v>3</v>
      </c>
    </row>
    <row r="130" spans="1:65">
      <c r="A130" s="29"/>
      <c r="B130" s="19"/>
      <c r="C130" s="9"/>
      <c r="D130" s="10" t="s">
        <v>315</v>
      </c>
      <c r="E130" s="14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2</v>
      </c>
    </row>
    <row r="131" spans="1:65">
      <c r="A131" s="29"/>
      <c r="B131" s="19"/>
      <c r="C131" s="9"/>
      <c r="D131" s="25"/>
      <c r="E131" s="14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>
        <v>2</v>
      </c>
    </row>
    <row r="132" spans="1:65">
      <c r="A132" s="29"/>
      <c r="B132" s="18">
        <v>1</v>
      </c>
      <c r="C132" s="14">
        <v>1</v>
      </c>
      <c r="D132" s="21">
        <v>9.1300000000000008</v>
      </c>
      <c r="E132" s="14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1</v>
      </c>
    </row>
    <row r="133" spans="1:65">
      <c r="A133" s="29"/>
      <c r="B133" s="19">
        <v>1</v>
      </c>
      <c r="C133" s="9">
        <v>2</v>
      </c>
      <c r="D133" s="11">
        <v>9.14</v>
      </c>
      <c r="E133" s="14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34</v>
      </c>
    </row>
    <row r="134" spans="1:65">
      <c r="A134" s="29"/>
      <c r="B134" s="20" t="s">
        <v>263</v>
      </c>
      <c r="C134" s="12"/>
      <c r="D134" s="22">
        <v>9.1350000000000016</v>
      </c>
      <c r="E134" s="14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16</v>
      </c>
    </row>
    <row r="135" spans="1:65">
      <c r="A135" s="29"/>
      <c r="B135" s="3" t="s">
        <v>264</v>
      </c>
      <c r="C135" s="28"/>
      <c r="D135" s="11">
        <v>9.1350000000000016</v>
      </c>
      <c r="E135" s="14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>
        <v>9.1349999999999998</v>
      </c>
    </row>
    <row r="136" spans="1:65">
      <c r="A136" s="29"/>
      <c r="B136" s="3" t="s">
        <v>265</v>
      </c>
      <c r="C136" s="28"/>
      <c r="D136" s="23">
        <v>7.0710678118653244E-3</v>
      </c>
      <c r="E136" s="14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>
        <v>40</v>
      </c>
    </row>
    <row r="137" spans="1:65">
      <c r="A137" s="29"/>
      <c r="B137" s="3" t="s">
        <v>87</v>
      </c>
      <c r="C137" s="28"/>
      <c r="D137" s="13">
        <v>7.740632525304131E-4</v>
      </c>
      <c r="E137" s="14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3"/>
    </row>
    <row r="138" spans="1:65">
      <c r="A138" s="29"/>
      <c r="B138" s="3" t="s">
        <v>266</v>
      </c>
      <c r="C138" s="28"/>
      <c r="D138" s="13">
        <v>2.2204460492503131E-16</v>
      </c>
      <c r="E138" s="14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3"/>
    </row>
    <row r="139" spans="1:65">
      <c r="A139" s="29"/>
      <c r="B139" s="45" t="s">
        <v>267</v>
      </c>
      <c r="C139" s="46"/>
      <c r="D139" s="44" t="s">
        <v>268</v>
      </c>
      <c r="E139" s="14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3"/>
    </row>
    <row r="140" spans="1:65">
      <c r="B140" s="30"/>
      <c r="C140" s="20"/>
      <c r="D140" s="20"/>
      <c r="BM140" s="53"/>
    </row>
    <row r="141" spans="1:65" ht="15">
      <c r="B141" s="8" t="s">
        <v>597</v>
      </c>
      <c r="BM141" s="27" t="s">
        <v>270</v>
      </c>
    </row>
    <row r="142" spans="1:65" ht="15">
      <c r="A142" s="24" t="s">
        <v>0</v>
      </c>
      <c r="B142" s="18" t="s">
        <v>110</v>
      </c>
      <c r="C142" s="15" t="s">
        <v>111</v>
      </c>
      <c r="D142" s="16" t="s">
        <v>309</v>
      </c>
      <c r="E142" s="14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27">
        <v>1</v>
      </c>
    </row>
    <row r="143" spans="1:65">
      <c r="A143" s="29"/>
      <c r="B143" s="19" t="s">
        <v>227</v>
      </c>
      <c r="C143" s="9" t="s">
        <v>227</v>
      </c>
      <c r="D143" s="10" t="s">
        <v>112</v>
      </c>
      <c r="E143" s="14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27" t="s">
        <v>1</v>
      </c>
    </row>
    <row r="144" spans="1:65">
      <c r="A144" s="29"/>
      <c r="B144" s="19"/>
      <c r="C144" s="9"/>
      <c r="D144" s="10" t="s">
        <v>315</v>
      </c>
      <c r="E144" s="14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27">
        <v>3</v>
      </c>
    </row>
    <row r="145" spans="1:65">
      <c r="A145" s="29"/>
      <c r="B145" s="19"/>
      <c r="C145" s="9"/>
      <c r="D145" s="25"/>
      <c r="E145" s="14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27">
        <v>3</v>
      </c>
    </row>
    <row r="146" spans="1:65">
      <c r="A146" s="29"/>
      <c r="B146" s="18">
        <v>1</v>
      </c>
      <c r="C146" s="14">
        <v>1</v>
      </c>
      <c r="D146" s="210">
        <v>0.38300000000000001</v>
      </c>
      <c r="E146" s="212"/>
      <c r="F146" s="213"/>
      <c r="G146" s="213"/>
      <c r="H146" s="213"/>
      <c r="I146" s="213"/>
      <c r="J146" s="213"/>
      <c r="K146" s="213"/>
      <c r="L146" s="213"/>
      <c r="M146" s="213"/>
      <c r="N146" s="213"/>
      <c r="O146" s="213"/>
      <c r="P146" s="213"/>
      <c r="Q146" s="213"/>
      <c r="R146" s="213"/>
      <c r="S146" s="213"/>
      <c r="T146" s="213"/>
      <c r="U146" s="213"/>
      <c r="V146" s="213"/>
      <c r="W146" s="213"/>
      <c r="X146" s="213"/>
      <c r="Y146" s="213"/>
      <c r="Z146" s="213"/>
      <c r="AA146" s="213"/>
      <c r="AB146" s="213"/>
      <c r="AC146" s="213"/>
      <c r="AD146" s="213"/>
      <c r="AE146" s="213"/>
      <c r="AF146" s="213"/>
      <c r="AG146" s="213"/>
      <c r="AH146" s="213"/>
      <c r="AI146" s="213"/>
      <c r="AJ146" s="213"/>
      <c r="AK146" s="213"/>
      <c r="AL146" s="213"/>
      <c r="AM146" s="213"/>
      <c r="AN146" s="213"/>
      <c r="AO146" s="213"/>
      <c r="AP146" s="213"/>
      <c r="AQ146" s="213"/>
      <c r="AR146" s="213"/>
      <c r="AS146" s="213"/>
      <c r="AT146" s="213"/>
      <c r="AU146" s="213"/>
      <c r="AV146" s="213"/>
      <c r="AW146" s="213"/>
      <c r="AX146" s="213"/>
      <c r="AY146" s="213"/>
      <c r="AZ146" s="213"/>
      <c r="BA146" s="213"/>
      <c r="BB146" s="213"/>
      <c r="BC146" s="213"/>
      <c r="BD146" s="213"/>
      <c r="BE146" s="213"/>
      <c r="BF146" s="213"/>
      <c r="BG146" s="213"/>
      <c r="BH146" s="213"/>
      <c r="BI146" s="213"/>
      <c r="BJ146" s="213"/>
      <c r="BK146" s="213"/>
      <c r="BL146" s="213"/>
      <c r="BM146" s="214">
        <v>1</v>
      </c>
    </row>
    <row r="147" spans="1:65">
      <c r="A147" s="29"/>
      <c r="B147" s="19">
        <v>1</v>
      </c>
      <c r="C147" s="9">
        <v>2</v>
      </c>
      <c r="D147" s="23">
        <v>0.38100000000000001</v>
      </c>
      <c r="E147" s="212"/>
      <c r="F147" s="213"/>
      <c r="G147" s="213"/>
      <c r="H147" s="213"/>
      <c r="I147" s="213"/>
      <c r="J147" s="213"/>
      <c r="K147" s="213"/>
      <c r="L147" s="213"/>
      <c r="M147" s="213"/>
      <c r="N147" s="213"/>
      <c r="O147" s="213"/>
      <c r="P147" s="213"/>
      <c r="Q147" s="213"/>
      <c r="R147" s="213"/>
      <c r="S147" s="213"/>
      <c r="T147" s="213"/>
      <c r="U147" s="213"/>
      <c r="V147" s="213"/>
      <c r="W147" s="213"/>
      <c r="X147" s="213"/>
      <c r="Y147" s="213"/>
      <c r="Z147" s="213"/>
      <c r="AA147" s="213"/>
      <c r="AB147" s="213"/>
      <c r="AC147" s="213"/>
      <c r="AD147" s="213"/>
      <c r="AE147" s="213"/>
      <c r="AF147" s="213"/>
      <c r="AG147" s="213"/>
      <c r="AH147" s="213"/>
      <c r="AI147" s="213"/>
      <c r="AJ147" s="213"/>
      <c r="AK147" s="213"/>
      <c r="AL147" s="213"/>
      <c r="AM147" s="213"/>
      <c r="AN147" s="213"/>
      <c r="AO147" s="213"/>
      <c r="AP147" s="213"/>
      <c r="AQ147" s="213"/>
      <c r="AR147" s="213"/>
      <c r="AS147" s="213"/>
      <c r="AT147" s="213"/>
      <c r="AU147" s="213"/>
      <c r="AV147" s="213"/>
      <c r="AW147" s="213"/>
      <c r="AX147" s="213"/>
      <c r="AY147" s="213"/>
      <c r="AZ147" s="213"/>
      <c r="BA147" s="213"/>
      <c r="BB147" s="213"/>
      <c r="BC147" s="213"/>
      <c r="BD147" s="213"/>
      <c r="BE147" s="213"/>
      <c r="BF147" s="213"/>
      <c r="BG147" s="213"/>
      <c r="BH147" s="213"/>
      <c r="BI147" s="213"/>
      <c r="BJ147" s="213"/>
      <c r="BK147" s="213"/>
      <c r="BL147" s="213"/>
      <c r="BM147" s="214">
        <v>19</v>
      </c>
    </row>
    <row r="148" spans="1:65">
      <c r="A148" s="29"/>
      <c r="B148" s="20" t="s">
        <v>263</v>
      </c>
      <c r="C148" s="12"/>
      <c r="D148" s="217">
        <v>0.38200000000000001</v>
      </c>
      <c r="E148" s="212"/>
      <c r="F148" s="213"/>
      <c r="G148" s="213"/>
      <c r="H148" s="213"/>
      <c r="I148" s="213"/>
      <c r="J148" s="213"/>
      <c r="K148" s="213"/>
      <c r="L148" s="213"/>
      <c r="M148" s="213"/>
      <c r="N148" s="213"/>
      <c r="O148" s="213"/>
      <c r="P148" s="213"/>
      <c r="Q148" s="213"/>
      <c r="R148" s="213"/>
      <c r="S148" s="213"/>
      <c r="T148" s="213"/>
      <c r="U148" s="213"/>
      <c r="V148" s="213"/>
      <c r="W148" s="213"/>
      <c r="X148" s="213"/>
      <c r="Y148" s="213"/>
      <c r="Z148" s="213"/>
      <c r="AA148" s="213"/>
      <c r="AB148" s="213"/>
      <c r="AC148" s="213"/>
      <c r="AD148" s="213"/>
      <c r="AE148" s="213"/>
      <c r="AF148" s="213"/>
      <c r="AG148" s="213"/>
      <c r="AH148" s="213"/>
      <c r="AI148" s="213"/>
      <c r="AJ148" s="213"/>
      <c r="AK148" s="213"/>
      <c r="AL148" s="213"/>
      <c r="AM148" s="213"/>
      <c r="AN148" s="213"/>
      <c r="AO148" s="213"/>
      <c r="AP148" s="213"/>
      <c r="AQ148" s="213"/>
      <c r="AR148" s="213"/>
      <c r="AS148" s="213"/>
      <c r="AT148" s="213"/>
      <c r="AU148" s="213"/>
      <c r="AV148" s="213"/>
      <c r="AW148" s="213"/>
      <c r="AX148" s="213"/>
      <c r="AY148" s="213"/>
      <c r="AZ148" s="213"/>
      <c r="BA148" s="213"/>
      <c r="BB148" s="213"/>
      <c r="BC148" s="213"/>
      <c r="BD148" s="213"/>
      <c r="BE148" s="213"/>
      <c r="BF148" s="213"/>
      <c r="BG148" s="213"/>
      <c r="BH148" s="213"/>
      <c r="BI148" s="213"/>
      <c r="BJ148" s="213"/>
      <c r="BK148" s="213"/>
      <c r="BL148" s="213"/>
      <c r="BM148" s="214">
        <v>16</v>
      </c>
    </row>
    <row r="149" spans="1:65">
      <c r="A149" s="29"/>
      <c r="B149" s="3" t="s">
        <v>264</v>
      </c>
      <c r="C149" s="28"/>
      <c r="D149" s="23">
        <v>0.38200000000000001</v>
      </c>
      <c r="E149" s="212"/>
      <c r="F149" s="213"/>
      <c r="G149" s="213"/>
      <c r="H149" s="213"/>
      <c r="I149" s="213"/>
      <c r="J149" s="213"/>
      <c r="K149" s="213"/>
      <c r="L149" s="213"/>
      <c r="M149" s="213"/>
      <c r="N149" s="213"/>
      <c r="O149" s="213"/>
      <c r="P149" s="213"/>
      <c r="Q149" s="213"/>
      <c r="R149" s="213"/>
      <c r="S149" s="213"/>
      <c r="T149" s="213"/>
      <c r="U149" s="213"/>
      <c r="V149" s="213"/>
      <c r="W149" s="213"/>
      <c r="X149" s="213"/>
      <c r="Y149" s="213"/>
      <c r="Z149" s="213"/>
      <c r="AA149" s="213"/>
      <c r="AB149" s="213"/>
      <c r="AC149" s="213"/>
      <c r="AD149" s="213"/>
      <c r="AE149" s="213"/>
      <c r="AF149" s="213"/>
      <c r="AG149" s="213"/>
      <c r="AH149" s="213"/>
      <c r="AI149" s="213"/>
      <c r="AJ149" s="213"/>
      <c r="AK149" s="213"/>
      <c r="AL149" s="213"/>
      <c r="AM149" s="213"/>
      <c r="AN149" s="213"/>
      <c r="AO149" s="213"/>
      <c r="AP149" s="213"/>
      <c r="AQ149" s="213"/>
      <c r="AR149" s="213"/>
      <c r="AS149" s="213"/>
      <c r="AT149" s="213"/>
      <c r="AU149" s="213"/>
      <c r="AV149" s="213"/>
      <c r="AW149" s="213"/>
      <c r="AX149" s="213"/>
      <c r="AY149" s="213"/>
      <c r="AZ149" s="213"/>
      <c r="BA149" s="213"/>
      <c r="BB149" s="213"/>
      <c r="BC149" s="213"/>
      <c r="BD149" s="213"/>
      <c r="BE149" s="213"/>
      <c r="BF149" s="213"/>
      <c r="BG149" s="213"/>
      <c r="BH149" s="213"/>
      <c r="BI149" s="213"/>
      <c r="BJ149" s="213"/>
      <c r="BK149" s="213"/>
      <c r="BL149" s="213"/>
      <c r="BM149" s="214">
        <v>0.38200000000000001</v>
      </c>
    </row>
    <row r="150" spans="1:65">
      <c r="A150" s="29"/>
      <c r="B150" s="3" t="s">
        <v>265</v>
      </c>
      <c r="C150" s="28"/>
      <c r="D150" s="23">
        <v>1.4142135623730963E-3</v>
      </c>
      <c r="E150" s="212"/>
      <c r="F150" s="213"/>
      <c r="G150" s="213"/>
      <c r="H150" s="213"/>
      <c r="I150" s="213"/>
      <c r="J150" s="213"/>
      <c r="K150" s="213"/>
      <c r="L150" s="213"/>
      <c r="M150" s="213"/>
      <c r="N150" s="213"/>
      <c r="O150" s="213"/>
      <c r="P150" s="213"/>
      <c r="Q150" s="213"/>
      <c r="R150" s="213"/>
      <c r="S150" s="213"/>
      <c r="T150" s="213"/>
      <c r="U150" s="213"/>
      <c r="V150" s="213"/>
      <c r="W150" s="213"/>
      <c r="X150" s="213"/>
      <c r="Y150" s="213"/>
      <c r="Z150" s="213"/>
      <c r="AA150" s="213"/>
      <c r="AB150" s="213"/>
      <c r="AC150" s="213"/>
      <c r="AD150" s="213"/>
      <c r="AE150" s="213"/>
      <c r="AF150" s="213"/>
      <c r="AG150" s="213"/>
      <c r="AH150" s="213"/>
      <c r="AI150" s="213"/>
      <c r="AJ150" s="213"/>
      <c r="AK150" s="213"/>
      <c r="AL150" s="213"/>
      <c r="AM150" s="213"/>
      <c r="AN150" s="213"/>
      <c r="AO150" s="213"/>
      <c r="AP150" s="213"/>
      <c r="AQ150" s="213"/>
      <c r="AR150" s="213"/>
      <c r="AS150" s="213"/>
      <c r="AT150" s="213"/>
      <c r="AU150" s="213"/>
      <c r="AV150" s="213"/>
      <c r="AW150" s="213"/>
      <c r="AX150" s="213"/>
      <c r="AY150" s="213"/>
      <c r="AZ150" s="213"/>
      <c r="BA150" s="213"/>
      <c r="BB150" s="213"/>
      <c r="BC150" s="213"/>
      <c r="BD150" s="213"/>
      <c r="BE150" s="213"/>
      <c r="BF150" s="213"/>
      <c r="BG150" s="213"/>
      <c r="BH150" s="213"/>
      <c r="BI150" s="213"/>
      <c r="BJ150" s="213"/>
      <c r="BK150" s="213"/>
      <c r="BL150" s="213"/>
      <c r="BM150" s="214">
        <v>41</v>
      </c>
    </row>
    <row r="151" spans="1:65">
      <c r="A151" s="29"/>
      <c r="B151" s="3" t="s">
        <v>87</v>
      </c>
      <c r="C151" s="28"/>
      <c r="D151" s="13">
        <v>3.7021297444321893E-3</v>
      </c>
      <c r="E151" s="14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53"/>
    </row>
    <row r="152" spans="1:65">
      <c r="A152" s="29"/>
      <c r="B152" s="3" t="s">
        <v>266</v>
      </c>
      <c r="C152" s="28"/>
      <c r="D152" s="13">
        <v>0</v>
      </c>
      <c r="E152" s="14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53"/>
    </row>
    <row r="153" spans="1:65">
      <c r="A153" s="29"/>
      <c r="B153" s="45" t="s">
        <v>267</v>
      </c>
      <c r="C153" s="46"/>
      <c r="D153" s="44" t="s">
        <v>268</v>
      </c>
      <c r="E153" s="14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53"/>
    </row>
    <row r="154" spans="1:65">
      <c r="B154" s="30"/>
      <c r="C154" s="20"/>
      <c r="D154" s="20"/>
      <c r="BM154" s="53"/>
    </row>
    <row r="155" spans="1:65" ht="15">
      <c r="B155" s="8" t="s">
        <v>598</v>
      </c>
      <c r="BM155" s="27" t="s">
        <v>270</v>
      </c>
    </row>
    <row r="156" spans="1:65" ht="15">
      <c r="A156" s="24" t="s">
        <v>33</v>
      </c>
      <c r="B156" s="18" t="s">
        <v>110</v>
      </c>
      <c r="C156" s="15" t="s">
        <v>111</v>
      </c>
      <c r="D156" s="16" t="s">
        <v>309</v>
      </c>
      <c r="E156" s="14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7">
        <v>1</v>
      </c>
    </row>
    <row r="157" spans="1:65">
      <c r="A157" s="29"/>
      <c r="B157" s="19" t="s">
        <v>227</v>
      </c>
      <c r="C157" s="9" t="s">
        <v>227</v>
      </c>
      <c r="D157" s="10" t="s">
        <v>112</v>
      </c>
      <c r="E157" s="14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27" t="s">
        <v>3</v>
      </c>
    </row>
    <row r="158" spans="1:65">
      <c r="A158" s="29"/>
      <c r="B158" s="19"/>
      <c r="C158" s="9"/>
      <c r="D158" s="10" t="s">
        <v>315</v>
      </c>
      <c r="E158" s="14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27">
        <v>2</v>
      </c>
    </row>
    <row r="159" spans="1:65">
      <c r="A159" s="29"/>
      <c r="B159" s="19"/>
      <c r="C159" s="9"/>
      <c r="D159" s="25"/>
      <c r="E159" s="14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27">
        <v>2</v>
      </c>
    </row>
    <row r="160" spans="1:65">
      <c r="A160" s="29"/>
      <c r="B160" s="18">
        <v>1</v>
      </c>
      <c r="C160" s="14">
        <v>1</v>
      </c>
      <c r="D160" s="21">
        <v>4.99</v>
      </c>
      <c r="E160" s="14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27">
        <v>1</v>
      </c>
    </row>
    <row r="161" spans="1:65">
      <c r="A161" s="29"/>
      <c r="B161" s="19">
        <v>1</v>
      </c>
      <c r="C161" s="9">
        <v>2</v>
      </c>
      <c r="D161" s="11">
        <v>4.93</v>
      </c>
      <c r="E161" s="14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27">
        <v>6</v>
      </c>
    </row>
    <row r="162" spans="1:65">
      <c r="A162" s="29"/>
      <c r="B162" s="20" t="s">
        <v>263</v>
      </c>
      <c r="C162" s="12"/>
      <c r="D162" s="22">
        <v>4.96</v>
      </c>
      <c r="E162" s="14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27">
        <v>16</v>
      </c>
    </row>
    <row r="163" spans="1:65">
      <c r="A163" s="29"/>
      <c r="B163" s="3" t="s">
        <v>264</v>
      </c>
      <c r="C163" s="28"/>
      <c r="D163" s="11">
        <v>4.96</v>
      </c>
      <c r="E163" s="14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27">
        <v>4.96</v>
      </c>
    </row>
    <row r="164" spans="1:65">
      <c r="A164" s="29"/>
      <c r="B164" s="3" t="s">
        <v>265</v>
      </c>
      <c r="C164" s="28"/>
      <c r="D164" s="23">
        <v>4.2426406871193201E-2</v>
      </c>
      <c r="E164" s="14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7">
        <v>42</v>
      </c>
    </row>
    <row r="165" spans="1:65">
      <c r="A165" s="29"/>
      <c r="B165" s="3" t="s">
        <v>87</v>
      </c>
      <c r="C165" s="28"/>
      <c r="D165" s="13">
        <v>8.5537110627405648E-3</v>
      </c>
      <c r="E165" s="14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53"/>
    </row>
    <row r="166" spans="1:65">
      <c r="A166" s="29"/>
      <c r="B166" s="3" t="s">
        <v>266</v>
      </c>
      <c r="C166" s="28"/>
      <c r="D166" s="13">
        <v>0</v>
      </c>
      <c r="E166" s="14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53"/>
    </row>
    <row r="167" spans="1:65">
      <c r="A167" s="29"/>
      <c r="B167" s="45" t="s">
        <v>267</v>
      </c>
      <c r="C167" s="46"/>
      <c r="D167" s="44" t="s">
        <v>268</v>
      </c>
      <c r="E167" s="14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53"/>
    </row>
    <row r="168" spans="1:65">
      <c r="B168" s="30"/>
      <c r="C168" s="20"/>
      <c r="D168" s="20"/>
      <c r="BM168" s="53"/>
    </row>
    <row r="169" spans="1:65" ht="15">
      <c r="B169" s="8" t="s">
        <v>599</v>
      </c>
      <c r="BM169" s="27" t="s">
        <v>270</v>
      </c>
    </row>
    <row r="170" spans="1:65" ht="15">
      <c r="A170" s="24" t="s">
        <v>36</v>
      </c>
      <c r="B170" s="18" t="s">
        <v>110</v>
      </c>
      <c r="C170" s="15" t="s">
        <v>111</v>
      </c>
      <c r="D170" s="16" t="s">
        <v>309</v>
      </c>
      <c r="E170" s="14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1</v>
      </c>
    </row>
    <row r="171" spans="1:65">
      <c r="A171" s="29"/>
      <c r="B171" s="19" t="s">
        <v>227</v>
      </c>
      <c r="C171" s="9" t="s">
        <v>227</v>
      </c>
      <c r="D171" s="10" t="s">
        <v>112</v>
      </c>
      <c r="E171" s="14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7" t="s">
        <v>3</v>
      </c>
    </row>
    <row r="172" spans="1:65">
      <c r="A172" s="29"/>
      <c r="B172" s="19"/>
      <c r="C172" s="9"/>
      <c r="D172" s="10" t="s">
        <v>315</v>
      </c>
      <c r="E172" s="14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7">
        <v>2</v>
      </c>
    </row>
    <row r="173" spans="1:65">
      <c r="A173" s="29"/>
      <c r="B173" s="19"/>
      <c r="C173" s="9"/>
      <c r="D173" s="25"/>
      <c r="E173" s="14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27">
        <v>2</v>
      </c>
    </row>
    <row r="174" spans="1:65">
      <c r="A174" s="29"/>
      <c r="B174" s="18">
        <v>1</v>
      </c>
      <c r="C174" s="14">
        <v>1</v>
      </c>
      <c r="D174" s="21">
        <v>2.71</v>
      </c>
      <c r="E174" s="14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27">
        <v>1</v>
      </c>
    </row>
    <row r="175" spans="1:65">
      <c r="A175" s="29"/>
      <c r="B175" s="19">
        <v>1</v>
      </c>
      <c r="C175" s="9">
        <v>2</v>
      </c>
      <c r="D175" s="11">
        <v>2.61</v>
      </c>
      <c r="E175" s="14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27">
        <v>7</v>
      </c>
    </row>
    <row r="176" spans="1:65">
      <c r="A176" s="29"/>
      <c r="B176" s="20" t="s">
        <v>263</v>
      </c>
      <c r="C176" s="12"/>
      <c r="D176" s="22">
        <v>2.66</v>
      </c>
      <c r="E176" s="14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27">
        <v>16</v>
      </c>
    </row>
    <row r="177" spans="1:65">
      <c r="A177" s="29"/>
      <c r="B177" s="3" t="s">
        <v>264</v>
      </c>
      <c r="C177" s="28"/>
      <c r="D177" s="11">
        <v>2.66</v>
      </c>
      <c r="E177" s="14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27">
        <v>2.66</v>
      </c>
    </row>
    <row r="178" spans="1:65">
      <c r="A178" s="29"/>
      <c r="B178" s="3" t="s">
        <v>265</v>
      </c>
      <c r="C178" s="28"/>
      <c r="D178" s="23">
        <v>7.0710678118654821E-2</v>
      </c>
      <c r="E178" s="14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27">
        <v>43</v>
      </c>
    </row>
    <row r="179" spans="1:65">
      <c r="A179" s="29"/>
      <c r="B179" s="3" t="s">
        <v>87</v>
      </c>
      <c r="C179" s="28"/>
      <c r="D179" s="13">
        <v>2.6582961698742413E-2</v>
      </c>
      <c r="E179" s="14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3"/>
    </row>
    <row r="180" spans="1:65">
      <c r="A180" s="29"/>
      <c r="B180" s="3" t="s">
        <v>266</v>
      </c>
      <c r="C180" s="28"/>
      <c r="D180" s="13">
        <v>0</v>
      </c>
      <c r="E180" s="14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3"/>
    </row>
    <row r="181" spans="1:65">
      <c r="A181" s="29"/>
      <c r="B181" s="45" t="s">
        <v>267</v>
      </c>
      <c r="C181" s="46"/>
      <c r="D181" s="44" t="s">
        <v>268</v>
      </c>
      <c r="E181" s="14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3"/>
    </row>
    <row r="182" spans="1:65">
      <c r="B182" s="30"/>
      <c r="C182" s="20"/>
      <c r="D182" s="20"/>
      <c r="BM182" s="53"/>
    </row>
    <row r="183" spans="1:65" ht="15">
      <c r="B183" s="8" t="s">
        <v>600</v>
      </c>
      <c r="BM183" s="27" t="s">
        <v>270</v>
      </c>
    </row>
    <row r="184" spans="1:65" ht="15">
      <c r="A184" s="24" t="s">
        <v>39</v>
      </c>
      <c r="B184" s="18" t="s">
        <v>110</v>
      </c>
      <c r="C184" s="15" t="s">
        <v>111</v>
      </c>
      <c r="D184" s="16" t="s">
        <v>309</v>
      </c>
      <c r="E184" s="14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7">
        <v>1</v>
      </c>
    </row>
    <row r="185" spans="1:65">
      <c r="A185" s="29"/>
      <c r="B185" s="19" t="s">
        <v>227</v>
      </c>
      <c r="C185" s="9" t="s">
        <v>227</v>
      </c>
      <c r="D185" s="10" t="s">
        <v>112</v>
      </c>
      <c r="E185" s="14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 t="s">
        <v>3</v>
      </c>
    </row>
    <row r="186" spans="1:65">
      <c r="A186" s="29"/>
      <c r="B186" s="19"/>
      <c r="C186" s="9"/>
      <c r="D186" s="10" t="s">
        <v>315</v>
      </c>
      <c r="E186" s="14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>
        <v>2</v>
      </c>
    </row>
    <row r="187" spans="1:65">
      <c r="A187" s="29"/>
      <c r="B187" s="19"/>
      <c r="C187" s="9"/>
      <c r="D187" s="25"/>
      <c r="E187" s="14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2</v>
      </c>
    </row>
    <row r="188" spans="1:65">
      <c r="A188" s="29"/>
      <c r="B188" s="18">
        <v>1</v>
      </c>
      <c r="C188" s="14">
        <v>1</v>
      </c>
      <c r="D188" s="21">
        <v>1.26</v>
      </c>
      <c r="E188" s="14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1</v>
      </c>
    </row>
    <row r="189" spans="1:65">
      <c r="A189" s="29"/>
      <c r="B189" s="19">
        <v>1</v>
      </c>
      <c r="C189" s="9">
        <v>2</v>
      </c>
      <c r="D189" s="11">
        <v>1.2</v>
      </c>
      <c r="E189" s="14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27">
        <v>8</v>
      </c>
    </row>
    <row r="190" spans="1:65">
      <c r="A190" s="29"/>
      <c r="B190" s="20" t="s">
        <v>263</v>
      </c>
      <c r="C190" s="12"/>
      <c r="D190" s="22">
        <v>1.23</v>
      </c>
      <c r="E190" s="14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27">
        <v>16</v>
      </c>
    </row>
    <row r="191" spans="1:65">
      <c r="A191" s="29"/>
      <c r="B191" s="3" t="s">
        <v>264</v>
      </c>
      <c r="C191" s="28"/>
      <c r="D191" s="11">
        <v>1.23</v>
      </c>
      <c r="E191" s="14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27">
        <v>1.23</v>
      </c>
    </row>
    <row r="192" spans="1:65">
      <c r="A192" s="29"/>
      <c r="B192" s="3" t="s">
        <v>265</v>
      </c>
      <c r="C192" s="28"/>
      <c r="D192" s="23">
        <v>4.2426406871192889E-2</v>
      </c>
      <c r="E192" s="14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27">
        <v>44</v>
      </c>
    </row>
    <row r="193" spans="1:65">
      <c r="A193" s="29"/>
      <c r="B193" s="3" t="s">
        <v>87</v>
      </c>
      <c r="C193" s="28"/>
      <c r="D193" s="13">
        <v>3.4493013716416984E-2</v>
      </c>
      <c r="E193" s="14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53"/>
    </row>
    <row r="194" spans="1:65">
      <c r="A194" s="29"/>
      <c r="B194" s="3" t="s">
        <v>266</v>
      </c>
      <c r="C194" s="28"/>
      <c r="D194" s="13">
        <v>0</v>
      </c>
      <c r="E194" s="14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53"/>
    </row>
    <row r="195" spans="1:65">
      <c r="A195" s="29"/>
      <c r="B195" s="45" t="s">
        <v>267</v>
      </c>
      <c r="C195" s="46"/>
      <c r="D195" s="44" t="s">
        <v>268</v>
      </c>
      <c r="E195" s="14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3"/>
    </row>
    <row r="196" spans="1:65">
      <c r="B196" s="30"/>
      <c r="C196" s="20"/>
      <c r="D196" s="20"/>
      <c r="BM196" s="53"/>
    </row>
    <row r="197" spans="1:65" ht="15">
      <c r="B197" s="8" t="s">
        <v>601</v>
      </c>
      <c r="BM197" s="27" t="s">
        <v>270</v>
      </c>
    </row>
    <row r="198" spans="1:65" ht="15">
      <c r="A198" s="24" t="s">
        <v>42</v>
      </c>
      <c r="B198" s="18" t="s">
        <v>110</v>
      </c>
      <c r="C198" s="15" t="s">
        <v>111</v>
      </c>
      <c r="D198" s="16" t="s">
        <v>309</v>
      </c>
      <c r="E198" s="14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27">
        <v>1</v>
      </c>
    </row>
    <row r="199" spans="1:65">
      <c r="A199" s="29"/>
      <c r="B199" s="19" t="s">
        <v>227</v>
      </c>
      <c r="C199" s="9" t="s">
        <v>227</v>
      </c>
      <c r="D199" s="10" t="s">
        <v>112</v>
      </c>
      <c r="E199" s="14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27" t="s">
        <v>3</v>
      </c>
    </row>
    <row r="200" spans="1:65">
      <c r="A200" s="29"/>
      <c r="B200" s="19"/>
      <c r="C200" s="9"/>
      <c r="D200" s="10" t="s">
        <v>315</v>
      </c>
      <c r="E200" s="14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7">
        <v>1</v>
      </c>
    </row>
    <row r="201" spans="1:65">
      <c r="A201" s="29"/>
      <c r="B201" s="19"/>
      <c r="C201" s="9"/>
      <c r="D201" s="25"/>
      <c r="E201" s="14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7">
        <v>1</v>
      </c>
    </row>
    <row r="202" spans="1:65">
      <c r="A202" s="29"/>
      <c r="B202" s="18">
        <v>1</v>
      </c>
      <c r="C202" s="14">
        <v>1</v>
      </c>
      <c r="D202" s="218">
        <v>19.100000000000001</v>
      </c>
      <c r="E202" s="206"/>
      <c r="F202" s="207"/>
      <c r="G202" s="207"/>
      <c r="H202" s="207"/>
      <c r="I202" s="207"/>
      <c r="J202" s="207"/>
      <c r="K202" s="207"/>
      <c r="L202" s="207"/>
      <c r="M202" s="207"/>
      <c r="N202" s="207"/>
      <c r="O202" s="207"/>
      <c r="P202" s="207"/>
      <c r="Q202" s="207"/>
      <c r="R202" s="207"/>
      <c r="S202" s="207"/>
      <c r="T202" s="207"/>
      <c r="U202" s="207"/>
      <c r="V202" s="207"/>
      <c r="W202" s="207"/>
      <c r="X202" s="207"/>
      <c r="Y202" s="207"/>
      <c r="Z202" s="207"/>
      <c r="AA202" s="207"/>
      <c r="AB202" s="207"/>
      <c r="AC202" s="207"/>
      <c r="AD202" s="207"/>
      <c r="AE202" s="207"/>
      <c r="AF202" s="207"/>
      <c r="AG202" s="207"/>
      <c r="AH202" s="207"/>
      <c r="AI202" s="207"/>
      <c r="AJ202" s="207"/>
      <c r="AK202" s="207"/>
      <c r="AL202" s="207"/>
      <c r="AM202" s="207"/>
      <c r="AN202" s="207"/>
      <c r="AO202" s="207"/>
      <c r="AP202" s="207"/>
      <c r="AQ202" s="207"/>
      <c r="AR202" s="207"/>
      <c r="AS202" s="207"/>
      <c r="AT202" s="207"/>
      <c r="AU202" s="207"/>
      <c r="AV202" s="207"/>
      <c r="AW202" s="207"/>
      <c r="AX202" s="207"/>
      <c r="AY202" s="207"/>
      <c r="AZ202" s="207"/>
      <c r="BA202" s="207"/>
      <c r="BB202" s="207"/>
      <c r="BC202" s="207"/>
      <c r="BD202" s="207"/>
      <c r="BE202" s="207"/>
      <c r="BF202" s="207"/>
      <c r="BG202" s="207"/>
      <c r="BH202" s="207"/>
      <c r="BI202" s="207"/>
      <c r="BJ202" s="207"/>
      <c r="BK202" s="207"/>
      <c r="BL202" s="207"/>
      <c r="BM202" s="220">
        <v>1</v>
      </c>
    </row>
    <row r="203" spans="1:65">
      <c r="A203" s="29"/>
      <c r="B203" s="19">
        <v>1</v>
      </c>
      <c r="C203" s="9">
        <v>2</v>
      </c>
      <c r="D203" s="205">
        <v>19.399999999999999</v>
      </c>
      <c r="E203" s="206"/>
      <c r="F203" s="207"/>
      <c r="G203" s="207"/>
      <c r="H203" s="207"/>
      <c r="I203" s="207"/>
      <c r="J203" s="207"/>
      <c r="K203" s="207"/>
      <c r="L203" s="207"/>
      <c r="M203" s="207"/>
      <c r="N203" s="207"/>
      <c r="O203" s="207"/>
      <c r="P203" s="207"/>
      <c r="Q203" s="207"/>
      <c r="R203" s="207"/>
      <c r="S203" s="207"/>
      <c r="T203" s="207"/>
      <c r="U203" s="207"/>
      <c r="V203" s="207"/>
      <c r="W203" s="207"/>
      <c r="X203" s="207"/>
      <c r="Y203" s="207"/>
      <c r="Z203" s="207"/>
      <c r="AA203" s="207"/>
      <c r="AB203" s="207"/>
      <c r="AC203" s="207"/>
      <c r="AD203" s="207"/>
      <c r="AE203" s="207"/>
      <c r="AF203" s="207"/>
      <c r="AG203" s="207"/>
      <c r="AH203" s="207"/>
      <c r="AI203" s="207"/>
      <c r="AJ203" s="207"/>
      <c r="AK203" s="207"/>
      <c r="AL203" s="207"/>
      <c r="AM203" s="207"/>
      <c r="AN203" s="207"/>
      <c r="AO203" s="207"/>
      <c r="AP203" s="207"/>
      <c r="AQ203" s="207"/>
      <c r="AR203" s="207"/>
      <c r="AS203" s="207"/>
      <c r="AT203" s="207"/>
      <c r="AU203" s="207"/>
      <c r="AV203" s="207"/>
      <c r="AW203" s="207"/>
      <c r="AX203" s="207"/>
      <c r="AY203" s="207"/>
      <c r="AZ203" s="207"/>
      <c r="BA203" s="207"/>
      <c r="BB203" s="207"/>
      <c r="BC203" s="207"/>
      <c r="BD203" s="207"/>
      <c r="BE203" s="207"/>
      <c r="BF203" s="207"/>
      <c r="BG203" s="207"/>
      <c r="BH203" s="207"/>
      <c r="BI203" s="207"/>
      <c r="BJ203" s="207"/>
      <c r="BK203" s="207"/>
      <c r="BL203" s="207"/>
      <c r="BM203" s="220">
        <v>39</v>
      </c>
    </row>
    <row r="204" spans="1:65">
      <c r="A204" s="29"/>
      <c r="B204" s="20" t="s">
        <v>263</v>
      </c>
      <c r="C204" s="12"/>
      <c r="D204" s="223">
        <v>19.25</v>
      </c>
      <c r="E204" s="206"/>
      <c r="F204" s="207"/>
      <c r="G204" s="207"/>
      <c r="H204" s="207"/>
      <c r="I204" s="207"/>
      <c r="J204" s="207"/>
      <c r="K204" s="207"/>
      <c r="L204" s="207"/>
      <c r="M204" s="207"/>
      <c r="N204" s="207"/>
      <c r="O204" s="207"/>
      <c r="P204" s="207"/>
      <c r="Q204" s="207"/>
      <c r="R204" s="207"/>
      <c r="S204" s="207"/>
      <c r="T204" s="207"/>
      <c r="U204" s="207"/>
      <c r="V204" s="207"/>
      <c r="W204" s="207"/>
      <c r="X204" s="207"/>
      <c r="Y204" s="207"/>
      <c r="Z204" s="207"/>
      <c r="AA204" s="207"/>
      <c r="AB204" s="207"/>
      <c r="AC204" s="207"/>
      <c r="AD204" s="207"/>
      <c r="AE204" s="207"/>
      <c r="AF204" s="207"/>
      <c r="AG204" s="207"/>
      <c r="AH204" s="207"/>
      <c r="AI204" s="207"/>
      <c r="AJ204" s="207"/>
      <c r="AK204" s="207"/>
      <c r="AL204" s="207"/>
      <c r="AM204" s="207"/>
      <c r="AN204" s="207"/>
      <c r="AO204" s="207"/>
      <c r="AP204" s="207"/>
      <c r="AQ204" s="207"/>
      <c r="AR204" s="207"/>
      <c r="AS204" s="207"/>
      <c r="AT204" s="207"/>
      <c r="AU204" s="207"/>
      <c r="AV204" s="207"/>
      <c r="AW204" s="207"/>
      <c r="AX204" s="207"/>
      <c r="AY204" s="207"/>
      <c r="AZ204" s="207"/>
      <c r="BA204" s="207"/>
      <c r="BB204" s="207"/>
      <c r="BC204" s="207"/>
      <c r="BD204" s="207"/>
      <c r="BE204" s="207"/>
      <c r="BF204" s="207"/>
      <c r="BG204" s="207"/>
      <c r="BH204" s="207"/>
      <c r="BI204" s="207"/>
      <c r="BJ204" s="207"/>
      <c r="BK204" s="207"/>
      <c r="BL204" s="207"/>
      <c r="BM204" s="220">
        <v>16</v>
      </c>
    </row>
    <row r="205" spans="1:65">
      <c r="A205" s="29"/>
      <c r="B205" s="3" t="s">
        <v>264</v>
      </c>
      <c r="C205" s="28"/>
      <c r="D205" s="205">
        <v>19.25</v>
      </c>
      <c r="E205" s="206"/>
      <c r="F205" s="207"/>
      <c r="G205" s="207"/>
      <c r="H205" s="207"/>
      <c r="I205" s="207"/>
      <c r="J205" s="207"/>
      <c r="K205" s="207"/>
      <c r="L205" s="207"/>
      <c r="M205" s="207"/>
      <c r="N205" s="207"/>
      <c r="O205" s="207"/>
      <c r="P205" s="207"/>
      <c r="Q205" s="207"/>
      <c r="R205" s="207"/>
      <c r="S205" s="207"/>
      <c r="T205" s="207"/>
      <c r="U205" s="207"/>
      <c r="V205" s="207"/>
      <c r="W205" s="207"/>
      <c r="X205" s="207"/>
      <c r="Y205" s="207"/>
      <c r="Z205" s="207"/>
      <c r="AA205" s="207"/>
      <c r="AB205" s="207"/>
      <c r="AC205" s="207"/>
      <c r="AD205" s="207"/>
      <c r="AE205" s="207"/>
      <c r="AF205" s="207"/>
      <c r="AG205" s="207"/>
      <c r="AH205" s="207"/>
      <c r="AI205" s="207"/>
      <c r="AJ205" s="207"/>
      <c r="AK205" s="207"/>
      <c r="AL205" s="207"/>
      <c r="AM205" s="207"/>
      <c r="AN205" s="207"/>
      <c r="AO205" s="207"/>
      <c r="AP205" s="207"/>
      <c r="AQ205" s="207"/>
      <c r="AR205" s="207"/>
      <c r="AS205" s="207"/>
      <c r="AT205" s="207"/>
      <c r="AU205" s="207"/>
      <c r="AV205" s="207"/>
      <c r="AW205" s="207"/>
      <c r="AX205" s="207"/>
      <c r="AY205" s="207"/>
      <c r="AZ205" s="207"/>
      <c r="BA205" s="207"/>
      <c r="BB205" s="207"/>
      <c r="BC205" s="207"/>
      <c r="BD205" s="207"/>
      <c r="BE205" s="207"/>
      <c r="BF205" s="207"/>
      <c r="BG205" s="207"/>
      <c r="BH205" s="207"/>
      <c r="BI205" s="207"/>
      <c r="BJ205" s="207"/>
      <c r="BK205" s="207"/>
      <c r="BL205" s="207"/>
      <c r="BM205" s="220">
        <v>19.25</v>
      </c>
    </row>
    <row r="206" spans="1:65">
      <c r="A206" s="29"/>
      <c r="B206" s="3" t="s">
        <v>265</v>
      </c>
      <c r="C206" s="28"/>
      <c r="D206" s="205">
        <v>0.21213203435596223</v>
      </c>
      <c r="E206" s="206"/>
      <c r="F206" s="207"/>
      <c r="G206" s="207"/>
      <c r="H206" s="207"/>
      <c r="I206" s="207"/>
      <c r="J206" s="207"/>
      <c r="K206" s="207"/>
      <c r="L206" s="207"/>
      <c r="M206" s="207"/>
      <c r="N206" s="207"/>
      <c r="O206" s="207"/>
      <c r="P206" s="207"/>
      <c r="Q206" s="207"/>
      <c r="R206" s="207"/>
      <c r="S206" s="207"/>
      <c r="T206" s="207"/>
      <c r="U206" s="207"/>
      <c r="V206" s="207"/>
      <c r="W206" s="207"/>
      <c r="X206" s="207"/>
      <c r="Y206" s="207"/>
      <c r="Z206" s="207"/>
      <c r="AA206" s="207"/>
      <c r="AB206" s="207"/>
      <c r="AC206" s="207"/>
      <c r="AD206" s="207"/>
      <c r="AE206" s="207"/>
      <c r="AF206" s="207"/>
      <c r="AG206" s="207"/>
      <c r="AH206" s="207"/>
      <c r="AI206" s="207"/>
      <c r="AJ206" s="207"/>
      <c r="AK206" s="207"/>
      <c r="AL206" s="207"/>
      <c r="AM206" s="207"/>
      <c r="AN206" s="207"/>
      <c r="AO206" s="207"/>
      <c r="AP206" s="207"/>
      <c r="AQ206" s="207"/>
      <c r="AR206" s="207"/>
      <c r="AS206" s="207"/>
      <c r="AT206" s="207"/>
      <c r="AU206" s="207"/>
      <c r="AV206" s="207"/>
      <c r="AW206" s="207"/>
      <c r="AX206" s="207"/>
      <c r="AY206" s="207"/>
      <c r="AZ206" s="207"/>
      <c r="BA206" s="207"/>
      <c r="BB206" s="207"/>
      <c r="BC206" s="207"/>
      <c r="BD206" s="207"/>
      <c r="BE206" s="207"/>
      <c r="BF206" s="207"/>
      <c r="BG206" s="207"/>
      <c r="BH206" s="207"/>
      <c r="BI206" s="207"/>
      <c r="BJ206" s="207"/>
      <c r="BK206" s="207"/>
      <c r="BL206" s="207"/>
      <c r="BM206" s="220">
        <v>45</v>
      </c>
    </row>
    <row r="207" spans="1:65">
      <c r="A207" s="29"/>
      <c r="B207" s="3" t="s">
        <v>87</v>
      </c>
      <c r="C207" s="28"/>
      <c r="D207" s="13">
        <v>1.1019845940569466E-2</v>
      </c>
      <c r="E207" s="14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53"/>
    </row>
    <row r="208" spans="1:65">
      <c r="A208" s="29"/>
      <c r="B208" s="3" t="s">
        <v>266</v>
      </c>
      <c r="C208" s="28"/>
      <c r="D208" s="13">
        <v>0</v>
      </c>
      <c r="E208" s="14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53"/>
    </row>
    <row r="209" spans="1:65">
      <c r="A209" s="29"/>
      <c r="B209" s="45" t="s">
        <v>267</v>
      </c>
      <c r="C209" s="46"/>
      <c r="D209" s="44" t="s">
        <v>268</v>
      </c>
      <c r="E209" s="14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3"/>
    </row>
    <row r="210" spans="1:65">
      <c r="B210" s="30"/>
      <c r="C210" s="20"/>
      <c r="D210" s="20"/>
      <c r="BM210" s="53"/>
    </row>
    <row r="211" spans="1:65" ht="15">
      <c r="B211" s="8" t="s">
        <v>602</v>
      </c>
      <c r="BM211" s="27" t="s">
        <v>270</v>
      </c>
    </row>
    <row r="212" spans="1:65" ht="15">
      <c r="A212" s="24" t="s">
        <v>5</v>
      </c>
      <c r="B212" s="18" t="s">
        <v>110</v>
      </c>
      <c r="C212" s="15" t="s">
        <v>111</v>
      </c>
      <c r="D212" s="16" t="s">
        <v>309</v>
      </c>
      <c r="E212" s="14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27">
        <v>1</v>
      </c>
    </row>
    <row r="213" spans="1:65">
      <c r="A213" s="29"/>
      <c r="B213" s="19" t="s">
        <v>227</v>
      </c>
      <c r="C213" s="9" t="s">
        <v>227</v>
      </c>
      <c r="D213" s="10" t="s">
        <v>112</v>
      </c>
      <c r="E213" s="14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27" t="s">
        <v>3</v>
      </c>
    </row>
    <row r="214" spans="1:65">
      <c r="A214" s="29"/>
      <c r="B214" s="19"/>
      <c r="C214" s="9"/>
      <c r="D214" s="10" t="s">
        <v>315</v>
      </c>
      <c r="E214" s="14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27">
        <v>2</v>
      </c>
    </row>
    <row r="215" spans="1:65">
      <c r="A215" s="29"/>
      <c r="B215" s="19"/>
      <c r="C215" s="9"/>
      <c r="D215" s="25"/>
      <c r="E215" s="14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27">
        <v>2</v>
      </c>
    </row>
    <row r="216" spans="1:65">
      <c r="A216" s="29"/>
      <c r="B216" s="18">
        <v>1</v>
      </c>
      <c r="C216" s="14">
        <v>1</v>
      </c>
      <c r="D216" s="21">
        <v>5.71</v>
      </c>
      <c r="E216" s="14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27">
        <v>1</v>
      </c>
    </row>
    <row r="217" spans="1:65">
      <c r="A217" s="29"/>
      <c r="B217" s="19">
        <v>1</v>
      </c>
      <c r="C217" s="9">
        <v>2</v>
      </c>
      <c r="D217" s="11">
        <v>5.67</v>
      </c>
      <c r="E217" s="14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27">
        <v>9</v>
      </c>
    </row>
    <row r="218" spans="1:65">
      <c r="A218" s="29"/>
      <c r="B218" s="20" t="s">
        <v>263</v>
      </c>
      <c r="C218" s="12"/>
      <c r="D218" s="22">
        <v>5.6899999999999995</v>
      </c>
      <c r="E218" s="14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7">
        <v>16</v>
      </c>
    </row>
    <row r="219" spans="1:65">
      <c r="A219" s="29"/>
      <c r="B219" s="3" t="s">
        <v>264</v>
      </c>
      <c r="C219" s="28"/>
      <c r="D219" s="11">
        <v>5.6899999999999995</v>
      </c>
      <c r="E219" s="14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7">
        <v>5.69</v>
      </c>
    </row>
    <row r="220" spans="1:65">
      <c r="A220" s="29"/>
      <c r="B220" s="3" t="s">
        <v>265</v>
      </c>
      <c r="C220" s="28"/>
      <c r="D220" s="23">
        <v>2.8284271247461926E-2</v>
      </c>
      <c r="E220" s="14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7">
        <v>46</v>
      </c>
    </row>
    <row r="221" spans="1:65">
      <c r="A221" s="29"/>
      <c r="B221" s="3" t="s">
        <v>87</v>
      </c>
      <c r="C221" s="28"/>
      <c r="D221" s="13">
        <v>4.9708736814520083E-3</v>
      </c>
      <c r="E221" s="14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53"/>
    </row>
    <row r="222" spans="1:65">
      <c r="A222" s="29"/>
      <c r="B222" s="3" t="s">
        <v>266</v>
      </c>
      <c r="C222" s="28"/>
      <c r="D222" s="13">
        <v>-1.1102230246251565E-16</v>
      </c>
      <c r="E222" s="14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53"/>
    </row>
    <row r="223" spans="1:65">
      <c r="A223" s="29"/>
      <c r="B223" s="45" t="s">
        <v>267</v>
      </c>
      <c r="C223" s="46"/>
      <c r="D223" s="44" t="s">
        <v>268</v>
      </c>
      <c r="E223" s="14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53"/>
    </row>
    <row r="224" spans="1:65">
      <c r="B224" s="30"/>
      <c r="C224" s="20"/>
      <c r="D224" s="20"/>
      <c r="BM224" s="53"/>
    </row>
    <row r="225" spans="1:65" ht="15">
      <c r="B225" s="8" t="s">
        <v>603</v>
      </c>
      <c r="BM225" s="27" t="s">
        <v>270</v>
      </c>
    </row>
    <row r="226" spans="1:65" ht="15">
      <c r="A226" s="24" t="s">
        <v>82</v>
      </c>
      <c r="B226" s="18" t="s">
        <v>110</v>
      </c>
      <c r="C226" s="15" t="s">
        <v>111</v>
      </c>
      <c r="D226" s="16" t="s">
        <v>309</v>
      </c>
      <c r="E226" s="14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1</v>
      </c>
    </row>
    <row r="227" spans="1:65">
      <c r="A227" s="29"/>
      <c r="B227" s="19" t="s">
        <v>227</v>
      </c>
      <c r="C227" s="9" t="s">
        <v>227</v>
      </c>
      <c r="D227" s="10" t="s">
        <v>112</v>
      </c>
      <c r="E227" s="14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 t="s">
        <v>3</v>
      </c>
    </row>
    <row r="228" spans="1:65">
      <c r="A228" s="29"/>
      <c r="B228" s="19"/>
      <c r="C228" s="9"/>
      <c r="D228" s="10" t="s">
        <v>315</v>
      </c>
      <c r="E228" s="14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2</v>
      </c>
    </row>
    <row r="229" spans="1:65">
      <c r="A229" s="29"/>
      <c r="B229" s="19"/>
      <c r="C229" s="9"/>
      <c r="D229" s="25"/>
      <c r="E229" s="14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2</v>
      </c>
    </row>
    <row r="230" spans="1:65">
      <c r="A230" s="29"/>
      <c r="B230" s="18">
        <v>1</v>
      </c>
      <c r="C230" s="14">
        <v>1</v>
      </c>
      <c r="D230" s="21">
        <v>1.55</v>
      </c>
      <c r="E230" s="14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7">
        <v>1</v>
      </c>
    </row>
    <row r="231" spans="1:65">
      <c r="A231" s="29"/>
      <c r="B231" s="19">
        <v>1</v>
      </c>
      <c r="C231" s="9">
        <v>2</v>
      </c>
      <c r="D231" s="11">
        <v>1.55</v>
      </c>
      <c r="E231" s="14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27">
        <v>4</v>
      </c>
    </row>
    <row r="232" spans="1:65">
      <c r="A232" s="29"/>
      <c r="B232" s="20" t="s">
        <v>263</v>
      </c>
      <c r="C232" s="12"/>
      <c r="D232" s="22">
        <v>1.55</v>
      </c>
      <c r="E232" s="14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27">
        <v>16</v>
      </c>
    </row>
    <row r="233" spans="1:65">
      <c r="A233" s="29"/>
      <c r="B233" s="3" t="s">
        <v>264</v>
      </c>
      <c r="C233" s="28"/>
      <c r="D233" s="11">
        <v>1.55</v>
      </c>
      <c r="E233" s="14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27">
        <v>1.55</v>
      </c>
    </row>
    <row r="234" spans="1:65">
      <c r="A234" s="29"/>
      <c r="B234" s="3" t="s">
        <v>265</v>
      </c>
      <c r="C234" s="28"/>
      <c r="D234" s="23">
        <v>0</v>
      </c>
      <c r="E234" s="14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27">
        <v>47</v>
      </c>
    </row>
    <row r="235" spans="1:65">
      <c r="A235" s="29"/>
      <c r="B235" s="3" t="s">
        <v>87</v>
      </c>
      <c r="C235" s="28"/>
      <c r="D235" s="13">
        <v>0</v>
      </c>
      <c r="E235" s="14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3"/>
    </row>
    <row r="236" spans="1:65">
      <c r="A236" s="29"/>
      <c r="B236" s="3" t="s">
        <v>266</v>
      </c>
      <c r="C236" s="28"/>
      <c r="D236" s="13">
        <v>0</v>
      </c>
      <c r="E236" s="14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3"/>
    </row>
    <row r="237" spans="1:65">
      <c r="A237" s="29"/>
      <c r="B237" s="45" t="s">
        <v>267</v>
      </c>
      <c r="C237" s="46"/>
      <c r="D237" s="44" t="s">
        <v>268</v>
      </c>
      <c r="E237" s="14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3"/>
    </row>
    <row r="238" spans="1:65">
      <c r="B238" s="30"/>
      <c r="C238" s="20"/>
      <c r="D238" s="20"/>
      <c r="BM238" s="53"/>
    </row>
    <row r="239" spans="1:65" ht="15">
      <c r="B239" s="8" t="s">
        <v>604</v>
      </c>
      <c r="BM239" s="27" t="s">
        <v>270</v>
      </c>
    </row>
    <row r="240" spans="1:65" ht="15">
      <c r="A240" s="24" t="s">
        <v>8</v>
      </c>
      <c r="B240" s="18" t="s">
        <v>110</v>
      </c>
      <c r="C240" s="15" t="s">
        <v>111</v>
      </c>
      <c r="D240" s="16" t="s">
        <v>309</v>
      </c>
      <c r="E240" s="14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7">
        <v>1</v>
      </c>
    </row>
    <row r="241" spans="1:65">
      <c r="A241" s="29"/>
      <c r="B241" s="19" t="s">
        <v>227</v>
      </c>
      <c r="C241" s="9" t="s">
        <v>227</v>
      </c>
      <c r="D241" s="10" t="s">
        <v>112</v>
      </c>
      <c r="E241" s="14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 t="s">
        <v>3</v>
      </c>
    </row>
    <row r="242" spans="1:65">
      <c r="A242" s="29"/>
      <c r="B242" s="19"/>
      <c r="C242" s="9"/>
      <c r="D242" s="10" t="s">
        <v>315</v>
      </c>
      <c r="E242" s="14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>
        <v>2</v>
      </c>
    </row>
    <row r="243" spans="1:65">
      <c r="A243" s="29"/>
      <c r="B243" s="19"/>
      <c r="C243" s="9"/>
      <c r="D243" s="25"/>
      <c r="E243" s="14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2</v>
      </c>
    </row>
    <row r="244" spans="1:65">
      <c r="A244" s="29"/>
      <c r="B244" s="18">
        <v>1</v>
      </c>
      <c r="C244" s="14">
        <v>1</v>
      </c>
      <c r="D244" s="21">
        <v>5.96</v>
      </c>
      <c r="E244" s="14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1</v>
      </c>
    </row>
    <row r="245" spans="1:65">
      <c r="A245" s="29"/>
      <c r="B245" s="19">
        <v>1</v>
      </c>
      <c r="C245" s="9">
        <v>2</v>
      </c>
      <c r="D245" s="11">
        <v>5.84</v>
      </c>
      <c r="E245" s="14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7">
        <v>25</v>
      </c>
    </row>
    <row r="246" spans="1:65">
      <c r="A246" s="29"/>
      <c r="B246" s="20" t="s">
        <v>263</v>
      </c>
      <c r="C246" s="12"/>
      <c r="D246" s="22">
        <v>5.9</v>
      </c>
      <c r="E246" s="14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27">
        <v>16</v>
      </c>
    </row>
    <row r="247" spans="1:65">
      <c r="A247" s="29"/>
      <c r="B247" s="3" t="s">
        <v>264</v>
      </c>
      <c r="C247" s="28"/>
      <c r="D247" s="11">
        <v>5.9</v>
      </c>
      <c r="E247" s="14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27">
        <v>5.9</v>
      </c>
    </row>
    <row r="248" spans="1:65">
      <c r="A248" s="29"/>
      <c r="B248" s="3" t="s">
        <v>265</v>
      </c>
      <c r="C248" s="28"/>
      <c r="D248" s="23">
        <v>8.4852813742385777E-2</v>
      </c>
      <c r="E248" s="14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27">
        <v>31</v>
      </c>
    </row>
    <row r="249" spans="1:65">
      <c r="A249" s="29"/>
      <c r="B249" s="3" t="s">
        <v>87</v>
      </c>
      <c r="C249" s="28"/>
      <c r="D249" s="13">
        <v>1.4381832837692505E-2</v>
      </c>
      <c r="E249" s="14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3"/>
    </row>
    <row r="250" spans="1:65">
      <c r="A250" s="29"/>
      <c r="B250" s="3" t="s">
        <v>266</v>
      </c>
      <c r="C250" s="28"/>
      <c r="D250" s="13">
        <v>0</v>
      </c>
      <c r="E250" s="14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3"/>
    </row>
    <row r="251" spans="1:65">
      <c r="A251" s="29"/>
      <c r="B251" s="45" t="s">
        <v>267</v>
      </c>
      <c r="C251" s="46"/>
      <c r="D251" s="44" t="s">
        <v>268</v>
      </c>
      <c r="E251" s="14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3"/>
    </row>
    <row r="252" spans="1:65">
      <c r="B252" s="30"/>
      <c r="C252" s="20"/>
      <c r="D252" s="20"/>
      <c r="BM252" s="53"/>
    </row>
    <row r="253" spans="1:65" ht="15">
      <c r="B253" s="8" t="s">
        <v>605</v>
      </c>
      <c r="BM253" s="27" t="s">
        <v>270</v>
      </c>
    </row>
    <row r="254" spans="1:65" ht="15">
      <c r="A254" s="24" t="s">
        <v>11</v>
      </c>
      <c r="B254" s="18" t="s">
        <v>110</v>
      </c>
      <c r="C254" s="15" t="s">
        <v>111</v>
      </c>
      <c r="D254" s="16" t="s">
        <v>309</v>
      </c>
      <c r="E254" s="14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7">
        <v>1</v>
      </c>
    </row>
    <row r="255" spans="1:65">
      <c r="A255" s="29"/>
      <c r="B255" s="19" t="s">
        <v>227</v>
      </c>
      <c r="C255" s="9" t="s">
        <v>227</v>
      </c>
      <c r="D255" s="10" t="s">
        <v>112</v>
      </c>
      <c r="E255" s="14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7" t="s">
        <v>3</v>
      </c>
    </row>
    <row r="256" spans="1:65">
      <c r="A256" s="29"/>
      <c r="B256" s="19"/>
      <c r="C256" s="9"/>
      <c r="D256" s="10" t="s">
        <v>315</v>
      </c>
      <c r="E256" s="14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7">
        <v>2</v>
      </c>
    </row>
    <row r="257" spans="1:65">
      <c r="A257" s="29"/>
      <c r="B257" s="19"/>
      <c r="C257" s="9"/>
      <c r="D257" s="25"/>
      <c r="E257" s="14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7">
        <v>2</v>
      </c>
    </row>
    <row r="258" spans="1:65">
      <c r="A258" s="29"/>
      <c r="B258" s="18">
        <v>1</v>
      </c>
      <c r="C258" s="14">
        <v>1</v>
      </c>
      <c r="D258" s="21">
        <v>0.97000000000000008</v>
      </c>
      <c r="E258" s="14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7">
        <v>1</v>
      </c>
    </row>
    <row r="259" spans="1:65">
      <c r="A259" s="29"/>
      <c r="B259" s="19">
        <v>1</v>
      </c>
      <c r="C259" s="9">
        <v>2</v>
      </c>
      <c r="D259" s="11">
        <v>0.94</v>
      </c>
      <c r="E259" s="14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10</v>
      </c>
    </row>
    <row r="260" spans="1:65">
      <c r="A260" s="29"/>
      <c r="B260" s="20" t="s">
        <v>263</v>
      </c>
      <c r="C260" s="12"/>
      <c r="D260" s="22">
        <v>0.95500000000000007</v>
      </c>
      <c r="E260" s="14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>
        <v>16</v>
      </c>
    </row>
    <row r="261" spans="1:65">
      <c r="A261" s="29"/>
      <c r="B261" s="3" t="s">
        <v>264</v>
      </c>
      <c r="C261" s="28"/>
      <c r="D261" s="11">
        <v>0.95500000000000007</v>
      </c>
      <c r="E261" s="14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0.95499999999999996</v>
      </c>
    </row>
    <row r="262" spans="1:65">
      <c r="A262" s="29"/>
      <c r="B262" s="3" t="s">
        <v>265</v>
      </c>
      <c r="C262" s="28"/>
      <c r="D262" s="23">
        <v>2.1213203435596524E-2</v>
      </c>
      <c r="E262" s="14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32</v>
      </c>
    </row>
    <row r="263" spans="1:65">
      <c r="A263" s="29"/>
      <c r="B263" s="3" t="s">
        <v>87</v>
      </c>
      <c r="C263" s="28"/>
      <c r="D263" s="13">
        <v>2.2212778466593218E-2</v>
      </c>
      <c r="E263" s="14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53"/>
    </row>
    <row r="264" spans="1:65">
      <c r="A264" s="29"/>
      <c r="B264" s="3" t="s">
        <v>266</v>
      </c>
      <c r="C264" s="28"/>
      <c r="D264" s="13">
        <v>2.2204460492503131E-16</v>
      </c>
      <c r="E264" s="14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3"/>
    </row>
    <row r="265" spans="1:65">
      <c r="A265" s="29"/>
      <c r="B265" s="45" t="s">
        <v>267</v>
      </c>
      <c r="C265" s="46"/>
      <c r="D265" s="44" t="s">
        <v>268</v>
      </c>
      <c r="E265" s="14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3"/>
    </row>
    <row r="266" spans="1:65">
      <c r="B266" s="30"/>
      <c r="C266" s="20"/>
      <c r="D266" s="20"/>
      <c r="BM266" s="53"/>
    </row>
    <row r="267" spans="1:65" ht="15">
      <c r="B267" s="8" t="s">
        <v>606</v>
      </c>
      <c r="BM267" s="27" t="s">
        <v>270</v>
      </c>
    </row>
    <row r="268" spans="1:65" ht="15">
      <c r="A268" s="24" t="s">
        <v>14</v>
      </c>
      <c r="B268" s="18" t="s">
        <v>110</v>
      </c>
      <c r="C268" s="15" t="s">
        <v>111</v>
      </c>
      <c r="D268" s="16" t="s">
        <v>309</v>
      </c>
      <c r="E268" s="14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27">
        <v>1</v>
      </c>
    </row>
    <row r="269" spans="1:65">
      <c r="A269" s="29"/>
      <c r="B269" s="19" t="s">
        <v>227</v>
      </c>
      <c r="C269" s="9" t="s">
        <v>227</v>
      </c>
      <c r="D269" s="10" t="s">
        <v>112</v>
      </c>
      <c r="E269" s="14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27" t="s">
        <v>3</v>
      </c>
    </row>
    <row r="270" spans="1:65">
      <c r="A270" s="29"/>
      <c r="B270" s="19"/>
      <c r="C270" s="9"/>
      <c r="D270" s="10" t="s">
        <v>315</v>
      </c>
      <c r="E270" s="14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27">
        <v>2</v>
      </c>
    </row>
    <row r="271" spans="1:65">
      <c r="A271" s="29"/>
      <c r="B271" s="19"/>
      <c r="C271" s="9"/>
      <c r="D271" s="25"/>
      <c r="E271" s="14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27">
        <v>2</v>
      </c>
    </row>
    <row r="272" spans="1:65">
      <c r="A272" s="29"/>
      <c r="B272" s="18">
        <v>1</v>
      </c>
      <c r="C272" s="14">
        <v>1</v>
      </c>
      <c r="D272" s="21">
        <v>0.3</v>
      </c>
      <c r="E272" s="14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7">
        <v>1</v>
      </c>
    </row>
    <row r="273" spans="1:65">
      <c r="A273" s="29"/>
      <c r="B273" s="19">
        <v>1</v>
      </c>
      <c r="C273" s="9">
        <v>2</v>
      </c>
      <c r="D273" s="11">
        <v>0.25</v>
      </c>
      <c r="E273" s="14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7">
        <v>27</v>
      </c>
    </row>
    <row r="274" spans="1:65">
      <c r="A274" s="29"/>
      <c r="B274" s="20" t="s">
        <v>263</v>
      </c>
      <c r="C274" s="12"/>
      <c r="D274" s="22">
        <v>0.27500000000000002</v>
      </c>
      <c r="E274" s="14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7">
        <v>16</v>
      </c>
    </row>
    <row r="275" spans="1:65">
      <c r="A275" s="29"/>
      <c r="B275" s="3" t="s">
        <v>264</v>
      </c>
      <c r="C275" s="28"/>
      <c r="D275" s="11">
        <v>0.27500000000000002</v>
      </c>
      <c r="E275" s="14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7">
        <v>0.27500000000000002</v>
      </c>
    </row>
    <row r="276" spans="1:65">
      <c r="A276" s="29"/>
      <c r="B276" s="3" t="s">
        <v>265</v>
      </c>
      <c r="C276" s="28"/>
      <c r="D276" s="23">
        <v>3.5355339059327369E-2</v>
      </c>
      <c r="E276" s="14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7">
        <v>33</v>
      </c>
    </row>
    <row r="277" spans="1:65">
      <c r="A277" s="29"/>
      <c r="B277" s="3" t="s">
        <v>87</v>
      </c>
      <c r="C277" s="28"/>
      <c r="D277" s="13">
        <v>0.12856486930664496</v>
      </c>
      <c r="E277" s="14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53"/>
    </row>
    <row r="278" spans="1:65">
      <c r="A278" s="29"/>
      <c r="B278" s="3" t="s">
        <v>266</v>
      </c>
      <c r="C278" s="28"/>
      <c r="D278" s="13">
        <v>0</v>
      </c>
      <c r="E278" s="14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53"/>
    </row>
    <row r="279" spans="1:65">
      <c r="A279" s="29"/>
      <c r="B279" s="45" t="s">
        <v>267</v>
      </c>
      <c r="C279" s="46"/>
      <c r="D279" s="44" t="s">
        <v>268</v>
      </c>
      <c r="E279" s="14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53"/>
    </row>
    <row r="280" spans="1:65">
      <c r="B280" s="30"/>
      <c r="C280" s="20"/>
      <c r="D280" s="20"/>
      <c r="BM280" s="53"/>
    </row>
    <row r="281" spans="1:65" ht="15">
      <c r="B281" s="8" t="s">
        <v>607</v>
      </c>
      <c r="BM281" s="27" t="s">
        <v>270</v>
      </c>
    </row>
    <row r="282" spans="1:65" ht="15">
      <c r="A282" s="24" t="s">
        <v>17</v>
      </c>
      <c r="B282" s="18" t="s">
        <v>110</v>
      </c>
      <c r="C282" s="15" t="s">
        <v>111</v>
      </c>
      <c r="D282" s="16" t="s">
        <v>309</v>
      </c>
      <c r="E282" s="14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1</v>
      </c>
    </row>
    <row r="283" spans="1:65">
      <c r="A283" s="29"/>
      <c r="B283" s="19" t="s">
        <v>227</v>
      </c>
      <c r="C283" s="9" t="s">
        <v>227</v>
      </c>
      <c r="D283" s="10" t="s">
        <v>112</v>
      </c>
      <c r="E283" s="14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 t="s">
        <v>3</v>
      </c>
    </row>
    <row r="284" spans="1:65">
      <c r="A284" s="29"/>
      <c r="B284" s="19"/>
      <c r="C284" s="9"/>
      <c r="D284" s="10" t="s">
        <v>315</v>
      </c>
      <c r="E284" s="14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1</v>
      </c>
    </row>
    <row r="285" spans="1:65">
      <c r="A285" s="29"/>
      <c r="B285" s="19"/>
      <c r="C285" s="9"/>
      <c r="D285" s="25"/>
      <c r="E285" s="14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1</v>
      </c>
    </row>
    <row r="286" spans="1:65">
      <c r="A286" s="29"/>
      <c r="B286" s="18">
        <v>1</v>
      </c>
      <c r="C286" s="14">
        <v>1</v>
      </c>
      <c r="D286" s="218">
        <v>32.200000000000003</v>
      </c>
      <c r="E286" s="206"/>
      <c r="F286" s="207"/>
      <c r="G286" s="207"/>
      <c r="H286" s="207"/>
      <c r="I286" s="207"/>
      <c r="J286" s="207"/>
      <c r="K286" s="207"/>
      <c r="L286" s="207"/>
      <c r="M286" s="207"/>
      <c r="N286" s="207"/>
      <c r="O286" s="207"/>
      <c r="P286" s="207"/>
      <c r="Q286" s="207"/>
      <c r="R286" s="207"/>
      <c r="S286" s="207"/>
      <c r="T286" s="207"/>
      <c r="U286" s="207"/>
      <c r="V286" s="207"/>
      <c r="W286" s="207"/>
      <c r="X286" s="207"/>
      <c r="Y286" s="207"/>
      <c r="Z286" s="207"/>
      <c r="AA286" s="207"/>
      <c r="AB286" s="207"/>
      <c r="AC286" s="207"/>
      <c r="AD286" s="207"/>
      <c r="AE286" s="207"/>
      <c r="AF286" s="207"/>
      <c r="AG286" s="207"/>
      <c r="AH286" s="207"/>
      <c r="AI286" s="207"/>
      <c r="AJ286" s="207"/>
      <c r="AK286" s="207"/>
      <c r="AL286" s="207"/>
      <c r="AM286" s="207"/>
      <c r="AN286" s="207"/>
      <c r="AO286" s="207"/>
      <c r="AP286" s="207"/>
      <c r="AQ286" s="207"/>
      <c r="AR286" s="207"/>
      <c r="AS286" s="207"/>
      <c r="AT286" s="207"/>
      <c r="AU286" s="207"/>
      <c r="AV286" s="207"/>
      <c r="AW286" s="207"/>
      <c r="AX286" s="207"/>
      <c r="AY286" s="207"/>
      <c r="AZ286" s="207"/>
      <c r="BA286" s="207"/>
      <c r="BB286" s="207"/>
      <c r="BC286" s="207"/>
      <c r="BD286" s="207"/>
      <c r="BE286" s="207"/>
      <c r="BF286" s="207"/>
      <c r="BG286" s="207"/>
      <c r="BH286" s="207"/>
      <c r="BI286" s="207"/>
      <c r="BJ286" s="207"/>
      <c r="BK286" s="207"/>
      <c r="BL286" s="207"/>
      <c r="BM286" s="220">
        <v>1</v>
      </c>
    </row>
    <row r="287" spans="1:65">
      <c r="A287" s="29"/>
      <c r="B287" s="19">
        <v>1</v>
      </c>
      <c r="C287" s="9">
        <v>2</v>
      </c>
      <c r="D287" s="205">
        <v>32.1</v>
      </c>
      <c r="E287" s="206"/>
      <c r="F287" s="207"/>
      <c r="G287" s="207"/>
      <c r="H287" s="207"/>
      <c r="I287" s="207"/>
      <c r="J287" s="207"/>
      <c r="K287" s="207"/>
      <c r="L287" s="207"/>
      <c r="M287" s="207"/>
      <c r="N287" s="207"/>
      <c r="O287" s="207"/>
      <c r="P287" s="207"/>
      <c r="Q287" s="207"/>
      <c r="R287" s="207"/>
      <c r="S287" s="207"/>
      <c r="T287" s="207"/>
      <c r="U287" s="207"/>
      <c r="V287" s="207"/>
      <c r="W287" s="207"/>
      <c r="X287" s="207"/>
      <c r="Y287" s="207"/>
      <c r="Z287" s="207"/>
      <c r="AA287" s="207"/>
      <c r="AB287" s="207"/>
      <c r="AC287" s="207"/>
      <c r="AD287" s="207"/>
      <c r="AE287" s="207"/>
      <c r="AF287" s="207"/>
      <c r="AG287" s="207"/>
      <c r="AH287" s="207"/>
      <c r="AI287" s="207"/>
      <c r="AJ287" s="207"/>
      <c r="AK287" s="207"/>
      <c r="AL287" s="207"/>
      <c r="AM287" s="207"/>
      <c r="AN287" s="207"/>
      <c r="AO287" s="207"/>
      <c r="AP287" s="207"/>
      <c r="AQ287" s="207"/>
      <c r="AR287" s="207"/>
      <c r="AS287" s="207"/>
      <c r="AT287" s="207"/>
      <c r="AU287" s="207"/>
      <c r="AV287" s="207"/>
      <c r="AW287" s="207"/>
      <c r="AX287" s="207"/>
      <c r="AY287" s="207"/>
      <c r="AZ287" s="207"/>
      <c r="BA287" s="207"/>
      <c r="BB287" s="207"/>
      <c r="BC287" s="207"/>
      <c r="BD287" s="207"/>
      <c r="BE287" s="207"/>
      <c r="BF287" s="207"/>
      <c r="BG287" s="207"/>
      <c r="BH287" s="207"/>
      <c r="BI287" s="207"/>
      <c r="BJ287" s="207"/>
      <c r="BK287" s="207"/>
      <c r="BL287" s="207"/>
      <c r="BM287" s="220">
        <v>28</v>
      </c>
    </row>
    <row r="288" spans="1:65">
      <c r="A288" s="29"/>
      <c r="B288" s="20" t="s">
        <v>263</v>
      </c>
      <c r="C288" s="12"/>
      <c r="D288" s="223">
        <v>32.150000000000006</v>
      </c>
      <c r="E288" s="206"/>
      <c r="F288" s="207"/>
      <c r="G288" s="207"/>
      <c r="H288" s="207"/>
      <c r="I288" s="207"/>
      <c r="J288" s="207"/>
      <c r="K288" s="207"/>
      <c r="L288" s="207"/>
      <c r="M288" s="207"/>
      <c r="N288" s="207"/>
      <c r="O288" s="207"/>
      <c r="P288" s="207"/>
      <c r="Q288" s="207"/>
      <c r="R288" s="207"/>
      <c r="S288" s="207"/>
      <c r="T288" s="207"/>
      <c r="U288" s="207"/>
      <c r="V288" s="207"/>
      <c r="W288" s="207"/>
      <c r="X288" s="207"/>
      <c r="Y288" s="207"/>
      <c r="Z288" s="207"/>
      <c r="AA288" s="207"/>
      <c r="AB288" s="207"/>
      <c r="AC288" s="207"/>
      <c r="AD288" s="207"/>
      <c r="AE288" s="207"/>
      <c r="AF288" s="207"/>
      <c r="AG288" s="207"/>
      <c r="AH288" s="207"/>
      <c r="AI288" s="207"/>
      <c r="AJ288" s="207"/>
      <c r="AK288" s="207"/>
      <c r="AL288" s="207"/>
      <c r="AM288" s="207"/>
      <c r="AN288" s="207"/>
      <c r="AO288" s="207"/>
      <c r="AP288" s="207"/>
      <c r="AQ288" s="207"/>
      <c r="AR288" s="207"/>
      <c r="AS288" s="207"/>
      <c r="AT288" s="207"/>
      <c r="AU288" s="207"/>
      <c r="AV288" s="207"/>
      <c r="AW288" s="207"/>
      <c r="AX288" s="207"/>
      <c r="AY288" s="207"/>
      <c r="AZ288" s="207"/>
      <c r="BA288" s="207"/>
      <c r="BB288" s="207"/>
      <c r="BC288" s="207"/>
      <c r="BD288" s="207"/>
      <c r="BE288" s="207"/>
      <c r="BF288" s="207"/>
      <c r="BG288" s="207"/>
      <c r="BH288" s="207"/>
      <c r="BI288" s="207"/>
      <c r="BJ288" s="207"/>
      <c r="BK288" s="207"/>
      <c r="BL288" s="207"/>
      <c r="BM288" s="220">
        <v>16</v>
      </c>
    </row>
    <row r="289" spans="1:65">
      <c r="A289" s="29"/>
      <c r="B289" s="3" t="s">
        <v>264</v>
      </c>
      <c r="C289" s="28"/>
      <c r="D289" s="205">
        <v>32.150000000000006</v>
      </c>
      <c r="E289" s="206"/>
      <c r="F289" s="207"/>
      <c r="G289" s="207"/>
      <c r="H289" s="207"/>
      <c r="I289" s="207"/>
      <c r="J289" s="207"/>
      <c r="K289" s="207"/>
      <c r="L289" s="207"/>
      <c r="M289" s="207"/>
      <c r="N289" s="207"/>
      <c r="O289" s="207"/>
      <c r="P289" s="207"/>
      <c r="Q289" s="207"/>
      <c r="R289" s="207"/>
      <c r="S289" s="207"/>
      <c r="T289" s="207"/>
      <c r="U289" s="207"/>
      <c r="V289" s="207"/>
      <c r="W289" s="207"/>
      <c r="X289" s="207"/>
      <c r="Y289" s="207"/>
      <c r="Z289" s="207"/>
      <c r="AA289" s="207"/>
      <c r="AB289" s="207"/>
      <c r="AC289" s="207"/>
      <c r="AD289" s="207"/>
      <c r="AE289" s="207"/>
      <c r="AF289" s="207"/>
      <c r="AG289" s="207"/>
      <c r="AH289" s="207"/>
      <c r="AI289" s="207"/>
      <c r="AJ289" s="207"/>
      <c r="AK289" s="207"/>
      <c r="AL289" s="207"/>
      <c r="AM289" s="207"/>
      <c r="AN289" s="207"/>
      <c r="AO289" s="207"/>
      <c r="AP289" s="207"/>
      <c r="AQ289" s="207"/>
      <c r="AR289" s="207"/>
      <c r="AS289" s="207"/>
      <c r="AT289" s="207"/>
      <c r="AU289" s="207"/>
      <c r="AV289" s="207"/>
      <c r="AW289" s="207"/>
      <c r="AX289" s="207"/>
      <c r="AY289" s="207"/>
      <c r="AZ289" s="207"/>
      <c r="BA289" s="207"/>
      <c r="BB289" s="207"/>
      <c r="BC289" s="207"/>
      <c r="BD289" s="207"/>
      <c r="BE289" s="207"/>
      <c r="BF289" s="207"/>
      <c r="BG289" s="207"/>
      <c r="BH289" s="207"/>
      <c r="BI289" s="207"/>
      <c r="BJ289" s="207"/>
      <c r="BK289" s="207"/>
      <c r="BL289" s="207"/>
      <c r="BM289" s="220">
        <v>32.15</v>
      </c>
    </row>
    <row r="290" spans="1:65">
      <c r="A290" s="29"/>
      <c r="B290" s="3" t="s">
        <v>265</v>
      </c>
      <c r="C290" s="28"/>
      <c r="D290" s="205">
        <v>7.0710678118655765E-2</v>
      </c>
      <c r="E290" s="206"/>
      <c r="F290" s="207"/>
      <c r="G290" s="207"/>
      <c r="H290" s="207"/>
      <c r="I290" s="207"/>
      <c r="J290" s="207"/>
      <c r="K290" s="207"/>
      <c r="L290" s="207"/>
      <c r="M290" s="207"/>
      <c r="N290" s="207"/>
      <c r="O290" s="207"/>
      <c r="P290" s="207"/>
      <c r="Q290" s="207"/>
      <c r="R290" s="207"/>
      <c r="S290" s="207"/>
      <c r="T290" s="207"/>
      <c r="U290" s="207"/>
      <c r="V290" s="207"/>
      <c r="W290" s="207"/>
      <c r="X290" s="207"/>
      <c r="Y290" s="207"/>
      <c r="Z290" s="207"/>
      <c r="AA290" s="207"/>
      <c r="AB290" s="207"/>
      <c r="AC290" s="207"/>
      <c r="AD290" s="207"/>
      <c r="AE290" s="207"/>
      <c r="AF290" s="207"/>
      <c r="AG290" s="207"/>
      <c r="AH290" s="207"/>
      <c r="AI290" s="207"/>
      <c r="AJ290" s="207"/>
      <c r="AK290" s="207"/>
      <c r="AL290" s="207"/>
      <c r="AM290" s="207"/>
      <c r="AN290" s="207"/>
      <c r="AO290" s="207"/>
      <c r="AP290" s="207"/>
      <c r="AQ290" s="207"/>
      <c r="AR290" s="207"/>
      <c r="AS290" s="207"/>
      <c r="AT290" s="207"/>
      <c r="AU290" s="207"/>
      <c r="AV290" s="207"/>
      <c r="AW290" s="207"/>
      <c r="AX290" s="207"/>
      <c r="AY290" s="207"/>
      <c r="AZ290" s="207"/>
      <c r="BA290" s="207"/>
      <c r="BB290" s="207"/>
      <c r="BC290" s="207"/>
      <c r="BD290" s="207"/>
      <c r="BE290" s="207"/>
      <c r="BF290" s="207"/>
      <c r="BG290" s="207"/>
      <c r="BH290" s="207"/>
      <c r="BI290" s="207"/>
      <c r="BJ290" s="207"/>
      <c r="BK290" s="207"/>
      <c r="BL290" s="207"/>
      <c r="BM290" s="220">
        <v>34</v>
      </c>
    </row>
    <row r="291" spans="1:65">
      <c r="A291" s="29"/>
      <c r="B291" s="3" t="s">
        <v>87</v>
      </c>
      <c r="C291" s="28"/>
      <c r="D291" s="13">
        <v>2.199399008356322E-3</v>
      </c>
      <c r="E291" s="14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3"/>
    </row>
    <row r="292" spans="1:65">
      <c r="A292" s="29"/>
      <c r="B292" s="3" t="s">
        <v>266</v>
      </c>
      <c r="C292" s="28"/>
      <c r="D292" s="13">
        <v>2.2204460492503131E-16</v>
      </c>
      <c r="E292" s="14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3"/>
    </row>
    <row r="293" spans="1:65">
      <c r="A293" s="29"/>
      <c r="B293" s="45" t="s">
        <v>267</v>
      </c>
      <c r="C293" s="46"/>
      <c r="D293" s="44" t="s">
        <v>268</v>
      </c>
      <c r="E293" s="14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53"/>
    </row>
    <row r="294" spans="1:65">
      <c r="B294" s="30"/>
      <c r="C294" s="20"/>
      <c r="D294" s="20"/>
      <c r="BM294" s="53"/>
    </row>
    <row r="295" spans="1:65" ht="15">
      <c r="B295" s="8" t="s">
        <v>608</v>
      </c>
      <c r="BM295" s="27" t="s">
        <v>270</v>
      </c>
    </row>
    <row r="296" spans="1:65" ht="15">
      <c r="A296" s="24" t="s">
        <v>23</v>
      </c>
      <c r="B296" s="18" t="s">
        <v>110</v>
      </c>
      <c r="C296" s="15" t="s">
        <v>111</v>
      </c>
      <c r="D296" s="16" t="s">
        <v>309</v>
      </c>
      <c r="E296" s="14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>
        <v>1</v>
      </c>
    </row>
    <row r="297" spans="1:65">
      <c r="A297" s="29"/>
      <c r="B297" s="19" t="s">
        <v>227</v>
      </c>
      <c r="C297" s="9" t="s">
        <v>227</v>
      </c>
      <c r="D297" s="10" t="s">
        <v>112</v>
      </c>
      <c r="E297" s="14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 t="s">
        <v>3</v>
      </c>
    </row>
    <row r="298" spans="1:65">
      <c r="A298" s="29"/>
      <c r="B298" s="19"/>
      <c r="C298" s="9"/>
      <c r="D298" s="10" t="s">
        <v>315</v>
      </c>
      <c r="E298" s="14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2</v>
      </c>
    </row>
    <row r="299" spans="1:65">
      <c r="A299" s="29"/>
      <c r="B299" s="19"/>
      <c r="C299" s="9"/>
      <c r="D299" s="25"/>
      <c r="E299" s="14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2</v>
      </c>
    </row>
    <row r="300" spans="1:65">
      <c r="A300" s="29"/>
      <c r="B300" s="18">
        <v>1</v>
      </c>
      <c r="C300" s="14">
        <v>1</v>
      </c>
      <c r="D300" s="21">
        <v>0.32</v>
      </c>
      <c r="E300" s="14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1</v>
      </c>
    </row>
    <row r="301" spans="1:65">
      <c r="A301" s="29"/>
      <c r="B301" s="19">
        <v>1</v>
      </c>
      <c r="C301" s="9">
        <v>2</v>
      </c>
      <c r="D301" s="11">
        <v>0.36</v>
      </c>
      <c r="E301" s="14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29</v>
      </c>
    </row>
    <row r="302" spans="1:65">
      <c r="A302" s="29"/>
      <c r="B302" s="20" t="s">
        <v>263</v>
      </c>
      <c r="C302" s="12"/>
      <c r="D302" s="22">
        <v>0.33999999999999997</v>
      </c>
      <c r="E302" s="14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16</v>
      </c>
    </row>
    <row r="303" spans="1:65">
      <c r="A303" s="29"/>
      <c r="B303" s="3" t="s">
        <v>264</v>
      </c>
      <c r="C303" s="28"/>
      <c r="D303" s="11">
        <v>0.33999999999999997</v>
      </c>
      <c r="E303" s="14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0.34</v>
      </c>
    </row>
    <row r="304" spans="1:65">
      <c r="A304" s="29"/>
      <c r="B304" s="3" t="s">
        <v>265</v>
      </c>
      <c r="C304" s="28"/>
      <c r="D304" s="23">
        <v>2.8284271247461888E-2</v>
      </c>
      <c r="E304" s="14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27">
        <v>35</v>
      </c>
    </row>
    <row r="305" spans="1:65">
      <c r="A305" s="29"/>
      <c r="B305" s="3" t="s">
        <v>87</v>
      </c>
      <c r="C305" s="28"/>
      <c r="D305" s="13">
        <v>8.3189033080770261E-2</v>
      </c>
      <c r="E305" s="14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9"/>
      <c r="B306" s="3" t="s">
        <v>266</v>
      </c>
      <c r="C306" s="28"/>
      <c r="D306" s="13">
        <v>-1.1102230246251565E-16</v>
      </c>
      <c r="E306" s="14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A307" s="29"/>
      <c r="B307" s="45" t="s">
        <v>267</v>
      </c>
      <c r="C307" s="46"/>
      <c r="D307" s="44" t="s">
        <v>268</v>
      </c>
      <c r="E307" s="14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3"/>
    </row>
    <row r="308" spans="1:65">
      <c r="B308" s="30"/>
      <c r="C308" s="20"/>
      <c r="D308" s="20"/>
      <c r="BM308" s="53"/>
    </row>
    <row r="309" spans="1:65" ht="15">
      <c r="B309" s="8" t="s">
        <v>609</v>
      </c>
      <c r="BM309" s="27" t="s">
        <v>270</v>
      </c>
    </row>
    <row r="310" spans="1:65" ht="15">
      <c r="A310" s="24" t="s">
        <v>56</v>
      </c>
      <c r="B310" s="18" t="s">
        <v>110</v>
      </c>
      <c r="C310" s="15" t="s">
        <v>111</v>
      </c>
      <c r="D310" s="16" t="s">
        <v>309</v>
      </c>
      <c r="E310" s="14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7">
        <v>1</v>
      </c>
    </row>
    <row r="311" spans="1:65">
      <c r="A311" s="29"/>
      <c r="B311" s="19" t="s">
        <v>227</v>
      </c>
      <c r="C311" s="9" t="s">
        <v>227</v>
      </c>
      <c r="D311" s="10" t="s">
        <v>112</v>
      </c>
      <c r="E311" s="14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7" t="s">
        <v>1</v>
      </c>
    </row>
    <row r="312" spans="1:65">
      <c r="A312" s="29"/>
      <c r="B312" s="19"/>
      <c r="C312" s="9"/>
      <c r="D312" s="10" t="s">
        <v>315</v>
      </c>
      <c r="E312" s="14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7">
        <v>3</v>
      </c>
    </row>
    <row r="313" spans="1:65">
      <c r="A313" s="29"/>
      <c r="B313" s="19"/>
      <c r="C313" s="9"/>
      <c r="D313" s="25"/>
      <c r="E313" s="14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3</v>
      </c>
    </row>
    <row r="314" spans="1:65">
      <c r="A314" s="29"/>
      <c r="B314" s="18">
        <v>1</v>
      </c>
      <c r="C314" s="14">
        <v>1</v>
      </c>
      <c r="D314" s="210">
        <v>3.0400000000000003E-2</v>
      </c>
      <c r="E314" s="212"/>
      <c r="F314" s="213"/>
      <c r="G314" s="213"/>
      <c r="H314" s="213"/>
      <c r="I314" s="213"/>
      <c r="J314" s="213"/>
      <c r="K314" s="213"/>
      <c r="L314" s="213"/>
      <c r="M314" s="213"/>
      <c r="N314" s="213"/>
      <c r="O314" s="213"/>
      <c r="P314" s="213"/>
      <c r="Q314" s="213"/>
      <c r="R314" s="213"/>
      <c r="S314" s="213"/>
      <c r="T314" s="213"/>
      <c r="U314" s="213"/>
      <c r="V314" s="213"/>
      <c r="W314" s="213"/>
      <c r="X314" s="213"/>
      <c r="Y314" s="213"/>
      <c r="Z314" s="213"/>
      <c r="AA314" s="213"/>
      <c r="AB314" s="213"/>
      <c r="AC314" s="213"/>
      <c r="AD314" s="213"/>
      <c r="AE314" s="213"/>
      <c r="AF314" s="213"/>
      <c r="AG314" s="213"/>
      <c r="AH314" s="213"/>
      <c r="AI314" s="213"/>
      <c r="AJ314" s="213"/>
      <c r="AK314" s="213"/>
      <c r="AL314" s="213"/>
      <c r="AM314" s="213"/>
      <c r="AN314" s="213"/>
      <c r="AO314" s="213"/>
      <c r="AP314" s="213"/>
      <c r="AQ314" s="213"/>
      <c r="AR314" s="213"/>
      <c r="AS314" s="213"/>
      <c r="AT314" s="213"/>
      <c r="AU314" s="213"/>
      <c r="AV314" s="213"/>
      <c r="AW314" s="213"/>
      <c r="AX314" s="213"/>
      <c r="AY314" s="213"/>
      <c r="AZ314" s="213"/>
      <c r="BA314" s="213"/>
      <c r="BB314" s="213"/>
      <c r="BC314" s="213"/>
      <c r="BD314" s="213"/>
      <c r="BE314" s="213"/>
      <c r="BF314" s="213"/>
      <c r="BG314" s="213"/>
      <c r="BH314" s="213"/>
      <c r="BI314" s="213"/>
      <c r="BJ314" s="213"/>
      <c r="BK314" s="213"/>
      <c r="BL314" s="213"/>
      <c r="BM314" s="214">
        <v>1</v>
      </c>
    </row>
    <row r="315" spans="1:65">
      <c r="A315" s="29"/>
      <c r="B315" s="19">
        <v>1</v>
      </c>
      <c r="C315" s="9">
        <v>2</v>
      </c>
      <c r="D315" s="23">
        <v>3.0800000000000001E-2</v>
      </c>
      <c r="E315" s="212"/>
      <c r="F315" s="213"/>
      <c r="G315" s="213"/>
      <c r="H315" s="213"/>
      <c r="I315" s="213"/>
      <c r="J315" s="213"/>
      <c r="K315" s="213"/>
      <c r="L315" s="213"/>
      <c r="M315" s="213"/>
      <c r="N315" s="213"/>
      <c r="O315" s="213"/>
      <c r="P315" s="213"/>
      <c r="Q315" s="213"/>
      <c r="R315" s="213"/>
      <c r="S315" s="213"/>
      <c r="T315" s="213"/>
      <c r="U315" s="213"/>
      <c r="V315" s="213"/>
      <c r="W315" s="213"/>
      <c r="X315" s="213"/>
      <c r="Y315" s="213"/>
      <c r="Z315" s="213"/>
      <c r="AA315" s="213"/>
      <c r="AB315" s="213"/>
      <c r="AC315" s="213"/>
      <c r="AD315" s="213"/>
      <c r="AE315" s="213"/>
      <c r="AF315" s="213"/>
      <c r="AG315" s="213"/>
      <c r="AH315" s="213"/>
      <c r="AI315" s="213"/>
      <c r="AJ315" s="213"/>
      <c r="AK315" s="213"/>
      <c r="AL315" s="213"/>
      <c r="AM315" s="213"/>
      <c r="AN315" s="213"/>
      <c r="AO315" s="213"/>
      <c r="AP315" s="213"/>
      <c r="AQ315" s="213"/>
      <c r="AR315" s="213"/>
      <c r="AS315" s="213"/>
      <c r="AT315" s="213"/>
      <c r="AU315" s="213"/>
      <c r="AV315" s="213"/>
      <c r="AW315" s="213"/>
      <c r="AX315" s="213"/>
      <c r="AY315" s="213"/>
      <c r="AZ315" s="213"/>
      <c r="BA315" s="213"/>
      <c r="BB315" s="213"/>
      <c r="BC315" s="213"/>
      <c r="BD315" s="213"/>
      <c r="BE315" s="213"/>
      <c r="BF315" s="213"/>
      <c r="BG315" s="213"/>
      <c r="BH315" s="213"/>
      <c r="BI315" s="213"/>
      <c r="BJ315" s="213"/>
      <c r="BK315" s="213"/>
      <c r="BL315" s="213"/>
      <c r="BM315" s="214">
        <v>30</v>
      </c>
    </row>
    <row r="316" spans="1:65">
      <c r="A316" s="29"/>
      <c r="B316" s="20" t="s">
        <v>263</v>
      </c>
      <c r="C316" s="12"/>
      <c r="D316" s="217">
        <v>3.0600000000000002E-2</v>
      </c>
      <c r="E316" s="212"/>
      <c r="F316" s="213"/>
      <c r="G316" s="213"/>
      <c r="H316" s="213"/>
      <c r="I316" s="213"/>
      <c r="J316" s="213"/>
      <c r="K316" s="213"/>
      <c r="L316" s="213"/>
      <c r="M316" s="213"/>
      <c r="N316" s="213"/>
      <c r="O316" s="213"/>
      <c r="P316" s="213"/>
      <c r="Q316" s="213"/>
      <c r="R316" s="213"/>
      <c r="S316" s="213"/>
      <c r="T316" s="213"/>
      <c r="U316" s="213"/>
      <c r="V316" s="213"/>
      <c r="W316" s="213"/>
      <c r="X316" s="213"/>
      <c r="Y316" s="213"/>
      <c r="Z316" s="213"/>
      <c r="AA316" s="213"/>
      <c r="AB316" s="213"/>
      <c r="AC316" s="213"/>
      <c r="AD316" s="213"/>
      <c r="AE316" s="213"/>
      <c r="AF316" s="213"/>
      <c r="AG316" s="213"/>
      <c r="AH316" s="213"/>
      <c r="AI316" s="213"/>
      <c r="AJ316" s="213"/>
      <c r="AK316" s="213"/>
      <c r="AL316" s="213"/>
      <c r="AM316" s="213"/>
      <c r="AN316" s="213"/>
      <c r="AO316" s="213"/>
      <c r="AP316" s="213"/>
      <c r="AQ316" s="213"/>
      <c r="AR316" s="213"/>
      <c r="AS316" s="213"/>
      <c r="AT316" s="213"/>
      <c r="AU316" s="213"/>
      <c r="AV316" s="213"/>
      <c r="AW316" s="213"/>
      <c r="AX316" s="213"/>
      <c r="AY316" s="213"/>
      <c r="AZ316" s="213"/>
      <c r="BA316" s="213"/>
      <c r="BB316" s="213"/>
      <c r="BC316" s="213"/>
      <c r="BD316" s="213"/>
      <c r="BE316" s="213"/>
      <c r="BF316" s="213"/>
      <c r="BG316" s="213"/>
      <c r="BH316" s="213"/>
      <c r="BI316" s="213"/>
      <c r="BJ316" s="213"/>
      <c r="BK316" s="213"/>
      <c r="BL316" s="213"/>
      <c r="BM316" s="214">
        <v>16</v>
      </c>
    </row>
    <row r="317" spans="1:65">
      <c r="A317" s="29"/>
      <c r="B317" s="3" t="s">
        <v>264</v>
      </c>
      <c r="C317" s="28"/>
      <c r="D317" s="23">
        <v>3.0600000000000002E-2</v>
      </c>
      <c r="E317" s="212"/>
      <c r="F317" s="213"/>
      <c r="G317" s="213"/>
      <c r="H317" s="213"/>
      <c r="I317" s="213"/>
      <c r="J317" s="213"/>
      <c r="K317" s="213"/>
      <c r="L317" s="213"/>
      <c r="M317" s="213"/>
      <c r="N317" s="213"/>
      <c r="O317" s="213"/>
      <c r="P317" s="213"/>
      <c r="Q317" s="213"/>
      <c r="R317" s="213"/>
      <c r="S317" s="213"/>
      <c r="T317" s="213"/>
      <c r="U317" s="213"/>
      <c r="V317" s="213"/>
      <c r="W317" s="213"/>
      <c r="X317" s="213"/>
      <c r="Y317" s="213"/>
      <c r="Z317" s="213"/>
      <c r="AA317" s="213"/>
      <c r="AB317" s="213"/>
      <c r="AC317" s="213"/>
      <c r="AD317" s="213"/>
      <c r="AE317" s="213"/>
      <c r="AF317" s="213"/>
      <c r="AG317" s="213"/>
      <c r="AH317" s="213"/>
      <c r="AI317" s="213"/>
      <c r="AJ317" s="213"/>
      <c r="AK317" s="213"/>
      <c r="AL317" s="213"/>
      <c r="AM317" s="213"/>
      <c r="AN317" s="213"/>
      <c r="AO317" s="213"/>
      <c r="AP317" s="213"/>
      <c r="AQ317" s="213"/>
      <c r="AR317" s="213"/>
      <c r="AS317" s="213"/>
      <c r="AT317" s="213"/>
      <c r="AU317" s="213"/>
      <c r="AV317" s="213"/>
      <c r="AW317" s="213"/>
      <c r="AX317" s="213"/>
      <c r="AY317" s="213"/>
      <c r="AZ317" s="213"/>
      <c r="BA317" s="213"/>
      <c r="BB317" s="213"/>
      <c r="BC317" s="213"/>
      <c r="BD317" s="213"/>
      <c r="BE317" s="213"/>
      <c r="BF317" s="213"/>
      <c r="BG317" s="213"/>
      <c r="BH317" s="213"/>
      <c r="BI317" s="213"/>
      <c r="BJ317" s="213"/>
      <c r="BK317" s="213"/>
      <c r="BL317" s="213"/>
      <c r="BM317" s="214">
        <v>3.0599999999999999E-2</v>
      </c>
    </row>
    <row r="318" spans="1:65">
      <c r="A318" s="29"/>
      <c r="B318" s="3" t="s">
        <v>265</v>
      </c>
      <c r="C318" s="28"/>
      <c r="D318" s="23">
        <v>2.8284271247461728E-4</v>
      </c>
      <c r="E318" s="212"/>
      <c r="F318" s="213"/>
      <c r="G318" s="213"/>
      <c r="H318" s="213"/>
      <c r="I318" s="213"/>
      <c r="J318" s="213"/>
      <c r="K318" s="213"/>
      <c r="L318" s="213"/>
      <c r="M318" s="213"/>
      <c r="N318" s="213"/>
      <c r="O318" s="213"/>
      <c r="P318" s="213"/>
      <c r="Q318" s="213"/>
      <c r="R318" s="213"/>
      <c r="S318" s="213"/>
      <c r="T318" s="213"/>
      <c r="U318" s="213"/>
      <c r="V318" s="213"/>
      <c r="W318" s="213"/>
      <c r="X318" s="213"/>
      <c r="Y318" s="213"/>
      <c r="Z318" s="213"/>
      <c r="AA318" s="213"/>
      <c r="AB318" s="213"/>
      <c r="AC318" s="213"/>
      <c r="AD318" s="213"/>
      <c r="AE318" s="213"/>
      <c r="AF318" s="213"/>
      <c r="AG318" s="213"/>
      <c r="AH318" s="213"/>
      <c r="AI318" s="213"/>
      <c r="AJ318" s="213"/>
      <c r="AK318" s="213"/>
      <c r="AL318" s="213"/>
      <c r="AM318" s="213"/>
      <c r="AN318" s="213"/>
      <c r="AO318" s="213"/>
      <c r="AP318" s="213"/>
      <c r="AQ318" s="213"/>
      <c r="AR318" s="213"/>
      <c r="AS318" s="213"/>
      <c r="AT318" s="213"/>
      <c r="AU318" s="213"/>
      <c r="AV318" s="213"/>
      <c r="AW318" s="213"/>
      <c r="AX318" s="213"/>
      <c r="AY318" s="213"/>
      <c r="AZ318" s="213"/>
      <c r="BA318" s="213"/>
      <c r="BB318" s="213"/>
      <c r="BC318" s="213"/>
      <c r="BD318" s="213"/>
      <c r="BE318" s="213"/>
      <c r="BF318" s="213"/>
      <c r="BG318" s="213"/>
      <c r="BH318" s="213"/>
      <c r="BI318" s="213"/>
      <c r="BJ318" s="213"/>
      <c r="BK318" s="213"/>
      <c r="BL318" s="213"/>
      <c r="BM318" s="214">
        <v>36</v>
      </c>
    </row>
    <row r="319" spans="1:65">
      <c r="A319" s="29"/>
      <c r="B319" s="3" t="s">
        <v>87</v>
      </c>
      <c r="C319" s="28"/>
      <c r="D319" s="13">
        <v>9.2432258978633088E-3</v>
      </c>
      <c r="E319" s="14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3"/>
    </row>
    <row r="320" spans="1:65">
      <c r="A320" s="29"/>
      <c r="B320" s="3" t="s">
        <v>266</v>
      </c>
      <c r="C320" s="28"/>
      <c r="D320" s="13">
        <v>2.2204460492503131E-16</v>
      </c>
      <c r="E320" s="14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3"/>
    </row>
    <row r="321" spans="1:65">
      <c r="A321" s="29"/>
      <c r="B321" s="45" t="s">
        <v>267</v>
      </c>
      <c r="C321" s="46"/>
      <c r="D321" s="44" t="s">
        <v>268</v>
      </c>
      <c r="E321" s="14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3"/>
    </row>
    <row r="322" spans="1:65">
      <c r="B322" s="30"/>
      <c r="C322" s="20"/>
      <c r="D322" s="20"/>
      <c r="BM322" s="53"/>
    </row>
    <row r="323" spans="1:65" ht="15">
      <c r="B323" s="8" t="s">
        <v>610</v>
      </c>
      <c r="BM323" s="27" t="s">
        <v>270</v>
      </c>
    </row>
    <row r="324" spans="1:65" ht="15">
      <c r="A324" s="24" t="s">
        <v>26</v>
      </c>
      <c r="B324" s="18" t="s">
        <v>110</v>
      </c>
      <c r="C324" s="15" t="s">
        <v>111</v>
      </c>
      <c r="D324" s="16" t="s">
        <v>309</v>
      </c>
      <c r="E324" s="14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27">
        <v>1</v>
      </c>
    </row>
    <row r="325" spans="1:65">
      <c r="A325" s="29"/>
      <c r="B325" s="19" t="s">
        <v>227</v>
      </c>
      <c r="C325" s="9" t="s">
        <v>227</v>
      </c>
      <c r="D325" s="10" t="s">
        <v>112</v>
      </c>
      <c r="E325" s="14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27" t="s">
        <v>3</v>
      </c>
    </row>
    <row r="326" spans="1:65">
      <c r="A326" s="29"/>
      <c r="B326" s="19"/>
      <c r="C326" s="9"/>
      <c r="D326" s="10" t="s">
        <v>315</v>
      </c>
      <c r="E326" s="14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7">
        <v>0</v>
      </c>
    </row>
    <row r="327" spans="1:65">
      <c r="A327" s="29"/>
      <c r="B327" s="19"/>
      <c r="C327" s="9"/>
      <c r="D327" s="25"/>
      <c r="E327" s="14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7">
        <v>0</v>
      </c>
    </row>
    <row r="328" spans="1:65">
      <c r="A328" s="29"/>
      <c r="B328" s="18">
        <v>1</v>
      </c>
      <c r="C328" s="14">
        <v>1</v>
      </c>
      <c r="D328" s="193">
        <v>89.2</v>
      </c>
      <c r="E328" s="196"/>
      <c r="F328" s="197"/>
      <c r="G328" s="197"/>
      <c r="H328" s="197"/>
      <c r="I328" s="197"/>
      <c r="J328" s="197"/>
      <c r="K328" s="197"/>
      <c r="L328" s="197"/>
      <c r="M328" s="197"/>
      <c r="N328" s="197"/>
      <c r="O328" s="197"/>
      <c r="P328" s="197"/>
      <c r="Q328" s="197"/>
      <c r="R328" s="197"/>
      <c r="S328" s="197"/>
      <c r="T328" s="197"/>
      <c r="U328" s="197"/>
      <c r="V328" s="197"/>
      <c r="W328" s="197"/>
      <c r="X328" s="197"/>
      <c r="Y328" s="197"/>
      <c r="Z328" s="197"/>
      <c r="AA328" s="197"/>
      <c r="AB328" s="197"/>
      <c r="AC328" s="197"/>
      <c r="AD328" s="197"/>
      <c r="AE328" s="197"/>
      <c r="AF328" s="197"/>
      <c r="AG328" s="197"/>
      <c r="AH328" s="197"/>
      <c r="AI328" s="197"/>
      <c r="AJ328" s="197"/>
      <c r="AK328" s="197"/>
      <c r="AL328" s="197"/>
      <c r="AM328" s="197"/>
      <c r="AN328" s="197"/>
      <c r="AO328" s="197"/>
      <c r="AP328" s="197"/>
      <c r="AQ328" s="197"/>
      <c r="AR328" s="197"/>
      <c r="AS328" s="197"/>
      <c r="AT328" s="197"/>
      <c r="AU328" s="197"/>
      <c r="AV328" s="197"/>
      <c r="AW328" s="197"/>
      <c r="AX328" s="197"/>
      <c r="AY328" s="197"/>
      <c r="AZ328" s="197"/>
      <c r="BA328" s="197"/>
      <c r="BB328" s="197"/>
      <c r="BC328" s="197"/>
      <c r="BD328" s="197"/>
      <c r="BE328" s="197"/>
      <c r="BF328" s="197"/>
      <c r="BG328" s="197"/>
      <c r="BH328" s="197"/>
      <c r="BI328" s="197"/>
      <c r="BJ328" s="197"/>
      <c r="BK328" s="197"/>
      <c r="BL328" s="197"/>
      <c r="BM328" s="198">
        <v>1</v>
      </c>
    </row>
    <row r="329" spans="1:65">
      <c r="A329" s="29"/>
      <c r="B329" s="19">
        <v>1</v>
      </c>
      <c r="C329" s="9">
        <v>2</v>
      </c>
      <c r="D329" s="200">
        <v>88.6</v>
      </c>
      <c r="E329" s="196"/>
      <c r="F329" s="197"/>
      <c r="G329" s="197"/>
      <c r="H329" s="197"/>
      <c r="I329" s="197"/>
      <c r="J329" s="197"/>
      <c r="K329" s="197"/>
      <c r="L329" s="197"/>
      <c r="M329" s="197"/>
      <c r="N329" s="197"/>
      <c r="O329" s="197"/>
      <c r="P329" s="197"/>
      <c r="Q329" s="197"/>
      <c r="R329" s="197"/>
      <c r="S329" s="197"/>
      <c r="T329" s="197"/>
      <c r="U329" s="197"/>
      <c r="V329" s="197"/>
      <c r="W329" s="197"/>
      <c r="X329" s="197"/>
      <c r="Y329" s="197"/>
      <c r="Z329" s="197"/>
      <c r="AA329" s="197"/>
      <c r="AB329" s="197"/>
      <c r="AC329" s="197"/>
      <c r="AD329" s="197"/>
      <c r="AE329" s="197"/>
      <c r="AF329" s="197"/>
      <c r="AG329" s="197"/>
      <c r="AH329" s="197"/>
      <c r="AI329" s="197"/>
      <c r="AJ329" s="197"/>
      <c r="AK329" s="197"/>
      <c r="AL329" s="197"/>
      <c r="AM329" s="197"/>
      <c r="AN329" s="197"/>
      <c r="AO329" s="197"/>
      <c r="AP329" s="197"/>
      <c r="AQ329" s="197"/>
      <c r="AR329" s="197"/>
      <c r="AS329" s="197"/>
      <c r="AT329" s="197"/>
      <c r="AU329" s="197"/>
      <c r="AV329" s="197"/>
      <c r="AW329" s="197"/>
      <c r="AX329" s="197"/>
      <c r="AY329" s="197"/>
      <c r="AZ329" s="197"/>
      <c r="BA329" s="197"/>
      <c r="BB329" s="197"/>
      <c r="BC329" s="197"/>
      <c r="BD329" s="197"/>
      <c r="BE329" s="197"/>
      <c r="BF329" s="197"/>
      <c r="BG329" s="197"/>
      <c r="BH329" s="197"/>
      <c r="BI329" s="197"/>
      <c r="BJ329" s="197"/>
      <c r="BK329" s="197"/>
      <c r="BL329" s="197"/>
      <c r="BM329" s="198">
        <v>31</v>
      </c>
    </row>
    <row r="330" spans="1:65">
      <c r="A330" s="29"/>
      <c r="B330" s="20" t="s">
        <v>263</v>
      </c>
      <c r="C330" s="12"/>
      <c r="D330" s="204">
        <v>88.9</v>
      </c>
      <c r="E330" s="196"/>
      <c r="F330" s="197"/>
      <c r="G330" s="197"/>
      <c r="H330" s="197"/>
      <c r="I330" s="197"/>
      <c r="J330" s="197"/>
      <c r="K330" s="197"/>
      <c r="L330" s="197"/>
      <c r="M330" s="197"/>
      <c r="N330" s="197"/>
      <c r="O330" s="197"/>
      <c r="P330" s="197"/>
      <c r="Q330" s="197"/>
      <c r="R330" s="197"/>
      <c r="S330" s="197"/>
      <c r="T330" s="197"/>
      <c r="U330" s="197"/>
      <c r="V330" s="197"/>
      <c r="W330" s="197"/>
      <c r="X330" s="197"/>
      <c r="Y330" s="197"/>
      <c r="Z330" s="197"/>
      <c r="AA330" s="197"/>
      <c r="AB330" s="197"/>
      <c r="AC330" s="197"/>
      <c r="AD330" s="197"/>
      <c r="AE330" s="197"/>
      <c r="AF330" s="197"/>
      <c r="AG330" s="197"/>
      <c r="AH330" s="197"/>
      <c r="AI330" s="197"/>
      <c r="AJ330" s="197"/>
      <c r="AK330" s="197"/>
      <c r="AL330" s="197"/>
      <c r="AM330" s="197"/>
      <c r="AN330" s="197"/>
      <c r="AO330" s="197"/>
      <c r="AP330" s="197"/>
      <c r="AQ330" s="197"/>
      <c r="AR330" s="197"/>
      <c r="AS330" s="197"/>
      <c r="AT330" s="197"/>
      <c r="AU330" s="197"/>
      <c r="AV330" s="197"/>
      <c r="AW330" s="197"/>
      <c r="AX330" s="197"/>
      <c r="AY330" s="197"/>
      <c r="AZ330" s="197"/>
      <c r="BA330" s="197"/>
      <c r="BB330" s="197"/>
      <c r="BC330" s="197"/>
      <c r="BD330" s="197"/>
      <c r="BE330" s="197"/>
      <c r="BF330" s="197"/>
      <c r="BG330" s="197"/>
      <c r="BH330" s="197"/>
      <c r="BI330" s="197"/>
      <c r="BJ330" s="197"/>
      <c r="BK330" s="197"/>
      <c r="BL330" s="197"/>
      <c r="BM330" s="198">
        <v>16</v>
      </c>
    </row>
    <row r="331" spans="1:65">
      <c r="A331" s="29"/>
      <c r="B331" s="3" t="s">
        <v>264</v>
      </c>
      <c r="C331" s="28"/>
      <c r="D331" s="200">
        <v>88.9</v>
      </c>
      <c r="E331" s="196"/>
      <c r="F331" s="197"/>
      <c r="G331" s="197"/>
      <c r="H331" s="197"/>
      <c r="I331" s="197"/>
      <c r="J331" s="197"/>
      <c r="K331" s="197"/>
      <c r="L331" s="197"/>
      <c r="M331" s="197"/>
      <c r="N331" s="197"/>
      <c r="O331" s="197"/>
      <c r="P331" s="197"/>
      <c r="Q331" s="197"/>
      <c r="R331" s="197"/>
      <c r="S331" s="197"/>
      <c r="T331" s="197"/>
      <c r="U331" s="197"/>
      <c r="V331" s="197"/>
      <c r="W331" s="197"/>
      <c r="X331" s="197"/>
      <c r="Y331" s="197"/>
      <c r="Z331" s="197"/>
      <c r="AA331" s="197"/>
      <c r="AB331" s="197"/>
      <c r="AC331" s="197"/>
      <c r="AD331" s="197"/>
      <c r="AE331" s="197"/>
      <c r="AF331" s="197"/>
      <c r="AG331" s="197"/>
      <c r="AH331" s="197"/>
      <c r="AI331" s="197"/>
      <c r="AJ331" s="197"/>
      <c r="AK331" s="197"/>
      <c r="AL331" s="197"/>
      <c r="AM331" s="197"/>
      <c r="AN331" s="197"/>
      <c r="AO331" s="197"/>
      <c r="AP331" s="197"/>
      <c r="AQ331" s="197"/>
      <c r="AR331" s="197"/>
      <c r="AS331" s="197"/>
      <c r="AT331" s="197"/>
      <c r="AU331" s="197"/>
      <c r="AV331" s="197"/>
      <c r="AW331" s="197"/>
      <c r="AX331" s="197"/>
      <c r="AY331" s="197"/>
      <c r="AZ331" s="197"/>
      <c r="BA331" s="197"/>
      <c r="BB331" s="197"/>
      <c r="BC331" s="197"/>
      <c r="BD331" s="197"/>
      <c r="BE331" s="197"/>
      <c r="BF331" s="197"/>
      <c r="BG331" s="197"/>
      <c r="BH331" s="197"/>
      <c r="BI331" s="197"/>
      <c r="BJ331" s="197"/>
      <c r="BK331" s="197"/>
      <c r="BL331" s="197"/>
      <c r="BM331" s="198">
        <v>88.9</v>
      </c>
    </row>
    <row r="332" spans="1:65">
      <c r="A332" s="29"/>
      <c r="B332" s="3" t="s">
        <v>265</v>
      </c>
      <c r="C332" s="28"/>
      <c r="D332" s="200">
        <v>0.42426406871193451</v>
      </c>
      <c r="E332" s="196"/>
      <c r="F332" s="197"/>
      <c r="G332" s="197"/>
      <c r="H332" s="197"/>
      <c r="I332" s="197"/>
      <c r="J332" s="197"/>
      <c r="K332" s="197"/>
      <c r="L332" s="197"/>
      <c r="M332" s="197"/>
      <c r="N332" s="197"/>
      <c r="O332" s="197"/>
      <c r="P332" s="197"/>
      <c r="Q332" s="197"/>
      <c r="R332" s="197"/>
      <c r="S332" s="197"/>
      <c r="T332" s="197"/>
      <c r="U332" s="197"/>
      <c r="V332" s="197"/>
      <c r="W332" s="197"/>
      <c r="X332" s="197"/>
      <c r="Y332" s="197"/>
      <c r="Z332" s="197"/>
      <c r="AA332" s="197"/>
      <c r="AB332" s="197"/>
      <c r="AC332" s="197"/>
      <c r="AD332" s="197"/>
      <c r="AE332" s="197"/>
      <c r="AF332" s="197"/>
      <c r="AG332" s="197"/>
      <c r="AH332" s="197"/>
      <c r="AI332" s="197"/>
      <c r="AJ332" s="197"/>
      <c r="AK332" s="197"/>
      <c r="AL332" s="197"/>
      <c r="AM332" s="197"/>
      <c r="AN332" s="197"/>
      <c r="AO332" s="197"/>
      <c r="AP332" s="197"/>
      <c r="AQ332" s="197"/>
      <c r="AR332" s="197"/>
      <c r="AS332" s="197"/>
      <c r="AT332" s="197"/>
      <c r="AU332" s="197"/>
      <c r="AV332" s="197"/>
      <c r="AW332" s="197"/>
      <c r="AX332" s="197"/>
      <c r="AY332" s="197"/>
      <c r="AZ332" s="197"/>
      <c r="BA332" s="197"/>
      <c r="BB332" s="197"/>
      <c r="BC332" s="197"/>
      <c r="BD332" s="197"/>
      <c r="BE332" s="197"/>
      <c r="BF332" s="197"/>
      <c r="BG332" s="197"/>
      <c r="BH332" s="197"/>
      <c r="BI332" s="197"/>
      <c r="BJ332" s="197"/>
      <c r="BK332" s="197"/>
      <c r="BL332" s="197"/>
      <c r="BM332" s="198">
        <v>37</v>
      </c>
    </row>
    <row r="333" spans="1:65">
      <c r="A333" s="29"/>
      <c r="B333" s="3" t="s">
        <v>87</v>
      </c>
      <c r="C333" s="28"/>
      <c r="D333" s="13">
        <v>4.7723742262309838E-3</v>
      </c>
      <c r="E333" s="14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53"/>
    </row>
    <row r="334" spans="1:65">
      <c r="A334" s="29"/>
      <c r="B334" s="3" t="s">
        <v>266</v>
      </c>
      <c r="C334" s="28"/>
      <c r="D334" s="13">
        <v>0</v>
      </c>
      <c r="E334" s="14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53"/>
    </row>
    <row r="335" spans="1:65">
      <c r="A335" s="29"/>
      <c r="B335" s="45" t="s">
        <v>267</v>
      </c>
      <c r="C335" s="46"/>
      <c r="D335" s="44" t="s">
        <v>268</v>
      </c>
      <c r="E335" s="14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3"/>
    </row>
    <row r="336" spans="1:65">
      <c r="B336" s="30"/>
      <c r="C336" s="20"/>
      <c r="D336" s="20"/>
      <c r="BM336" s="53"/>
    </row>
    <row r="337" spans="1:65" ht="15">
      <c r="B337" s="8" t="s">
        <v>611</v>
      </c>
      <c r="BM337" s="27" t="s">
        <v>270</v>
      </c>
    </row>
    <row r="338" spans="1:65" ht="15">
      <c r="A338" s="24" t="s">
        <v>29</v>
      </c>
      <c r="B338" s="18" t="s">
        <v>110</v>
      </c>
      <c r="C338" s="15" t="s">
        <v>111</v>
      </c>
      <c r="D338" s="16" t="s">
        <v>309</v>
      </c>
      <c r="E338" s="14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27">
        <v>1</v>
      </c>
    </row>
    <row r="339" spans="1:65">
      <c r="A339" s="29"/>
      <c r="B339" s="19" t="s">
        <v>227</v>
      </c>
      <c r="C339" s="9" t="s">
        <v>227</v>
      </c>
      <c r="D339" s="10" t="s">
        <v>112</v>
      </c>
      <c r="E339" s="14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27" t="s">
        <v>3</v>
      </c>
    </row>
    <row r="340" spans="1:65">
      <c r="A340" s="29"/>
      <c r="B340" s="19"/>
      <c r="C340" s="9"/>
      <c r="D340" s="10" t="s">
        <v>315</v>
      </c>
      <c r="E340" s="14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27">
        <v>1</v>
      </c>
    </row>
    <row r="341" spans="1:65">
      <c r="A341" s="29"/>
      <c r="B341" s="19"/>
      <c r="C341" s="9"/>
      <c r="D341" s="25"/>
      <c r="E341" s="14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27">
        <v>1</v>
      </c>
    </row>
    <row r="342" spans="1:65">
      <c r="A342" s="29"/>
      <c r="B342" s="18">
        <v>1</v>
      </c>
      <c r="C342" s="14">
        <v>1</v>
      </c>
      <c r="D342" s="218">
        <v>10.6</v>
      </c>
      <c r="E342" s="206"/>
      <c r="F342" s="207"/>
      <c r="G342" s="207"/>
      <c r="H342" s="207"/>
      <c r="I342" s="207"/>
      <c r="J342" s="207"/>
      <c r="K342" s="207"/>
      <c r="L342" s="207"/>
      <c r="M342" s="207"/>
      <c r="N342" s="207"/>
      <c r="O342" s="207"/>
      <c r="P342" s="207"/>
      <c r="Q342" s="207"/>
      <c r="R342" s="207"/>
      <c r="S342" s="207"/>
      <c r="T342" s="207"/>
      <c r="U342" s="207"/>
      <c r="V342" s="207"/>
      <c r="W342" s="207"/>
      <c r="X342" s="207"/>
      <c r="Y342" s="207"/>
      <c r="Z342" s="207"/>
      <c r="AA342" s="207"/>
      <c r="AB342" s="207"/>
      <c r="AC342" s="207"/>
      <c r="AD342" s="207"/>
      <c r="AE342" s="207"/>
      <c r="AF342" s="207"/>
      <c r="AG342" s="207"/>
      <c r="AH342" s="207"/>
      <c r="AI342" s="207"/>
      <c r="AJ342" s="207"/>
      <c r="AK342" s="207"/>
      <c r="AL342" s="207"/>
      <c r="AM342" s="207"/>
      <c r="AN342" s="207"/>
      <c r="AO342" s="207"/>
      <c r="AP342" s="207"/>
      <c r="AQ342" s="207"/>
      <c r="AR342" s="207"/>
      <c r="AS342" s="207"/>
      <c r="AT342" s="207"/>
      <c r="AU342" s="207"/>
      <c r="AV342" s="207"/>
      <c r="AW342" s="207"/>
      <c r="AX342" s="207"/>
      <c r="AY342" s="207"/>
      <c r="AZ342" s="207"/>
      <c r="BA342" s="207"/>
      <c r="BB342" s="207"/>
      <c r="BC342" s="207"/>
      <c r="BD342" s="207"/>
      <c r="BE342" s="207"/>
      <c r="BF342" s="207"/>
      <c r="BG342" s="207"/>
      <c r="BH342" s="207"/>
      <c r="BI342" s="207"/>
      <c r="BJ342" s="207"/>
      <c r="BK342" s="207"/>
      <c r="BL342" s="207"/>
      <c r="BM342" s="220">
        <v>1</v>
      </c>
    </row>
    <row r="343" spans="1:65">
      <c r="A343" s="29"/>
      <c r="B343" s="19">
        <v>1</v>
      </c>
      <c r="C343" s="9">
        <v>2</v>
      </c>
      <c r="D343" s="205">
        <v>10.7</v>
      </c>
      <c r="E343" s="206"/>
      <c r="F343" s="207"/>
      <c r="G343" s="207"/>
      <c r="H343" s="207"/>
      <c r="I343" s="207"/>
      <c r="J343" s="207"/>
      <c r="K343" s="207"/>
      <c r="L343" s="207"/>
      <c r="M343" s="207"/>
      <c r="N343" s="207"/>
      <c r="O343" s="207"/>
      <c r="P343" s="207"/>
      <c r="Q343" s="207"/>
      <c r="R343" s="207"/>
      <c r="S343" s="207"/>
      <c r="T343" s="207"/>
      <c r="U343" s="207"/>
      <c r="V343" s="207"/>
      <c r="W343" s="207"/>
      <c r="X343" s="207"/>
      <c r="Y343" s="207"/>
      <c r="Z343" s="207"/>
      <c r="AA343" s="207"/>
      <c r="AB343" s="207"/>
      <c r="AC343" s="207"/>
      <c r="AD343" s="207"/>
      <c r="AE343" s="207"/>
      <c r="AF343" s="207"/>
      <c r="AG343" s="207"/>
      <c r="AH343" s="207"/>
      <c r="AI343" s="207"/>
      <c r="AJ343" s="207"/>
      <c r="AK343" s="207"/>
      <c r="AL343" s="207"/>
      <c r="AM343" s="207"/>
      <c r="AN343" s="207"/>
      <c r="AO343" s="207"/>
      <c r="AP343" s="207"/>
      <c r="AQ343" s="207"/>
      <c r="AR343" s="207"/>
      <c r="AS343" s="207"/>
      <c r="AT343" s="207"/>
      <c r="AU343" s="207"/>
      <c r="AV343" s="207"/>
      <c r="AW343" s="207"/>
      <c r="AX343" s="207"/>
      <c r="AY343" s="207"/>
      <c r="AZ343" s="207"/>
      <c r="BA343" s="207"/>
      <c r="BB343" s="207"/>
      <c r="BC343" s="207"/>
      <c r="BD343" s="207"/>
      <c r="BE343" s="207"/>
      <c r="BF343" s="207"/>
      <c r="BG343" s="207"/>
      <c r="BH343" s="207"/>
      <c r="BI343" s="207"/>
      <c r="BJ343" s="207"/>
      <c r="BK343" s="207"/>
      <c r="BL343" s="207"/>
      <c r="BM343" s="220">
        <v>6</v>
      </c>
    </row>
    <row r="344" spans="1:65">
      <c r="A344" s="29"/>
      <c r="B344" s="20" t="s">
        <v>263</v>
      </c>
      <c r="C344" s="12"/>
      <c r="D344" s="223">
        <v>10.649999999999999</v>
      </c>
      <c r="E344" s="206"/>
      <c r="F344" s="207"/>
      <c r="G344" s="207"/>
      <c r="H344" s="207"/>
      <c r="I344" s="207"/>
      <c r="J344" s="207"/>
      <c r="K344" s="207"/>
      <c r="L344" s="207"/>
      <c r="M344" s="207"/>
      <c r="N344" s="207"/>
      <c r="O344" s="207"/>
      <c r="P344" s="207"/>
      <c r="Q344" s="207"/>
      <c r="R344" s="207"/>
      <c r="S344" s="207"/>
      <c r="T344" s="207"/>
      <c r="U344" s="207"/>
      <c r="V344" s="207"/>
      <c r="W344" s="207"/>
      <c r="X344" s="207"/>
      <c r="Y344" s="207"/>
      <c r="Z344" s="207"/>
      <c r="AA344" s="207"/>
      <c r="AB344" s="207"/>
      <c r="AC344" s="207"/>
      <c r="AD344" s="207"/>
      <c r="AE344" s="207"/>
      <c r="AF344" s="207"/>
      <c r="AG344" s="207"/>
      <c r="AH344" s="207"/>
      <c r="AI344" s="207"/>
      <c r="AJ344" s="207"/>
      <c r="AK344" s="207"/>
      <c r="AL344" s="207"/>
      <c r="AM344" s="207"/>
      <c r="AN344" s="207"/>
      <c r="AO344" s="207"/>
      <c r="AP344" s="207"/>
      <c r="AQ344" s="207"/>
      <c r="AR344" s="207"/>
      <c r="AS344" s="207"/>
      <c r="AT344" s="207"/>
      <c r="AU344" s="207"/>
      <c r="AV344" s="207"/>
      <c r="AW344" s="207"/>
      <c r="AX344" s="207"/>
      <c r="AY344" s="207"/>
      <c r="AZ344" s="207"/>
      <c r="BA344" s="207"/>
      <c r="BB344" s="207"/>
      <c r="BC344" s="207"/>
      <c r="BD344" s="207"/>
      <c r="BE344" s="207"/>
      <c r="BF344" s="207"/>
      <c r="BG344" s="207"/>
      <c r="BH344" s="207"/>
      <c r="BI344" s="207"/>
      <c r="BJ344" s="207"/>
      <c r="BK344" s="207"/>
      <c r="BL344" s="207"/>
      <c r="BM344" s="220">
        <v>16</v>
      </c>
    </row>
    <row r="345" spans="1:65">
      <c r="A345" s="29"/>
      <c r="B345" s="3" t="s">
        <v>264</v>
      </c>
      <c r="C345" s="28"/>
      <c r="D345" s="205">
        <v>10.649999999999999</v>
      </c>
      <c r="E345" s="206"/>
      <c r="F345" s="207"/>
      <c r="G345" s="207"/>
      <c r="H345" s="207"/>
      <c r="I345" s="207"/>
      <c r="J345" s="207"/>
      <c r="K345" s="207"/>
      <c r="L345" s="207"/>
      <c r="M345" s="207"/>
      <c r="N345" s="207"/>
      <c r="O345" s="207"/>
      <c r="P345" s="207"/>
      <c r="Q345" s="207"/>
      <c r="R345" s="207"/>
      <c r="S345" s="207"/>
      <c r="T345" s="207"/>
      <c r="U345" s="207"/>
      <c r="V345" s="207"/>
      <c r="W345" s="207"/>
      <c r="X345" s="207"/>
      <c r="Y345" s="207"/>
      <c r="Z345" s="207"/>
      <c r="AA345" s="207"/>
      <c r="AB345" s="207"/>
      <c r="AC345" s="207"/>
      <c r="AD345" s="207"/>
      <c r="AE345" s="207"/>
      <c r="AF345" s="207"/>
      <c r="AG345" s="207"/>
      <c r="AH345" s="207"/>
      <c r="AI345" s="207"/>
      <c r="AJ345" s="207"/>
      <c r="AK345" s="207"/>
      <c r="AL345" s="207"/>
      <c r="AM345" s="207"/>
      <c r="AN345" s="207"/>
      <c r="AO345" s="207"/>
      <c r="AP345" s="207"/>
      <c r="AQ345" s="207"/>
      <c r="AR345" s="207"/>
      <c r="AS345" s="207"/>
      <c r="AT345" s="207"/>
      <c r="AU345" s="207"/>
      <c r="AV345" s="207"/>
      <c r="AW345" s="207"/>
      <c r="AX345" s="207"/>
      <c r="AY345" s="207"/>
      <c r="AZ345" s="207"/>
      <c r="BA345" s="207"/>
      <c r="BB345" s="207"/>
      <c r="BC345" s="207"/>
      <c r="BD345" s="207"/>
      <c r="BE345" s="207"/>
      <c r="BF345" s="207"/>
      <c r="BG345" s="207"/>
      <c r="BH345" s="207"/>
      <c r="BI345" s="207"/>
      <c r="BJ345" s="207"/>
      <c r="BK345" s="207"/>
      <c r="BL345" s="207"/>
      <c r="BM345" s="220">
        <v>10.65</v>
      </c>
    </row>
    <row r="346" spans="1:65">
      <c r="A346" s="29"/>
      <c r="B346" s="3" t="s">
        <v>265</v>
      </c>
      <c r="C346" s="28"/>
      <c r="D346" s="205">
        <v>7.0710678118654502E-2</v>
      </c>
      <c r="E346" s="206"/>
      <c r="F346" s="207"/>
      <c r="G346" s="207"/>
      <c r="H346" s="207"/>
      <c r="I346" s="207"/>
      <c r="J346" s="207"/>
      <c r="K346" s="207"/>
      <c r="L346" s="207"/>
      <c r="M346" s="207"/>
      <c r="N346" s="207"/>
      <c r="O346" s="207"/>
      <c r="P346" s="207"/>
      <c r="Q346" s="207"/>
      <c r="R346" s="207"/>
      <c r="S346" s="207"/>
      <c r="T346" s="207"/>
      <c r="U346" s="207"/>
      <c r="V346" s="207"/>
      <c r="W346" s="207"/>
      <c r="X346" s="207"/>
      <c r="Y346" s="207"/>
      <c r="Z346" s="207"/>
      <c r="AA346" s="207"/>
      <c r="AB346" s="207"/>
      <c r="AC346" s="207"/>
      <c r="AD346" s="207"/>
      <c r="AE346" s="207"/>
      <c r="AF346" s="207"/>
      <c r="AG346" s="207"/>
      <c r="AH346" s="207"/>
      <c r="AI346" s="207"/>
      <c r="AJ346" s="207"/>
      <c r="AK346" s="207"/>
      <c r="AL346" s="207"/>
      <c r="AM346" s="207"/>
      <c r="AN346" s="207"/>
      <c r="AO346" s="207"/>
      <c r="AP346" s="207"/>
      <c r="AQ346" s="207"/>
      <c r="AR346" s="207"/>
      <c r="AS346" s="207"/>
      <c r="AT346" s="207"/>
      <c r="AU346" s="207"/>
      <c r="AV346" s="207"/>
      <c r="AW346" s="207"/>
      <c r="AX346" s="207"/>
      <c r="AY346" s="207"/>
      <c r="AZ346" s="207"/>
      <c r="BA346" s="207"/>
      <c r="BB346" s="207"/>
      <c r="BC346" s="207"/>
      <c r="BD346" s="207"/>
      <c r="BE346" s="207"/>
      <c r="BF346" s="207"/>
      <c r="BG346" s="207"/>
      <c r="BH346" s="207"/>
      <c r="BI346" s="207"/>
      <c r="BJ346" s="207"/>
      <c r="BK346" s="207"/>
      <c r="BL346" s="207"/>
      <c r="BM346" s="220">
        <v>38</v>
      </c>
    </row>
    <row r="347" spans="1:65">
      <c r="A347" s="29"/>
      <c r="B347" s="3" t="s">
        <v>87</v>
      </c>
      <c r="C347" s="28"/>
      <c r="D347" s="13">
        <v>6.6395002928314097E-3</v>
      </c>
      <c r="E347" s="14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53"/>
    </row>
    <row r="348" spans="1:65">
      <c r="A348" s="29"/>
      <c r="B348" s="3" t="s">
        <v>266</v>
      </c>
      <c r="C348" s="28"/>
      <c r="D348" s="13">
        <v>-2.2204460492503131E-16</v>
      </c>
      <c r="E348" s="14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53"/>
    </row>
    <row r="349" spans="1:65">
      <c r="A349" s="29"/>
      <c r="B349" s="45" t="s">
        <v>267</v>
      </c>
      <c r="C349" s="46"/>
      <c r="D349" s="44" t="s">
        <v>268</v>
      </c>
      <c r="E349" s="14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53"/>
    </row>
    <row r="350" spans="1:65">
      <c r="B350" s="30"/>
      <c r="C350" s="20"/>
      <c r="D350" s="20"/>
      <c r="BM350" s="53"/>
    </row>
    <row r="351" spans="1:65" ht="15">
      <c r="B351" s="8" t="s">
        <v>612</v>
      </c>
      <c r="BM351" s="27" t="s">
        <v>270</v>
      </c>
    </row>
    <row r="352" spans="1:65" ht="15">
      <c r="A352" s="24" t="s">
        <v>31</v>
      </c>
      <c r="B352" s="18" t="s">
        <v>110</v>
      </c>
      <c r="C352" s="15" t="s">
        <v>111</v>
      </c>
      <c r="D352" s="16" t="s">
        <v>309</v>
      </c>
      <c r="E352" s="14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1</v>
      </c>
    </row>
    <row r="353" spans="1:65">
      <c r="A353" s="29"/>
      <c r="B353" s="19" t="s">
        <v>227</v>
      </c>
      <c r="C353" s="9" t="s">
        <v>227</v>
      </c>
      <c r="D353" s="10" t="s">
        <v>112</v>
      </c>
      <c r="E353" s="14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 t="s">
        <v>3</v>
      </c>
    </row>
    <row r="354" spans="1:65">
      <c r="A354" s="29"/>
      <c r="B354" s="19"/>
      <c r="C354" s="9"/>
      <c r="D354" s="10" t="s">
        <v>315</v>
      </c>
      <c r="E354" s="14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1</v>
      </c>
    </row>
    <row r="355" spans="1:65">
      <c r="A355" s="29"/>
      <c r="B355" s="19"/>
      <c r="C355" s="9"/>
      <c r="D355" s="25"/>
      <c r="E355" s="14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1</v>
      </c>
    </row>
    <row r="356" spans="1:65">
      <c r="A356" s="29"/>
      <c r="B356" s="18">
        <v>1</v>
      </c>
      <c r="C356" s="14">
        <v>1</v>
      </c>
      <c r="D356" s="218">
        <v>30.3</v>
      </c>
      <c r="E356" s="206"/>
      <c r="F356" s="207"/>
      <c r="G356" s="207"/>
      <c r="H356" s="207"/>
      <c r="I356" s="207"/>
      <c r="J356" s="207"/>
      <c r="K356" s="207"/>
      <c r="L356" s="207"/>
      <c r="M356" s="207"/>
      <c r="N356" s="207"/>
      <c r="O356" s="207"/>
      <c r="P356" s="207"/>
      <c r="Q356" s="207"/>
      <c r="R356" s="207"/>
      <c r="S356" s="207"/>
      <c r="T356" s="207"/>
      <c r="U356" s="207"/>
      <c r="V356" s="207"/>
      <c r="W356" s="207"/>
      <c r="X356" s="207"/>
      <c r="Y356" s="207"/>
      <c r="Z356" s="207"/>
      <c r="AA356" s="207"/>
      <c r="AB356" s="207"/>
      <c r="AC356" s="207"/>
      <c r="AD356" s="207"/>
      <c r="AE356" s="207"/>
      <c r="AF356" s="207"/>
      <c r="AG356" s="207"/>
      <c r="AH356" s="207"/>
      <c r="AI356" s="207"/>
      <c r="AJ356" s="207"/>
      <c r="AK356" s="207"/>
      <c r="AL356" s="207"/>
      <c r="AM356" s="207"/>
      <c r="AN356" s="207"/>
      <c r="AO356" s="207"/>
      <c r="AP356" s="207"/>
      <c r="AQ356" s="207"/>
      <c r="AR356" s="207"/>
      <c r="AS356" s="207"/>
      <c r="AT356" s="207"/>
      <c r="AU356" s="207"/>
      <c r="AV356" s="207"/>
      <c r="AW356" s="207"/>
      <c r="AX356" s="207"/>
      <c r="AY356" s="207"/>
      <c r="AZ356" s="207"/>
      <c r="BA356" s="207"/>
      <c r="BB356" s="207"/>
      <c r="BC356" s="207"/>
      <c r="BD356" s="207"/>
      <c r="BE356" s="207"/>
      <c r="BF356" s="207"/>
      <c r="BG356" s="207"/>
      <c r="BH356" s="207"/>
      <c r="BI356" s="207"/>
      <c r="BJ356" s="207"/>
      <c r="BK356" s="207"/>
      <c r="BL356" s="207"/>
      <c r="BM356" s="220">
        <v>1</v>
      </c>
    </row>
    <row r="357" spans="1:65">
      <c r="A357" s="29"/>
      <c r="B357" s="19">
        <v>1</v>
      </c>
      <c r="C357" s="9">
        <v>2</v>
      </c>
      <c r="D357" s="205">
        <v>30.599999999999998</v>
      </c>
      <c r="E357" s="206"/>
      <c r="F357" s="207"/>
      <c r="G357" s="207"/>
      <c r="H357" s="207"/>
      <c r="I357" s="207"/>
      <c r="J357" s="207"/>
      <c r="K357" s="207"/>
      <c r="L357" s="207"/>
      <c r="M357" s="207"/>
      <c r="N357" s="207"/>
      <c r="O357" s="207"/>
      <c r="P357" s="207"/>
      <c r="Q357" s="207"/>
      <c r="R357" s="207"/>
      <c r="S357" s="207"/>
      <c r="T357" s="207"/>
      <c r="U357" s="207"/>
      <c r="V357" s="207"/>
      <c r="W357" s="207"/>
      <c r="X357" s="207"/>
      <c r="Y357" s="207"/>
      <c r="Z357" s="207"/>
      <c r="AA357" s="207"/>
      <c r="AB357" s="207"/>
      <c r="AC357" s="207"/>
      <c r="AD357" s="207"/>
      <c r="AE357" s="207"/>
      <c r="AF357" s="207"/>
      <c r="AG357" s="207"/>
      <c r="AH357" s="207"/>
      <c r="AI357" s="207"/>
      <c r="AJ357" s="207"/>
      <c r="AK357" s="207"/>
      <c r="AL357" s="207"/>
      <c r="AM357" s="207"/>
      <c r="AN357" s="207"/>
      <c r="AO357" s="207"/>
      <c r="AP357" s="207"/>
      <c r="AQ357" s="207"/>
      <c r="AR357" s="207"/>
      <c r="AS357" s="207"/>
      <c r="AT357" s="207"/>
      <c r="AU357" s="207"/>
      <c r="AV357" s="207"/>
      <c r="AW357" s="207"/>
      <c r="AX357" s="207"/>
      <c r="AY357" s="207"/>
      <c r="AZ357" s="207"/>
      <c r="BA357" s="207"/>
      <c r="BB357" s="207"/>
      <c r="BC357" s="207"/>
      <c r="BD357" s="207"/>
      <c r="BE357" s="207"/>
      <c r="BF357" s="207"/>
      <c r="BG357" s="207"/>
      <c r="BH357" s="207"/>
      <c r="BI357" s="207"/>
      <c r="BJ357" s="207"/>
      <c r="BK357" s="207"/>
      <c r="BL357" s="207"/>
      <c r="BM357" s="220">
        <v>7</v>
      </c>
    </row>
    <row r="358" spans="1:65">
      <c r="A358" s="29"/>
      <c r="B358" s="20" t="s">
        <v>263</v>
      </c>
      <c r="C358" s="12"/>
      <c r="D358" s="223">
        <v>30.45</v>
      </c>
      <c r="E358" s="206"/>
      <c r="F358" s="207"/>
      <c r="G358" s="207"/>
      <c r="H358" s="207"/>
      <c r="I358" s="207"/>
      <c r="J358" s="207"/>
      <c r="K358" s="207"/>
      <c r="L358" s="207"/>
      <c r="M358" s="207"/>
      <c r="N358" s="207"/>
      <c r="O358" s="207"/>
      <c r="P358" s="207"/>
      <c r="Q358" s="207"/>
      <c r="R358" s="207"/>
      <c r="S358" s="207"/>
      <c r="T358" s="207"/>
      <c r="U358" s="207"/>
      <c r="V358" s="207"/>
      <c r="W358" s="207"/>
      <c r="X358" s="207"/>
      <c r="Y358" s="207"/>
      <c r="Z358" s="207"/>
      <c r="AA358" s="207"/>
      <c r="AB358" s="207"/>
      <c r="AC358" s="207"/>
      <c r="AD358" s="207"/>
      <c r="AE358" s="207"/>
      <c r="AF358" s="207"/>
      <c r="AG358" s="207"/>
      <c r="AH358" s="207"/>
      <c r="AI358" s="207"/>
      <c r="AJ358" s="207"/>
      <c r="AK358" s="207"/>
      <c r="AL358" s="207"/>
      <c r="AM358" s="207"/>
      <c r="AN358" s="207"/>
      <c r="AO358" s="207"/>
      <c r="AP358" s="207"/>
      <c r="AQ358" s="207"/>
      <c r="AR358" s="207"/>
      <c r="AS358" s="207"/>
      <c r="AT358" s="207"/>
      <c r="AU358" s="207"/>
      <c r="AV358" s="207"/>
      <c r="AW358" s="207"/>
      <c r="AX358" s="207"/>
      <c r="AY358" s="207"/>
      <c r="AZ358" s="207"/>
      <c r="BA358" s="207"/>
      <c r="BB358" s="207"/>
      <c r="BC358" s="207"/>
      <c r="BD358" s="207"/>
      <c r="BE358" s="207"/>
      <c r="BF358" s="207"/>
      <c r="BG358" s="207"/>
      <c r="BH358" s="207"/>
      <c r="BI358" s="207"/>
      <c r="BJ358" s="207"/>
      <c r="BK358" s="207"/>
      <c r="BL358" s="207"/>
      <c r="BM358" s="220">
        <v>16</v>
      </c>
    </row>
    <row r="359" spans="1:65">
      <c r="A359" s="29"/>
      <c r="B359" s="3" t="s">
        <v>264</v>
      </c>
      <c r="C359" s="28"/>
      <c r="D359" s="205">
        <v>30.45</v>
      </c>
      <c r="E359" s="206"/>
      <c r="F359" s="207"/>
      <c r="G359" s="207"/>
      <c r="H359" s="207"/>
      <c r="I359" s="207"/>
      <c r="J359" s="207"/>
      <c r="K359" s="207"/>
      <c r="L359" s="207"/>
      <c r="M359" s="207"/>
      <c r="N359" s="207"/>
      <c r="O359" s="207"/>
      <c r="P359" s="207"/>
      <c r="Q359" s="207"/>
      <c r="R359" s="207"/>
      <c r="S359" s="207"/>
      <c r="T359" s="207"/>
      <c r="U359" s="207"/>
      <c r="V359" s="207"/>
      <c r="W359" s="207"/>
      <c r="X359" s="207"/>
      <c r="Y359" s="207"/>
      <c r="Z359" s="207"/>
      <c r="AA359" s="207"/>
      <c r="AB359" s="207"/>
      <c r="AC359" s="207"/>
      <c r="AD359" s="207"/>
      <c r="AE359" s="207"/>
      <c r="AF359" s="207"/>
      <c r="AG359" s="207"/>
      <c r="AH359" s="207"/>
      <c r="AI359" s="207"/>
      <c r="AJ359" s="207"/>
      <c r="AK359" s="207"/>
      <c r="AL359" s="207"/>
      <c r="AM359" s="207"/>
      <c r="AN359" s="207"/>
      <c r="AO359" s="207"/>
      <c r="AP359" s="207"/>
      <c r="AQ359" s="207"/>
      <c r="AR359" s="207"/>
      <c r="AS359" s="207"/>
      <c r="AT359" s="207"/>
      <c r="AU359" s="207"/>
      <c r="AV359" s="207"/>
      <c r="AW359" s="207"/>
      <c r="AX359" s="207"/>
      <c r="AY359" s="207"/>
      <c r="AZ359" s="207"/>
      <c r="BA359" s="207"/>
      <c r="BB359" s="207"/>
      <c r="BC359" s="207"/>
      <c r="BD359" s="207"/>
      <c r="BE359" s="207"/>
      <c r="BF359" s="207"/>
      <c r="BG359" s="207"/>
      <c r="BH359" s="207"/>
      <c r="BI359" s="207"/>
      <c r="BJ359" s="207"/>
      <c r="BK359" s="207"/>
      <c r="BL359" s="207"/>
      <c r="BM359" s="220">
        <v>30.45</v>
      </c>
    </row>
    <row r="360" spans="1:65">
      <c r="A360" s="29"/>
      <c r="B360" s="3" t="s">
        <v>265</v>
      </c>
      <c r="C360" s="28"/>
      <c r="D360" s="205">
        <v>0.21213203435596223</v>
      </c>
      <c r="E360" s="206"/>
      <c r="F360" s="207"/>
      <c r="G360" s="207"/>
      <c r="H360" s="207"/>
      <c r="I360" s="207"/>
      <c r="J360" s="207"/>
      <c r="K360" s="207"/>
      <c r="L360" s="207"/>
      <c r="M360" s="207"/>
      <c r="N360" s="207"/>
      <c r="O360" s="207"/>
      <c r="P360" s="207"/>
      <c r="Q360" s="207"/>
      <c r="R360" s="207"/>
      <c r="S360" s="207"/>
      <c r="T360" s="207"/>
      <c r="U360" s="207"/>
      <c r="V360" s="207"/>
      <c r="W360" s="207"/>
      <c r="X360" s="207"/>
      <c r="Y360" s="207"/>
      <c r="Z360" s="207"/>
      <c r="AA360" s="207"/>
      <c r="AB360" s="207"/>
      <c r="AC360" s="207"/>
      <c r="AD360" s="207"/>
      <c r="AE360" s="207"/>
      <c r="AF360" s="207"/>
      <c r="AG360" s="207"/>
      <c r="AH360" s="207"/>
      <c r="AI360" s="207"/>
      <c r="AJ360" s="207"/>
      <c r="AK360" s="207"/>
      <c r="AL360" s="207"/>
      <c r="AM360" s="207"/>
      <c r="AN360" s="207"/>
      <c r="AO360" s="207"/>
      <c r="AP360" s="207"/>
      <c r="AQ360" s="207"/>
      <c r="AR360" s="207"/>
      <c r="AS360" s="207"/>
      <c r="AT360" s="207"/>
      <c r="AU360" s="207"/>
      <c r="AV360" s="207"/>
      <c r="AW360" s="207"/>
      <c r="AX360" s="207"/>
      <c r="AY360" s="207"/>
      <c r="AZ360" s="207"/>
      <c r="BA360" s="207"/>
      <c r="BB360" s="207"/>
      <c r="BC360" s="207"/>
      <c r="BD360" s="207"/>
      <c r="BE360" s="207"/>
      <c r="BF360" s="207"/>
      <c r="BG360" s="207"/>
      <c r="BH360" s="207"/>
      <c r="BI360" s="207"/>
      <c r="BJ360" s="207"/>
      <c r="BK360" s="207"/>
      <c r="BL360" s="207"/>
      <c r="BM360" s="220">
        <v>39</v>
      </c>
    </row>
    <row r="361" spans="1:65">
      <c r="A361" s="29"/>
      <c r="B361" s="3" t="s">
        <v>87</v>
      </c>
      <c r="C361" s="28"/>
      <c r="D361" s="13">
        <v>6.9665692727738007E-3</v>
      </c>
      <c r="E361" s="14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53"/>
    </row>
    <row r="362" spans="1:65">
      <c r="A362" s="29"/>
      <c r="B362" s="3" t="s">
        <v>266</v>
      </c>
      <c r="C362" s="28"/>
      <c r="D362" s="13">
        <v>0</v>
      </c>
      <c r="E362" s="14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3"/>
    </row>
    <row r="363" spans="1:65">
      <c r="A363" s="29"/>
      <c r="B363" s="45" t="s">
        <v>267</v>
      </c>
      <c r="C363" s="46"/>
      <c r="D363" s="44" t="s">
        <v>268</v>
      </c>
      <c r="E363" s="14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3"/>
    </row>
    <row r="364" spans="1:65">
      <c r="B364" s="30"/>
      <c r="C364" s="20"/>
      <c r="D364" s="20"/>
      <c r="BM364" s="53"/>
    </row>
    <row r="365" spans="1:65" ht="15">
      <c r="B365" s="8" t="s">
        <v>573</v>
      </c>
      <c r="BM365" s="27" t="s">
        <v>270</v>
      </c>
    </row>
    <row r="366" spans="1:65" ht="15">
      <c r="A366" s="24" t="s">
        <v>34</v>
      </c>
      <c r="B366" s="18" t="s">
        <v>110</v>
      </c>
      <c r="C366" s="15" t="s">
        <v>111</v>
      </c>
      <c r="D366" s="16" t="s">
        <v>309</v>
      </c>
      <c r="E366" s="14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7">
        <v>1</v>
      </c>
    </row>
    <row r="367" spans="1:65">
      <c r="A367" s="29"/>
      <c r="B367" s="19" t="s">
        <v>227</v>
      </c>
      <c r="C367" s="9" t="s">
        <v>227</v>
      </c>
      <c r="D367" s="10" t="s">
        <v>112</v>
      </c>
      <c r="E367" s="14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 t="s">
        <v>3</v>
      </c>
    </row>
    <row r="368" spans="1:65">
      <c r="A368" s="29"/>
      <c r="B368" s="19"/>
      <c r="C368" s="9"/>
      <c r="D368" s="10" t="s">
        <v>315</v>
      </c>
      <c r="E368" s="14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>
        <v>1</v>
      </c>
    </row>
    <row r="369" spans="1:65">
      <c r="A369" s="29"/>
      <c r="B369" s="19"/>
      <c r="C369" s="9"/>
      <c r="D369" s="25"/>
      <c r="E369" s="14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1</v>
      </c>
    </row>
    <row r="370" spans="1:65">
      <c r="A370" s="29"/>
      <c r="B370" s="18">
        <v>1</v>
      </c>
      <c r="C370" s="14">
        <v>1</v>
      </c>
      <c r="D370" s="218">
        <v>20</v>
      </c>
      <c r="E370" s="206"/>
      <c r="F370" s="207"/>
      <c r="G370" s="207"/>
      <c r="H370" s="207"/>
      <c r="I370" s="207"/>
      <c r="J370" s="207"/>
      <c r="K370" s="207"/>
      <c r="L370" s="207"/>
      <c r="M370" s="207"/>
      <c r="N370" s="207"/>
      <c r="O370" s="207"/>
      <c r="P370" s="207"/>
      <c r="Q370" s="207"/>
      <c r="R370" s="207"/>
      <c r="S370" s="207"/>
      <c r="T370" s="207"/>
      <c r="U370" s="207"/>
      <c r="V370" s="207"/>
      <c r="W370" s="207"/>
      <c r="X370" s="207"/>
      <c r="Y370" s="207"/>
      <c r="Z370" s="207"/>
      <c r="AA370" s="207"/>
      <c r="AB370" s="207"/>
      <c r="AC370" s="207"/>
      <c r="AD370" s="207"/>
      <c r="AE370" s="207"/>
      <c r="AF370" s="207"/>
      <c r="AG370" s="207"/>
      <c r="AH370" s="207"/>
      <c r="AI370" s="207"/>
      <c r="AJ370" s="207"/>
      <c r="AK370" s="207"/>
      <c r="AL370" s="207"/>
      <c r="AM370" s="207"/>
      <c r="AN370" s="207"/>
      <c r="AO370" s="207"/>
      <c r="AP370" s="207"/>
      <c r="AQ370" s="207"/>
      <c r="AR370" s="207"/>
      <c r="AS370" s="207"/>
      <c r="AT370" s="207"/>
      <c r="AU370" s="207"/>
      <c r="AV370" s="207"/>
      <c r="AW370" s="207"/>
      <c r="AX370" s="207"/>
      <c r="AY370" s="207"/>
      <c r="AZ370" s="207"/>
      <c r="BA370" s="207"/>
      <c r="BB370" s="207"/>
      <c r="BC370" s="207"/>
      <c r="BD370" s="207"/>
      <c r="BE370" s="207"/>
      <c r="BF370" s="207"/>
      <c r="BG370" s="207"/>
      <c r="BH370" s="207"/>
      <c r="BI370" s="207"/>
      <c r="BJ370" s="207"/>
      <c r="BK370" s="207"/>
      <c r="BL370" s="207"/>
      <c r="BM370" s="220">
        <v>1</v>
      </c>
    </row>
    <row r="371" spans="1:65">
      <c r="A371" s="29"/>
      <c r="B371" s="19">
        <v>1</v>
      </c>
      <c r="C371" s="9">
        <v>2</v>
      </c>
      <c r="D371" s="205">
        <v>20</v>
      </c>
      <c r="E371" s="206"/>
      <c r="F371" s="207"/>
      <c r="G371" s="207"/>
      <c r="H371" s="207"/>
      <c r="I371" s="207"/>
      <c r="J371" s="207"/>
      <c r="K371" s="207"/>
      <c r="L371" s="207"/>
      <c r="M371" s="207"/>
      <c r="N371" s="207"/>
      <c r="O371" s="207"/>
      <c r="P371" s="207"/>
      <c r="Q371" s="207"/>
      <c r="R371" s="207"/>
      <c r="S371" s="207"/>
      <c r="T371" s="207"/>
      <c r="U371" s="207"/>
      <c r="V371" s="207"/>
      <c r="W371" s="207"/>
      <c r="X371" s="207"/>
      <c r="Y371" s="207"/>
      <c r="Z371" s="207"/>
      <c r="AA371" s="207"/>
      <c r="AB371" s="207"/>
      <c r="AC371" s="207"/>
      <c r="AD371" s="207"/>
      <c r="AE371" s="207"/>
      <c r="AF371" s="207"/>
      <c r="AG371" s="207"/>
      <c r="AH371" s="207"/>
      <c r="AI371" s="207"/>
      <c r="AJ371" s="207"/>
      <c r="AK371" s="207"/>
      <c r="AL371" s="207"/>
      <c r="AM371" s="207"/>
      <c r="AN371" s="207"/>
      <c r="AO371" s="207"/>
      <c r="AP371" s="207"/>
      <c r="AQ371" s="207"/>
      <c r="AR371" s="207"/>
      <c r="AS371" s="207"/>
      <c r="AT371" s="207"/>
      <c r="AU371" s="207"/>
      <c r="AV371" s="207"/>
      <c r="AW371" s="207"/>
      <c r="AX371" s="207"/>
      <c r="AY371" s="207"/>
      <c r="AZ371" s="207"/>
      <c r="BA371" s="207"/>
      <c r="BB371" s="207"/>
      <c r="BC371" s="207"/>
      <c r="BD371" s="207"/>
      <c r="BE371" s="207"/>
      <c r="BF371" s="207"/>
      <c r="BG371" s="207"/>
      <c r="BH371" s="207"/>
      <c r="BI371" s="207"/>
      <c r="BJ371" s="207"/>
      <c r="BK371" s="207"/>
      <c r="BL371" s="207"/>
      <c r="BM371" s="220">
        <v>17</v>
      </c>
    </row>
    <row r="372" spans="1:65">
      <c r="A372" s="29"/>
      <c r="B372" s="20" t="s">
        <v>263</v>
      </c>
      <c r="C372" s="12"/>
      <c r="D372" s="223">
        <v>20</v>
      </c>
      <c r="E372" s="206"/>
      <c r="F372" s="207"/>
      <c r="G372" s="207"/>
      <c r="H372" s="207"/>
      <c r="I372" s="207"/>
      <c r="J372" s="207"/>
      <c r="K372" s="207"/>
      <c r="L372" s="207"/>
      <c r="M372" s="207"/>
      <c r="N372" s="207"/>
      <c r="O372" s="207"/>
      <c r="P372" s="207"/>
      <c r="Q372" s="207"/>
      <c r="R372" s="207"/>
      <c r="S372" s="207"/>
      <c r="T372" s="207"/>
      <c r="U372" s="207"/>
      <c r="V372" s="207"/>
      <c r="W372" s="207"/>
      <c r="X372" s="207"/>
      <c r="Y372" s="207"/>
      <c r="Z372" s="207"/>
      <c r="AA372" s="207"/>
      <c r="AB372" s="207"/>
      <c r="AC372" s="207"/>
      <c r="AD372" s="207"/>
      <c r="AE372" s="207"/>
      <c r="AF372" s="207"/>
      <c r="AG372" s="207"/>
      <c r="AH372" s="207"/>
      <c r="AI372" s="207"/>
      <c r="AJ372" s="207"/>
      <c r="AK372" s="207"/>
      <c r="AL372" s="207"/>
      <c r="AM372" s="207"/>
      <c r="AN372" s="207"/>
      <c r="AO372" s="207"/>
      <c r="AP372" s="207"/>
      <c r="AQ372" s="207"/>
      <c r="AR372" s="207"/>
      <c r="AS372" s="207"/>
      <c r="AT372" s="207"/>
      <c r="AU372" s="207"/>
      <c r="AV372" s="207"/>
      <c r="AW372" s="207"/>
      <c r="AX372" s="207"/>
      <c r="AY372" s="207"/>
      <c r="AZ372" s="207"/>
      <c r="BA372" s="207"/>
      <c r="BB372" s="207"/>
      <c r="BC372" s="207"/>
      <c r="BD372" s="207"/>
      <c r="BE372" s="207"/>
      <c r="BF372" s="207"/>
      <c r="BG372" s="207"/>
      <c r="BH372" s="207"/>
      <c r="BI372" s="207"/>
      <c r="BJ372" s="207"/>
      <c r="BK372" s="207"/>
      <c r="BL372" s="207"/>
      <c r="BM372" s="220">
        <v>16</v>
      </c>
    </row>
    <row r="373" spans="1:65">
      <c r="A373" s="29"/>
      <c r="B373" s="3" t="s">
        <v>264</v>
      </c>
      <c r="C373" s="28"/>
      <c r="D373" s="205">
        <v>20</v>
      </c>
      <c r="E373" s="206"/>
      <c r="F373" s="207"/>
      <c r="G373" s="207"/>
      <c r="H373" s="207"/>
      <c r="I373" s="207"/>
      <c r="J373" s="207"/>
      <c r="K373" s="207"/>
      <c r="L373" s="207"/>
      <c r="M373" s="207"/>
      <c r="N373" s="207"/>
      <c r="O373" s="207"/>
      <c r="P373" s="207"/>
      <c r="Q373" s="207"/>
      <c r="R373" s="207"/>
      <c r="S373" s="207"/>
      <c r="T373" s="207"/>
      <c r="U373" s="207"/>
      <c r="V373" s="207"/>
      <c r="W373" s="207"/>
      <c r="X373" s="207"/>
      <c r="Y373" s="207"/>
      <c r="Z373" s="207"/>
      <c r="AA373" s="207"/>
      <c r="AB373" s="207"/>
      <c r="AC373" s="207"/>
      <c r="AD373" s="207"/>
      <c r="AE373" s="207"/>
      <c r="AF373" s="207"/>
      <c r="AG373" s="207"/>
      <c r="AH373" s="207"/>
      <c r="AI373" s="207"/>
      <c r="AJ373" s="207"/>
      <c r="AK373" s="207"/>
      <c r="AL373" s="207"/>
      <c r="AM373" s="207"/>
      <c r="AN373" s="207"/>
      <c r="AO373" s="207"/>
      <c r="AP373" s="207"/>
      <c r="AQ373" s="207"/>
      <c r="AR373" s="207"/>
      <c r="AS373" s="207"/>
      <c r="AT373" s="207"/>
      <c r="AU373" s="207"/>
      <c r="AV373" s="207"/>
      <c r="AW373" s="207"/>
      <c r="AX373" s="207"/>
      <c r="AY373" s="207"/>
      <c r="AZ373" s="207"/>
      <c r="BA373" s="207"/>
      <c r="BB373" s="207"/>
      <c r="BC373" s="207"/>
      <c r="BD373" s="207"/>
      <c r="BE373" s="207"/>
      <c r="BF373" s="207"/>
      <c r="BG373" s="207"/>
      <c r="BH373" s="207"/>
      <c r="BI373" s="207"/>
      <c r="BJ373" s="207"/>
      <c r="BK373" s="207"/>
      <c r="BL373" s="207"/>
      <c r="BM373" s="220">
        <v>20</v>
      </c>
    </row>
    <row r="374" spans="1:65">
      <c r="A374" s="29"/>
      <c r="B374" s="3" t="s">
        <v>265</v>
      </c>
      <c r="C374" s="28"/>
      <c r="D374" s="205">
        <v>0</v>
      </c>
      <c r="E374" s="206"/>
      <c r="F374" s="207"/>
      <c r="G374" s="207"/>
      <c r="H374" s="207"/>
      <c r="I374" s="207"/>
      <c r="J374" s="207"/>
      <c r="K374" s="207"/>
      <c r="L374" s="207"/>
      <c r="M374" s="207"/>
      <c r="N374" s="207"/>
      <c r="O374" s="207"/>
      <c r="P374" s="207"/>
      <c r="Q374" s="207"/>
      <c r="R374" s="207"/>
      <c r="S374" s="207"/>
      <c r="T374" s="207"/>
      <c r="U374" s="207"/>
      <c r="V374" s="207"/>
      <c r="W374" s="207"/>
      <c r="X374" s="207"/>
      <c r="Y374" s="207"/>
      <c r="Z374" s="207"/>
      <c r="AA374" s="207"/>
      <c r="AB374" s="207"/>
      <c r="AC374" s="207"/>
      <c r="AD374" s="207"/>
      <c r="AE374" s="207"/>
      <c r="AF374" s="207"/>
      <c r="AG374" s="207"/>
      <c r="AH374" s="207"/>
      <c r="AI374" s="207"/>
      <c r="AJ374" s="207"/>
      <c r="AK374" s="207"/>
      <c r="AL374" s="207"/>
      <c r="AM374" s="207"/>
      <c r="AN374" s="207"/>
      <c r="AO374" s="207"/>
      <c r="AP374" s="207"/>
      <c r="AQ374" s="207"/>
      <c r="AR374" s="207"/>
      <c r="AS374" s="207"/>
      <c r="AT374" s="207"/>
      <c r="AU374" s="207"/>
      <c r="AV374" s="207"/>
      <c r="AW374" s="207"/>
      <c r="AX374" s="207"/>
      <c r="AY374" s="207"/>
      <c r="AZ374" s="207"/>
      <c r="BA374" s="207"/>
      <c r="BB374" s="207"/>
      <c r="BC374" s="207"/>
      <c r="BD374" s="207"/>
      <c r="BE374" s="207"/>
      <c r="BF374" s="207"/>
      <c r="BG374" s="207"/>
      <c r="BH374" s="207"/>
      <c r="BI374" s="207"/>
      <c r="BJ374" s="207"/>
      <c r="BK374" s="207"/>
      <c r="BL374" s="207"/>
      <c r="BM374" s="220">
        <v>40</v>
      </c>
    </row>
    <row r="375" spans="1:65">
      <c r="A375" s="29"/>
      <c r="B375" s="3" t="s">
        <v>87</v>
      </c>
      <c r="C375" s="28"/>
      <c r="D375" s="13">
        <v>0</v>
      </c>
      <c r="E375" s="14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3"/>
    </row>
    <row r="376" spans="1:65">
      <c r="A376" s="29"/>
      <c r="B376" s="3" t="s">
        <v>266</v>
      </c>
      <c r="C376" s="28"/>
      <c r="D376" s="13">
        <v>0</v>
      </c>
      <c r="E376" s="14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3"/>
    </row>
    <row r="377" spans="1:65">
      <c r="A377" s="29"/>
      <c r="B377" s="45" t="s">
        <v>267</v>
      </c>
      <c r="C377" s="46"/>
      <c r="D377" s="44" t="s">
        <v>268</v>
      </c>
      <c r="E377" s="14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B378" s="30"/>
      <c r="C378" s="20"/>
      <c r="D378" s="20"/>
      <c r="BM378" s="53"/>
    </row>
    <row r="379" spans="1:65" ht="15">
      <c r="B379" s="8" t="s">
        <v>613</v>
      </c>
      <c r="BM379" s="27" t="s">
        <v>270</v>
      </c>
    </row>
    <row r="380" spans="1:65" ht="15">
      <c r="A380" s="24" t="s">
        <v>37</v>
      </c>
      <c r="B380" s="18" t="s">
        <v>110</v>
      </c>
      <c r="C380" s="15" t="s">
        <v>111</v>
      </c>
      <c r="D380" s="16" t="s">
        <v>309</v>
      </c>
      <c r="E380" s="14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7">
        <v>1</v>
      </c>
    </row>
    <row r="381" spans="1:65">
      <c r="A381" s="29"/>
      <c r="B381" s="19" t="s">
        <v>227</v>
      </c>
      <c r="C381" s="9" t="s">
        <v>227</v>
      </c>
      <c r="D381" s="10" t="s">
        <v>112</v>
      </c>
      <c r="E381" s="14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7" t="s">
        <v>3</v>
      </c>
    </row>
    <row r="382" spans="1:65">
      <c r="A382" s="29"/>
      <c r="B382" s="19"/>
      <c r="C382" s="9"/>
      <c r="D382" s="10" t="s">
        <v>315</v>
      </c>
      <c r="E382" s="14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7">
        <v>0</v>
      </c>
    </row>
    <row r="383" spans="1:65">
      <c r="A383" s="29"/>
      <c r="B383" s="19"/>
      <c r="C383" s="9"/>
      <c r="D383" s="25"/>
      <c r="E383" s="14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7">
        <v>0</v>
      </c>
    </row>
    <row r="384" spans="1:65">
      <c r="A384" s="29"/>
      <c r="B384" s="18">
        <v>1</v>
      </c>
      <c r="C384" s="14">
        <v>1</v>
      </c>
      <c r="D384" s="193">
        <v>64</v>
      </c>
      <c r="E384" s="196"/>
      <c r="F384" s="197"/>
      <c r="G384" s="197"/>
      <c r="H384" s="197"/>
      <c r="I384" s="197"/>
      <c r="J384" s="197"/>
      <c r="K384" s="197"/>
      <c r="L384" s="197"/>
      <c r="M384" s="197"/>
      <c r="N384" s="197"/>
      <c r="O384" s="197"/>
      <c r="P384" s="197"/>
      <c r="Q384" s="197"/>
      <c r="R384" s="197"/>
      <c r="S384" s="197"/>
      <c r="T384" s="197"/>
      <c r="U384" s="197"/>
      <c r="V384" s="197"/>
      <c r="W384" s="197"/>
      <c r="X384" s="197"/>
      <c r="Y384" s="197"/>
      <c r="Z384" s="197"/>
      <c r="AA384" s="197"/>
      <c r="AB384" s="197"/>
      <c r="AC384" s="197"/>
      <c r="AD384" s="197"/>
      <c r="AE384" s="197"/>
      <c r="AF384" s="197"/>
      <c r="AG384" s="197"/>
      <c r="AH384" s="197"/>
      <c r="AI384" s="197"/>
      <c r="AJ384" s="197"/>
      <c r="AK384" s="197"/>
      <c r="AL384" s="197"/>
      <c r="AM384" s="197"/>
      <c r="AN384" s="197"/>
      <c r="AO384" s="197"/>
      <c r="AP384" s="197"/>
      <c r="AQ384" s="197"/>
      <c r="AR384" s="197"/>
      <c r="AS384" s="197"/>
      <c r="AT384" s="197"/>
      <c r="AU384" s="197"/>
      <c r="AV384" s="197"/>
      <c r="AW384" s="197"/>
      <c r="AX384" s="197"/>
      <c r="AY384" s="197"/>
      <c r="AZ384" s="197"/>
      <c r="BA384" s="197"/>
      <c r="BB384" s="197"/>
      <c r="BC384" s="197"/>
      <c r="BD384" s="197"/>
      <c r="BE384" s="197"/>
      <c r="BF384" s="197"/>
      <c r="BG384" s="197"/>
      <c r="BH384" s="197"/>
      <c r="BI384" s="197"/>
      <c r="BJ384" s="197"/>
      <c r="BK384" s="197"/>
      <c r="BL384" s="197"/>
      <c r="BM384" s="198">
        <v>1</v>
      </c>
    </row>
    <row r="385" spans="1:65">
      <c r="A385" s="29"/>
      <c r="B385" s="19">
        <v>1</v>
      </c>
      <c r="C385" s="9">
        <v>2</v>
      </c>
      <c r="D385" s="200">
        <v>61</v>
      </c>
      <c r="E385" s="196"/>
      <c r="F385" s="197"/>
      <c r="G385" s="197"/>
      <c r="H385" s="197"/>
      <c r="I385" s="197"/>
      <c r="J385" s="197"/>
      <c r="K385" s="197"/>
      <c r="L385" s="197"/>
      <c r="M385" s="197"/>
      <c r="N385" s="197"/>
      <c r="O385" s="197"/>
      <c r="P385" s="197"/>
      <c r="Q385" s="197"/>
      <c r="R385" s="197"/>
      <c r="S385" s="197"/>
      <c r="T385" s="197"/>
      <c r="U385" s="197"/>
      <c r="V385" s="197"/>
      <c r="W385" s="197"/>
      <c r="X385" s="197"/>
      <c r="Y385" s="197"/>
      <c r="Z385" s="197"/>
      <c r="AA385" s="197"/>
      <c r="AB385" s="197"/>
      <c r="AC385" s="197"/>
      <c r="AD385" s="197"/>
      <c r="AE385" s="197"/>
      <c r="AF385" s="197"/>
      <c r="AG385" s="197"/>
      <c r="AH385" s="197"/>
      <c r="AI385" s="197"/>
      <c r="AJ385" s="197"/>
      <c r="AK385" s="197"/>
      <c r="AL385" s="197"/>
      <c r="AM385" s="197"/>
      <c r="AN385" s="197"/>
      <c r="AO385" s="197"/>
      <c r="AP385" s="197"/>
      <c r="AQ385" s="197"/>
      <c r="AR385" s="197"/>
      <c r="AS385" s="197"/>
      <c r="AT385" s="197"/>
      <c r="AU385" s="197"/>
      <c r="AV385" s="197"/>
      <c r="AW385" s="197"/>
      <c r="AX385" s="197"/>
      <c r="AY385" s="197"/>
      <c r="AZ385" s="197"/>
      <c r="BA385" s="197"/>
      <c r="BB385" s="197"/>
      <c r="BC385" s="197"/>
      <c r="BD385" s="197"/>
      <c r="BE385" s="197"/>
      <c r="BF385" s="197"/>
      <c r="BG385" s="197"/>
      <c r="BH385" s="197"/>
      <c r="BI385" s="197"/>
      <c r="BJ385" s="197"/>
      <c r="BK385" s="197"/>
      <c r="BL385" s="197"/>
      <c r="BM385" s="198">
        <v>19</v>
      </c>
    </row>
    <row r="386" spans="1:65">
      <c r="A386" s="29"/>
      <c r="B386" s="20" t="s">
        <v>263</v>
      </c>
      <c r="C386" s="12"/>
      <c r="D386" s="204">
        <v>62.5</v>
      </c>
      <c r="E386" s="196"/>
      <c r="F386" s="197"/>
      <c r="G386" s="197"/>
      <c r="H386" s="197"/>
      <c r="I386" s="197"/>
      <c r="J386" s="197"/>
      <c r="K386" s="197"/>
      <c r="L386" s="197"/>
      <c r="M386" s="197"/>
      <c r="N386" s="197"/>
      <c r="O386" s="197"/>
      <c r="P386" s="197"/>
      <c r="Q386" s="197"/>
      <c r="R386" s="197"/>
      <c r="S386" s="197"/>
      <c r="T386" s="197"/>
      <c r="U386" s="197"/>
      <c r="V386" s="197"/>
      <c r="W386" s="197"/>
      <c r="X386" s="197"/>
      <c r="Y386" s="197"/>
      <c r="Z386" s="197"/>
      <c r="AA386" s="197"/>
      <c r="AB386" s="197"/>
      <c r="AC386" s="197"/>
      <c r="AD386" s="197"/>
      <c r="AE386" s="197"/>
      <c r="AF386" s="197"/>
      <c r="AG386" s="197"/>
      <c r="AH386" s="197"/>
      <c r="AI386" s="197"/>
      <c r="AJ386" s="197"/>
      <c r="AK386" s="197"/>
      <c r="AL386" s="197"/>
      <c r="AM386" s="197"/>
      <c r="AN386" s="197"/>
      <c r="AO386" s="197"/>
      <c r="AP386" s="197"/>
      <c r="AQ386" s="197"/>
      <c r="AR386" s="197"/>
      <c r="AS386" s="197"/>
      <c r="AT386" s="197"/>
      <c r="AU386" s="197"/>
      <c r="AV386" s="197"/>
      <c r="AW386" s="197"/>
      <c r="AX386" s="197"/>
      <c r="AY386" s="197"/>
      <c r="AZ386" s="197"/>
      <c r="BA386" s="197"/>
      <c r="BB386" s="197"/>
      <c r="BC386" s="197"/>
      <c r="BD386" s="197"/>
      <c r="BE386" s="197"/>
      <c r="BF386" s="197"/>
      <c r="BG386" s="197"/>
      <c r="BH386" s="197"/>
      <c r="BI386" s="197"/>
      <c r="BJ386" s="197"/>
      <c r="BK386" s="197"/>
      <c r="BL386" s="197"/>
      <c r="BM386" s="198">
        <v>16</v>
      </c>
    </row>
    <row r="387" spans="1:65">
      <c r="A387" s="29"/>
      <c r="B387" s="3" t="s">
        <v>264</v>
      </c>
      <c r="C387" s="28"/>
      <c r="D387" s="200">
        <v>62.5</v>
      </c>
      <c r="E387" s="196"/>
      <c r="F387" s="197"/>
      <c r="G387" s="197"/>
      <c r="H387" s="197"/>
      <c r="I387" s="197"/>
      <c r="J387" s="197"/>
      <c r="K387" s="197"/>
      <c r="L387" s="197"/>
      <c r="M387" s="197"/>
      <c r="N387" s="197"/>
      <c r="O387" s="197"/>
      <c r="P387" s="197"/>
      <c r="Q387" s="197"/>
      <c r="R387" s="197"/>
      <c r="S387" s="197"/>
      <c r="T387" s="197"/>
      <c r="U387" s="197"/>
      <c r="V387" s="197"/>
      <c r="W387" s="197"/>
      <c r="X387" s="197"/>
      <c r="Y387" s="197"/>
      <c r="Z387" s="197"/>
      <c r="AA387" s="197"/>
      <c r="AB387" s="197"/>
      <c r="AC387" s="197"/>
      <c r="AD387" s="197"/>
      <c r="AE387" s="197"/>
      <c r="AF387" s="197"/>
      <c r="AG387" s="197"/>
      <c r="AH387" s="197"/>
      <c r="AI387" s="197"/>
      <c r="AJ387" s="197"/>
      <c r="AK387" s="197"/>
      <c r="AL387" s="197"/>
      <c r="AM387" s="197"/>
      <c r="AN387" s="197"/>
      <c r="AO387" s="197"/>
      <c r="AP387" s="197"/>
      <c r="AQ387" s="197"/>
      <c r="AR387" s="197"/>
      <c r="AS387" s="197"/>
      <c r="AT387" s="197"/>
      <c r="AU387" s="197"/>
      <c r="AV387" s="197"/>
      <c r="AW387" s="197"/>
      <c r="AX387" s="197"/>
      <c r="AY387" s="197"/>
      <c r="AZ387" s="197"/>
      <c r="BA387" s="197"/>
      <c r="BB387" s="197"/>
      <c r="BC387" s="197"/>
      <c r="BD387" s="197"/>
      <c r="BE387" s="197"/>
      <c r="BF387" s="197"/>
      <c r="BG387" s="197"/>
      <c r="BH387" s="197"/>
      <c r="BI387" s="197"/>
      <c r="BJ387" s="197"/>
      <c r="BK387" s="197"/>
      <c r="BL387" s="197"/>
      <c r="BM387" s="198">
        <v>62.5</v>
      </c>
    </row>
    <row r="388" spans="1:65">
      <c r="A388" s="29"/>
      <c r="B388" s="3" t="s">
        <v>265</v>
      </c>
      <c r="C388" s="28"/>
      <c r="D388" s="200">
        <v>2.1213203435596424</v>
      </c>
      <c r="E388" s="196"/>
      <c r="F388" s="197"/>
      <c r="G388" s="197"/>
      <c r="H388" s="197"/>
      <c r="I388" s="197"/>
      <c r="J388" s="197"/>
      <c r="K388" s="197"/>
      <c r="L388" s="197"/>
      <c r="M388" s="197"/>
      <c r="N388" s="197"/>
      <c r="O388" s="197"/>
      <c r="P388" s="197"/>
      <c r="Q388" s="197"/>
      <c r="R388" s="197"/>
      <c r="S388" s="197"/>
      <c r="T388" s="197"/>
      <c r="U388" s="197"/>
      <c r="V388" s="197"/>
      <c r="W388" s="197"/>
      <c r="X388" s="197"/>
      <c r="Y388" s="197"/>
      <c r="Z388" s="197"/>
      <c r="AA388" s="197"/>
      <c r="AB388" s="197"/>
      <c r="AC388" s="197"/>
      <c r="AD388" s="197"/>
      <c r="AE388" s="197"/>
      <c r="AF388" s="197"/>
      <c r="AG388" s="197"/>
      <c r="AH388" s="197"/>
      <c r="AI388" s="197"/>
      <c r="AJ388" s="197"/>
      <c r="AK388" s="197"/>
      <c r="AL388" s="197"/>
      <c r="AM388" s="197"/>
      <c r="AN388" s="197"/>
      <c r="AO388" s="197"/>
      <c r="AP388" s="197"/>
      <c r="AQ388" s="197"/>
      <c r="AR388" s="197"/>
      <c r="AS388" s="197"/>
      <c r="AT388" s="197"/>
      <c r="AU388" s="197"/>
      <c r="AV388" s="197"/>
      <c r="AW388" s="197"/>
      <c r="AX388" s="197"/>
      <c r="AY388" s="197"/>
      <c r="AZ388" s="197"/>
      <c r="BA388" s="197"/>
      <c r="BB388" s="197"/>
      <c r="BC388" s="197"/>
      <c r="BD388" s="197"/>
      <c r="BE388" s="197"/>
      <c r="BF388" s="197"/>
      <c r="BG388" s="197"/>
      <c r="BH388" s="197"/>
      <c r="BI388" s="197"/>
      <c r="BJ388" s="197"/>
      <c r="BK388" s="197"/>
      <c r="BL388" s="197"/>
      <c r="BM388" s="198">
        <v>41</v>
      </c>
    </row>
    <row r="389" spans="1:65">
      <c r="A389" s="29"/>
      <c r="B389" s="3" t="s">
        <v>87</v>
      </c>
      <c r="C389" s="28"/>
      <c r="D389" s="13">
        <v>3.3941125496954279E-2</v>
      </c>
      <c r="E389" s="14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3"/>
    </row>
    <row r="390" spans="1:65">
      <c r="A390" s="29"/>
      <c r="B390" s="3" t="s">
        <v>266</v>
      </c>
      <c r="C390" s="28"/>
      <c r="D390" s="13">
        <v>0</v>
      </c>
      <c r="E390" s="14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3"/>
    </row>
    <row r="391" spans="1:65">
      <c r="A391" s="29"/>
      <c r="B391" s="45" t="s">
        <v>267</v>
      </c>
      <c r="C391" s="46"/>
      <c r="D391" s="44" t="s">
        <v>268</v>
      </c>
      <c r="E391" s="14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3"/>
    </row>
    <row r="392" spans="1:65">
      <c r="B392" s="30"/>
      <c r="C392" s="20"/>
      <c r="D392" s="20"/>
      <c r="BM392" s="53"/>
    </row>
    <row r="393" spans="1:65" ht="15">
      <c r="B393" s="8" t="s">
        <v>614</v>
      </c>
      <c r="BM393" s="27" t="s">
        <v>270</v>
      </c>
    </row>
    <row r="394" spans="1:65" ht="15">
      <c r="A394" s="24" t="s">
        <v>40</v>
      </c>
      <c r="B394" s="18" t="s">
        <v>110</v>
      </c>
      <c r="C394" s="15" t="s">
        <v>111</v>
      </c>
      <c r="D394" s="16" t="s">
        <v>309</v>
      </c>
      <c r="E394" s="14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1</v>
      </c>
    </row>
    <row r="395" spans="1:65">
      <c r="A395" s="29"/>
      <c r="B395" s="19" t="s">
        <v>227</v>
      </c>
      <c r="C395" s="9" t="s">
        <v>227</v>
      </c>
      <c r="D395" s="10" t="s">
        <v>112</v>
      </c>
      <c r="E395" s="14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27" t="s">
        <v>3</v>
      </c>
    </row>
    <row r="396" spans="1:65">
      <c r="A396" s="29"/>
      <c r="B396" s="19"/>
      <c r="C396" s="9"/>
      <c r="D396" s="10" t="s">
        <v>315</v>
      </c>
      <c r="E396" s="14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27">
        <v>2</v>
      </c>
    </row>
    <row r="397" spans="1:65">
      <c r="A397" s="29"/>
      <c r="B397" s="19"/>
      <c r="C397" s="9"/>
      <c r="D397" s="25"/>
      <c r="E397" s="14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27">
        <v>2</v>
      </c>
    </row>
    <row r="398" spans="1:65">
      <c r="A398" s="29"/>
      <c r="B398" s="18">
        <v>1</v>
      </c>
      <c r="C398" s="14">
        <v>1</v>
      </c>
      <c r="D398" s="21">
        <v>7.96</v>
      </c>
      <c r="E398" s="14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7">
        <v>1</v>
      </c>
    </row>
    <row r="399" spans="1:65">
      <c r="A399" s="29"/>
      <c r="B399" s="19">
        <v>1</v>
      </c>
      <c r="C399" s="9">
        <v>2</v>
      </c>
      <c r="D399" s="11">
        <v>7.879999999999999</v>
      </c>
      <c r="E399" s="14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7">
        <v>9</v>
      </c>
    </row>
    <row r="400" spans="1:65">
      <c r="A400" s="29"/>
      <c r="B400" s="20" t="s">
        <v>263</v>
      </c>
      <c r="C400" s="12"/>
      <c r="D400" s="22">
        <v>7.92</v>
      </c>
      <c r="E400" s="14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7">
        <v>16</v>
      </c>
    </row>
    <row r="401" spans="1:65">
      <c r="A401" s="29"/>
      <c r="B401" s="3" t="s">
        <v>264</v>
      </c>
      <c r="C401" s="28"/>
      <c r="D401" s="11">
        <v>7.92</v>
      </c>
      <c r="E401" s="14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7">
        <v>7.92</v>
      </c>
    </row>
    <row r="402" spans="1:65">
      <c r="A402" s="29"/>
      <c r="B402" s="3" t="s">
        <v>265</v>
      </c>
      <c r="C402" s="28"/>
      <c r="D402" s="23">
        <v>5.6568542494924483E-2</v>
      </c>
      <c r="E402" s="14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7">
        <v>42</v>
      </c>
    </row>
    <row r="403" spans="1:65">
      <c r="A403" s="29"/>
      <c r="B403" s="3" t="s">
        <v>87</v>
      </c>
      <c r="C403" s="28"/>
      <c r="D403" s="13">
        <v>7.142492739258142E-3</v>
      </c>
      <c r="E403" s="14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53"/>
    </row>
    <row r="404" spans="1:65">
      <c r="A404" s="29"/>
      <c r="B404" s="3" t="s">
        <v>266</v>
      </c>
      <c r="C404" s="28"/>
      <c r="D404" s="13">
        <v>0</v>
      </c>
      <c r="E404" s="14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53"/>
    </row>
    <row r="405" spans="1:65">
      <c r="A405" s="29"/>
      <c r="B405" s="45" t="s">
        <v>267</v>
      </c>
      <c r="C405" s="46"/>
      <c r="D405" s="44" t="s">
        <v>268</v>
      </c>
      <c r="E405" s="14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53"/>
    </row>
    <row r="406" spans="1:65">
      <c r="B406" s="30"/>
      <c r="C406" s="20"/>
      <c r="D406" s="20"/>
      <c r="BM406" s="53"/>
    </row>
    <row r="407" spans="1:65" ht="15">
      <c r="B407" s="8" t="s">
        <v>615</v>
      </c>
      <c r="BM407" s="27" t="s">
        <v>270</v>
      </c>
    </row>
    <row r="408" spans="1:65" ht="15">
      <c r="A408" s="24" t="s">
        <v>43</v>
      </c>
      <c r="B408" s="18" t="s">
        <v>110</v>
      </c>
      <c r="C408" s="15" t="s">
        <v>111</v>
      </c>
      <c r="D408" s="16" t="s">
        <v>309</v>
      </c>
      <c r="E408" s="14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27">
        <v>1</v>
      </c>
    </row>
    <row r="409" spans="1:65">
      <c r="A409" s="29"/>
      <c r="B409" s="19" t="s">
        <v>227</v>
      </c>
      <c r="C409" s="9" t="s">
        <v>227</v>
      </c>
      <c r="D409" s="10" t="s">
        <v>112</v>
      </c>
      <c r="E409" s="14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27" t="s">
        <v>3</v>
      </c>
    </row>
    <row r="410" spans="1:65">
      <c r="A410" s="29"/>
      <c r="B410" s="19"/>
      <c r="C410" s="9"/>
      <c r="D410" s="10" t="s">
        <v>315</v>
      </c>
      <c r="E410" s="14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27">
        <v>0</v>
      </c>
    </row>
    <row r="411" spans="1:65">
      <c r="A411" s="29"/>
      <c r="B411" s="19"/>
      <c r="C411" s="9"/>
      <c r="D411" s="25"/>
      <c r="E411" s="14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27">
        <v>0</v>
      </c>
    </row>
    <row r="412" spans="1:65">
      <c r="A412" s="29"/>
      <c r="B412" s="18">
        <v>1</v>
      </c>
      <c r="C412" s="14">
        <v>1</v>
      </c>
      <c r="D412" s="193">
        <v>138</v>
      </c>
      <c r="E412" s="196"/>
      <c r="F412" s="197"/>
      <c r="G412" s="197"/>
      <c r="H412" s="197"/>
      <c r="I412" s="197"/>
      <c r="J412" s="197"/>
      <c r="K412" s="197"/>
      <c r="L412" s="197"/>
      <c r="M412" s="197"/>
      <c r="N412" s="197"/>
      <c r="O412" s="197"/>
      <c r="P412" s="197"/>
      <c r="Q412" s="197"/>
      <c r="R412" s="197"/>
      <c r="S412" s="197"/>
      <c r="T412" s="197"/>
      <c r="U412" s="197"/>
      <c r="V412" s="197"/>
      <c r="W412" s="197"/>
      <c r="X412" s="197"/>
      <c r="Y412" s="197"/>
      <c r="Z412" s="197"/>
      <c r="AA412" s="197"/>
      <c r="AB412" s="197"/>
      <c r="AC412" s="197"/>
      <c r="AD412" s="197"/>
      <c r="AE412" s="197"/>
      <c r="AF412" s="197"/>
      <c r="AG412" s="197"/>
      <c r="AH412" s="197"/>
      <c r="AI412" s="197"/>
      <c r="AJ412" s="197"/>
      <c r="AK412" s="197"/>
      <c r="AL412" s="197"/>
      <c r="AM412" s="197"/>
      <c r="AN412" s="197"/>
      <c r="AO412" s="197"/>
      <c r="AP412" s="197"/>
      <c r="AQ412" s="197"/>
      <c r="AR412" s="197"/>
      <c r="AS412" s="197"/>
      <c r="AT412" s="197"/>
      <c r="AU412" s="197"/>
      <c r="AV412" s="197"/>
      <c r="AW412" s="197"/>
      <c r="AX412" s="197"/>
      <c r="AY412" s="197"/>
      <c r="AZ412" s="197"/>
      <c r="BA412" s="197"/>
      <c r="BB412" s="197"/>
      <c r="BC412" s="197"/>
      <c r="BD412" s="197"/>
      <c r="BE412" s="197"/>
      <c r="BF412" s="197"/>
      <c r="BG412" s="197"/>
      <c r="BH412" s="197"/>
      <c r="BI412" s="197"/>
      <c r="BJ412" s="197"/>
      <c r="BK412" s="197"/>
      <c r="BL412" s="197"/>
      <c r="BM412" s="198">
        <v>1</v>
      </c>
    </row>
    <row r="413" spans="1:65">
      <c r="A413" s="29"/>
      <c r="B413" s="19">
        <v>1</v>
      </c>
      <c r="C413" s="9">
        <v>2</v>
      </c>
      <c r="D413" s="200">
        <v>138</v>
      </c>
      <c r="E413" s="196"/>
      <c r="F413" s="197"/>
      <c r="G413" s="197"/>
      <c r="H413" s="197"/>
      <c r="I413" s="197"/>
      <c r="J413" s="197"/>
      <c r="K413" s="197"/>
      <c r="L413" s="197"/>
      <c r="M413" s="197"/>
      <c r="N413" s="197"/>
      <c r="O413" s="197"/>
      <c r="P413" s="197"/>
      <c r="Q413" s="197"/>
      <c r="R413" s="197"/>
      <c r="S413" s="197"/>
      <c r="T413" s="197"/>
      <c r="U413" s="197"/>
      <c r="V413" s="197"/>
      <c r="W413" s="197"/>
      <c r="X413" s="197"/>
      <c r="Y413" s="197"/>
      <c r="Z413" s="197"/>
      <c r="AA413" s="197"/>
      <c r="AB413" s="197"/>
      <c r="AC413" s="197"/>
      <c r="AD413" s="197"/>
      <c r="AE413" s="197"/>
      <c r="AF413" s="197"/>
      <c r="AG413" s="197"/>
      <c r="AH413" s="197"/>
      <c r="AI413" s="197"/>
      <c r="AJ413" s="197"/>
      <c r="AK413" s="197"/>
      <c r="AL413" s="197"/>
      <c r="AM413" s="197"/>
      <c r="AN413" s="197"/>
      <c r="AO413" s="197"/>
      <c r="AP413" s="197"/>
      <c r="AQ413" s="197"/>
      <c r="AR413" s="197"/>
      <c r="AS413" s="197"/>
      <c r="AT413" s="197"/>
      <c r="AU413" s="197"/>
      <c r="AV413" s="197"/>
      <c r="AW413" s="197"/>
      <c r="AX413" s="197"/>
      <c r="AY413" s="197"/>
      <c r="AZ413" s="197"/>
      <c r="BA413" s="197"/>
      <c r="BB413" s="197"/>
      <c r="BC413" s="197"/>
      <c r="BD413" s="197"/>
      <c r="BE413" s="197"/>
      <c r="BF413" s="197"/>
      <c r="BG413" s="197"/>
      <c r="BH413" s="197"/>
      <c r="BI413" s="197"/>
      <c r="BJ413" s="197"/>
      <c r="BK413" s="197"/>
      <c r="BL413" s="197"/>
      <c r="BM413" s="198">
        <v>37</v>
      </c>
    </row>
    <row r="414" spans="1:65">
      <c r="A414" s="29"/>
      <c r="B414" s="20" t="s">
        <v>263</v>
      </c>
      <c r="C414" s="12"/>
      <c r="D414" s="204">
        <v>138</v>
      </c>
      <c r="E414" s="196"/>
      <c r="F414" s="197"/>
      <c r="G414" s="197"/>
      <c r="H414" s="197"/>
      <c r="I414" s="197"/>
      <c r="J414" s="197"/>
      <c r="K414" s="197"/>
      <c r="L414" s="197"/>
      <c r="M414" s="197"/>
      <c r="N414" s="197"/>
      <c r="O414" s="197"/>
      <c r="P414" s="197"/>
      <c r="Q414" s="197"/>
      <c r="R414" s="197"/>
      <c r="S414" s="197"/>
      <c r="T414" s="197"/>
      <c r="U414" s="197"/>
      <c r="V414" s="197"/>
      <c r="W414" s="197"/>
      <c r="X414" s="197"/>
      <c r="Y414" s="197"/>
      <c r="Z414" s="197"/>
      <c r="AA414" s="197"/>
      <c r="AB414" s="197"/>
      <c r="AC414" s="197"/>
      <c r="AD414" s="197"/>
      <c r="AE414" s="197"/>
      <c r="AF414" s="197"/>
      <c r="AG414" s="197"/>
      <c r="AH414" s="197"/>
      <c r="AI414" s="197"/>
      <c r="AJ414" s="197"/>
      <c r="AK414" s="197"/>
      <c r="AL414" s="197"/>
      <c r="AM414" s="197"/>
      <c r="AN414" s="197"/>
      <c r="AO414" s="197"/>
      <c r="AP414" s="197"/>
      <c r="AQ414" s="197"/>
      <c r="AR414" s="197"/>
      <c r="AS414" s="197"/>
      <c r="AT414" s="197"/>
      <c r="AU414" s="197"/>
      <c r="AV414" s="197"/>
      <c r="AW414" s="197"/>
      <c r="AX414" s="197"/>
      <c r="AY414" s="197"/>
      <c r="AZ414" s="197"/>
      <c r="BA414" s="197"/>
      <c r="BB414" s="197"/>
      <c r="BC414" s="197"/>
      <c r="BD414" s="197"/>
      <c r="BE414" s="197"/>
      <c r="BF414" s="197"/>
      <c r="BG414" s="197"/>
      <c r="BH414" s="197"/>
      <c r="BI414" s="197"/>
      <c r="BJ414" s="197"/>
      <c r="BK414" s="197"/>
      <c r="BL414" s="197"/>
      <c r="BM414" s="198">
        <v>16</v>
      </c>
    </row>
    <row r="415" spans="1:65">
      <c r="A415" s="29"/>
      <c r="B415" s="3" t="s">
        <v>264</v>
      </c>
      <c r="C415" s="28"/>
      <c r="D415" s="200">
        <v>138</v>
      </c>
      <c r="E415" s="196"/>
      <c r="F415" s="197"/>
      <c r="G415" s="197"/>
      <c r="H415" s="197"/>
      <c r="I415" s="197"/>
      <c r="J415" s="197"/>
      <c r="K415" s="197"/>
      <c r="L415" s="197"/>
      <c r="M415" s="197"/>
      <c r="N415" s="197"/>
      <c r="O415" s="197"/>
      <c r="P415" s="197"/>
      <c r="Q415" s="197"/>
      <c r="R415" s="197"/>
      <c r="S415" s="197"/>
      <c r="T415" s="197"/>
      <c r="U415" s="197"/>
      <c r="V415" s="197"/>
      <c r="W415" s="197"/>
      <c r="X415" s="197"/>
      <c r="Y415" s="197"/>
      <c r="Z415" s="197"/>
      <c r="AA415" s="197"/>
      <c r="AB415" s="197"/>
      <c r="AC415" s="197"/>
      <c r="AD415" s="197"/>
      <c r="AE415" s="197"/>
      <c r="AF415" s="197"/>
      <c r="AG415" s="197"/>
      <c r="AH415" s="197"/>
      <c r="AI415" s="197"/>
      <c r="AJ415" s="197"/>
      <c r="AK415" s="197"/>
      <c r="AL415" s="197"/>
      <c r="AM415" s="197"/>
      <c r="AN415" s="197"/>
      <c r="AO415" s="197"/>
      <c r="AP415" s="197"/>
      <c r="AQ415" s="197"/>
      <c r="AR415" s="197"/>
      <c r="AS415" s="197"/>
      <c r="AT415" s="197"/>
      <c r="AU415" s="197"/>
      <c r="AV415" s="197"/>
      <c r="AW415" s="197"/>
      <c r="AX415" s="197"/>
      <c r="AY415" s="197"/>
      <c r="AZ415" s="197"/>
      <c r="BA415" s="197"/>
      <c r="BB415" s="197"/>
      <c r="BC415" s="197"/>
      <c r="BD415" s="197"/>
      <c r="BE415" s="197"/>
      <c r="BF415" s="197"/>
      <c r="BG415" s="197"/>
      <c r="BH415" s="197"/>
      <c r="BI415" s="197"/>
      <c r="BJ415" s="197"/>
      <c r="BK415" s="197"/>
      <c r="BL415" s="197"/>
      <c r="BM415" s="198">
        <v>138</v>
      </c>
    </row>
    <row r="416" spans="1:65">
      <c r="A416" s="29"/>
      <c r="B416" s="3" t="s">
        <v>265</v>
      </c>
      <c r="C416" s="28"/>
      <c r="D416" s="200">
        <v>0</v>
      </c>
      <c r="E416" s="196"/>
      <c r="F416" s="197"/>
      <c r="G416" s="197"/>
      <c r="H416" s="197"/>
      <c r="I416" s="197"/>
      <c r="J416" s="197"/>
      <c r="K416" s="197"/>
      <c r="L416" s="197"/>
      <c r="M416" s="197"/>
      <c r="N416" s="197"/>
      <c r="O416" s="197"/>
      <c r="P416" s="197"/>
      <c r="Q416" s="197"/>
      <c r="R416" s="197"/>
      <c r="S416" s="197"/>
      <c r="T416" s="197"/>
      <c r="U416" s="197"/>
      <c r="V416" s="197"/>
      <c r="W416" s="197"/>
      <c r="X416" s="197"/>
      <c r="Y416" s="197"/>
      <c r="Z416" s="197"/>
      <c r="AA416" s="197"/>
      <c r="AB416" s="197"/>
      <c r="AC416" s="197"/>
      <c r="AD416" s="197"/>
      <c r="AE416" s="197"/>
      <c r="AF416" s="197"/>
      <c r="AG416" s="197"/>
      <c r="AH416" s="197"/>
      <c r="AI416" s="197"/>
      <c r="AJ416" s="197"/>
      <c r="AK416" s="197"/>
      <c r="AL416" s="197"/>
      <c r="AM416" s="197"/>
      <c r="AN416" s="197"/>
      <c r="AO416" s="197"/>
      <c r="AP416" s="197"/>
      <c r="AQ416" s="197"/>
      <c r="AR416" s="197"/>
      <c r="AS416" s="197"/>
      <c r="AT416" s="197"/>
      <c r="AU416" s="197"/>
      <c r="AV416" s="197"/>
      <c r="AW416" s="197"/>
      <c r="AX416" s="197"/>
      <c r="AY416" s="197"/>
      <c r="AZ416" s="197"/>
      <c r="BA416" s="197"/>
      <c r="BB416" s="197"/>
      <c r="BC416" s="197"/>
      <c r="BD416" s="197"/>
      <c r="BE416" s="197"/>
      <c r="BF416" s="197"/>
      <c r="BG416" s="197"/>
      <c r="BH416" s="197"/>
      <c r="BI416" s="197"/>
      <c r="BJ416" s="197"/>
      <c r="BK416" s="197"/>
      <c r="BL416" s="197"/>
      <c r="BM416" s="198">
        <v>43</v>
      </c>
    </row>
    <row r="417" spans="1:65">
      <c r="A417" s="29"/>
      <c r="B417" s="3" t="s">
        <v>87</v>
      </c>
      <c r="C417" s="28"/>
      <c r="D417" s="13">
        <v>0</v>
      </c>
      <c r="E417" s="14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3"/>
    </row>
    <row r="418" spans="1:65">
      <c r="A418" s="29"/>
      <c r="B418" s="3" t="s">
        <v>266</v>
      </c>
      <c r="C418" s="28"/>
      <c r="D418" s="13">
        <v>0</v>
      </c>
      <c r="E418" s="14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3"/>
    </row>
    <row r="419" spans="1:65">
      <c r="A419" s="29"/>
      <c r="B419" s="45" t="s">
        <v>267</v>
      </c>
      <c r="C419" s="46"/>
      <c r="D419" s="44" t="s">
        <v>268</v>
      </c>
      <c r="E419" s="14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3"/>
    </row>
    <row r="420" spans="1:65">
      <c r="B420" s="30"/>
      <c r="C420" s="20"/>
      <c r="D420" s="20"/>
      <c r="BM420" s="53"/>
    </row>
    <row r="421" spans="1:65" ht="15">
      <c r="B421" s="8" t="s">
        <v>616</v>
      </c>
      <c r="BM421" s="27" t="s">
        <v>270</v>
      </c>
    </row>
    <row r="422" spans="1:65" ht="15">
      <c r="A422" s="24" t="s">
        <v>59</v>
      </c>
      <c r="B422" s="18" t="s">
        <v>110</v>
      </c>
      <c r="C422" s="15" t="s">
        <v>111</v>
      </c>
      <c r="D422" s="16" t="s">
        <v>309</v>
      </c>
      <c r="E422" s="14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>
        <v>1</v>
      </c>
    </row>
    <row r="423" spans="1:65">
      <c r="A423" s="29"/>
      <c r="B423" s="19" t="s">
        <v>227</v>
      </c>
      <c r="C423" s="9" t="s">
        <v>227</v>
      </c>
      <c r="D423" s="10" t="s">
        <v>112</v>
      </c>
      <c r="E423" s="14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 t="s">
        <v>3</v>
      </c>
    </row>
    <row r="424" spans="1:65">
      <c r="A424" s="29"/>
      <c r="B424" s="19"/>
      <c r="C424" s="9"/>
      <c r="D424" s="10" t="s">
        <v>315</v>
      </c>
      <c r="E424" s="14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3</v>
      </c>
    </row>
    <row r="425" spans="1:65">
      <c r="A425" s="29"/>
      <c r="B425" s="19"/>
      <c r="C425" s="9"/>
      <c r="D425" s="25"/>
      <c r="E425" s="14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3</v>
      </c>
    </row>
    <row r="426" spans="1:65">
      <c r="A426" s="29"/>
      <c r="B426" s="18">
        <v>1</v>
      </c>
      <c r="C426" s="14">
        <v>1</v>
      </c>
      <c r="D426" s="210">
        <v>0.06</v>
      </c>
      <c r="E426" s="212"/>
      <c r="F426" s="213"/>
      <c r="G426" s="213"/>
      <c r="H426" s="213"/>
      <c r="I426" s="213"/>
      <c r="J426" s="213"/>
      <c r="K426" s="213"/>
      <c r="L426" s="213"/>
      <c r="M426" s="213"/>
      <c r="N426" s="213"/>
      <c r="O426" s="213"/>
      <c r="P426" s="213"/>
      <c r="Q426" s="213"/>
      <c r="R426" s="213"/>
      <c r="S426" s="213"/>
      <c r="T426" s="213"/>
      <c r="U426" s="213"/>
      <c r="V426" s="213"/>
      <c r="W426" s="213"/>
      <c r="X426" s="213"/>
      <c r="Y426" s="213"/>
      <c r="Z426" s="213"/>
      <c r="AA426" s="213"/>
      <c r="AB426" s="213"/>
      <c r="AC426" s="213"/>
      <c r="AD426" s="213"/>
      <c r="AE426" s="213"/>
      <c r="AF426" s="213"/>
      <c r="AG426" s="213"/>
      <c r="AH426" s="213"/>
      <c r="AI426" s="213"/>
      <c r="AJ426" s="213"/>
      <c r="AK426" s="213"/>
      <c r="AL426" s="213"/>
      <c r="AM426" s="213"/>
      <c r="AN426" s="213"/>
      <c r="AO426" s="213"/>
      <c r="AP426" s="213"/>
      <c r="AQ426" s="213"/>
      <c r="AR426" s="213"/>
      <c r="AS426" s="213"/>
      <c r="AT426" s="213"/>
      <c r="AU426" s="213"/>
      <c r="AV426" s="213"/>
      <c r="AW426" s="213"/>
      <c r="AX426" s="213"/>
      <c r="AY426" s="213"/>
      <c r="AZ426" s="213"/>
      <c r="BA426" s="213"/>
      <c r="BB426" s="213"/>
      <c r="BC426" s="213"/>
      <c r="BD426" s="213"/>
      <c r="BE426" s="213"/>
      <c r="BF426" s="213"/>
      <c r="BG426" s="213"/>
      <c r="BH426" s="213"/>
      <c r="BI426" s="213"/>
      <c r="BJ426" s="213"/>
      <c r="BK426" s="213"/>
      <c r="BL426" s="213"/>
      <c r="BM426" s="214">
        <v>1</v>
      </c>
    </row>
    <row r="427" spans="1:65">
      <c r="A427" s="29"/>
      <c r="B427" s="19">
        <v>1</v>
      </c>
      <c r="C427" s="9">
        <v>2</v>
      </c>
      <c r="D427" s="23">
        <v>0.05</v>
      </c>
      <c r="E427" s="212"/>
      <c r="F427" s="213"/>
      <c r="G427" s="213"/>
      <c r="H427" s="213"/>
      <c r="I427" s="213"/>
      <c r="J427" s="213"/>
      <c r="K427" s="213"/>
      <c r="L427" s="213"/>
      <c r="M427" s="213"/>
      <c r="N427" s="213"/>
      <c r="O427" s="213"/>
      <c r="P427" s="213"/>
      <c r="Q427" s="213"/>
      <c r="R427" s="213"/>
      <c r="S427" s="213"/>
      <c r="T427" s="213"/>
      <c r="U427" s="213"/>
      <c r="V427" s="213"/>
      <c r="W427" s="213"/>
      <c r="X427" s="213"/>
      <c r="Y427" s="213"/>
      <c r="Z427" s="213"/>
      <c r="AA427" s="213"/>
      <c r="AB427" s="213"/>
      <c r="AC427" s="213"/>
      <c r="AD427" s="213"/>
      <c r="AE427" s="213"/>
      <c r="AF427" s="213"/>
      <c r="AG427" s="213"/>
      <c r="AH427" s="213"/>
      <c r="AI427" s="213"/>
      <c r="AJ427" s="213"/>
      <c r="AK427" s="213"/>
      <c r="AL427" s="213"/>
      <c r="AM427" s="213"/>
      <c r="AN427" s="213"/>
      <c r="AO427" s="213"/>
      <c r="AP427" s="213"/>
      <c r="AQ427" s="213"/>
      <c r="AR427" s="213"/>
      <c r="AS427" s="213"/>
      <c r="AT427" s="213"/>
      <c r="AU427" s="213"/>
      <c r="AV427" s="213"/>
      <c r="AW427" s="213"/>
      <c r="AX427" s="213"/>
      <c r="AY427" s="213"/>
      <c r="AZ427" s="213"/>
      <c r="BA427" s="213"/>
      <c r="BB427" s="213"/>
      <c r="BC427" s="213"/>
      <c r="BD427" s="213"/>
      <c r="BE427" s="213"/>
      <c r="BF427" s="213"/>
      <c r="BG427" s="213"/>
      <c r="BH427" s="213"/>
      <c r="BI427" s="213"/>
      <c r="BJ427" s="213"/>
      <c r="BK427" s="213"/>
      <c r="BL427" s="213"/>
      <c r="BM427" s="214">
        <v>38</v>
      </c>
    </row>
    <row r="428" spans="1:65">
      <c r="A428" s="29"/>
      <c r="B428" s="20" t="s">
        <v>263</v>
      </c>
      <c r="C428" s="12"/>
      <c r="D428" s="217">
        <v>5.5E-2</v>
      </c>
      <c r="E428" s="212"/>
      <c r="F428" s="213"/>
      <c r="G428" s="213"/>
      <c r="H428" s="213"/>
      <c r="I428" s="213"/>
      <c r="J428" s="213"/>
      <c r="K428" s="213"/>
      <c r="L428" s="213"/>
      <c r="M428" s="213"/>
      <c r="N428" s="213"/>
      <c r="O428" s="213"/>
      <c r="P428" s="213"/>
      <c r="Q428" s="213"/>
      <c r="R428" s="213"/>
      <c r="S428" s="213"/>
      <c r="T428" s="213"/>
      <c r="U428" s="213"/>
      <c r="V428" s="213"/>
      <c r="W428" s="213"/>
      <c r="X428" s="213"/>
      <c r="Y428" s="213"/>
      <c r="Z428" s="213"/>
      <c r="AA428" s="213"/>
      <c r="AB428" s="213"/>
      <c r="AC428" s="213"/>
      <c r="AD428" s="213"/>
      <c r="AE428" s="213"/>
      <c r="AF428" s="213"/>
      <c r="AG428" s="213"/>
      <c r="AH428" s="213"/>
      <c r="AI428" s="213"/>
      <c r="AJ428" s="213"/>
      <c r="AK428" s="213"/>
      <c r="AL428" s="213"/>
      <c r="AM428" s="213"/>
      <c r="AN428" s="213"/>
      <c r="AO428" s="213"/>
      <c r="AP428" s="213"/>
      <c r="AQ428" s="213"/>
      <c r="AR428" s="213"/>
      <c r="AS428" s="213"/>
      <c r="AT428" s="213"/>
      <c r="AU428" s="213"/>
      <c r="AV428" s="213"/>
      <c r="AW428" s="213"/>
      <c r="AX428" s="213"/>
      <c r="AY428" s="213"/>
      <c r="AZ428" s="213"/>
      <c r="BA428" s="213"/>
      <c r="BB428" s="213"/>
      <c r="BC428" s="213"/>
      <c r="BD428" s="213"/>
      <c r="BE428" s="213"/>
      <c r="BF428" s="213"/>
      <c r="BG428" s="213"/>
      <c r="BH428" s="213"/>
      <c r="BI428" s="213"/>
      <c r="BJ428" s="213"/>
      <c r="BK428" s="213"/>
      <c r="BL428" s="213"/>
      <c r="BM428" s="214">
        <v>16</v>
      </c>
    </row>
    <row r="429" spans="1:65">
      <c r="A429" s="29"/>
      <c r="B429" s="3" t="s">
        <v>264</v>
      </c>
      <c r="C429" s="28"/>
      <c r="D429" s="23">
        <v>5.5E-2</v>
      </c>
      <c r="E429" s="212"/>
      <c r="F429" s="213"/>
      <c r="G429" s="213"/>
      <c r="H429" s="213"/>
      <c r="I429" s="213"/>
      <c r="J429" s="213"/>
      <c r="K429" s="213"/>
      <c r="L429" s="213"/>
      <c r="M429" s="213"/>
      <c r="N429" s="213"/>
      <c r="O429" s="213"/>
      <c r="P429" s="213"/>
      <c r="Q429" s="213"/>
      <c r="R429" s="213"/>
      <c r="S429" s="213"/>
      <c r="T429" s="213"/>
      <c r="U429" s="213"/>
      <c r="V429" s="213"/>
      <c r="W429" s="213"/>
      <c r="X429" s="213"/>
      <c r="Y429" s="213"/>
      <c r="Z429" s="213"/>
      <c r="AA429" s="213"/>
      <c r="AB429" s="213"/>
      <c r="AC429" s="213"/>
      <c r="AD429" s="213"/>
      <c r="AE429" s="213"/>
      <c r="AF429" s="213"/>
      <c r="AG429" s="213"/>
      <c r="AH429" s="213"/>
      <c r="AI429" s="213"/>
      <c r="AJ429" s="213"/>
      <c r="AK429" s="213"/>
      <c r="AL429" s="213"/>
      <c r="AM429" s="213"/>
      <c r="AN429" s="213"/>
      <c r="AO429" s="213"/>
      <c r="AP429" s="213"/>
      <c r="AQ429" s="213"/>
      <c r="AR429" s="213"/>
      <c r="AS429" s="213"/>
      <c r="AT429" s="213"/>
      <c r="AU429" s="213"/>
      <c r="AV429" s="213"/>
      <c r="AW429" s="213"/>
      <c r="AX429" s="213"/>
      <c r="AY429" s="213"/>
      <c r="AZ429" s="213"/>
      <c r="BA429" s="213"/>
      <c r="BB429" s="213"/>
      <c r="BC429" s="213"/>
      <c r="BD429" s="213"/>
      <c r="BE429" s="213"/>
      <c r="BF429" s="213"/>
      <c r="BG429" s="213"/>
      <c r="BH429" s="213"/>
      <c r="BI429" s="213"/>
      <c r="BJ429" s="213"/>
      <c r="BK429" s="213"/>
      <c r="BL429" s="213"/>
      <c r="BM429" s="214">
        <v>5.5E-2</v>
      </c>
    </row>
    <row r="430" spans="1:65">
      <c r="A430" s="29"/>
      <c r="B430" s="3" t="s">
        <v>265</v>
      </c>
      <c r="C430" s="28"/>
      <c r="D430" s="23">
        <v>7.0710678118654719E-3</v>
      </c>
      <c r="E430" s="212"/>
      <c r="F430" s="213"/>
      <c r="G430" s="213"/>
      <c r="H430" s="213"/>
      <c r="I430" s="213"/>
      <c r="J430" s="213"/>
      <c r="K430" s="213"/>
      <c r="L430" s="213"/>
      <c r="M430" s="213"/>
      <c r="N430" s="213"/>
      <c r="O430" s="213"/>
      <c r="P430" s="213"/>
      <c r="Q430" s="213"/>
      <c r="R430" s="213"/>
      <c r="S430" s="213"/>
      <c r="T430" s="213"/>
      <c r="U430" s="213"/>
      <c r="V430" s="213"/>
      <c r="W430" s="213"/>
      <c r="X430" s="213"/>
      <c r="Y430" s="213"/>
      <c r="Z430" s="213"/>
      <c r="AA430" s="213"/>
      <c r="AB430" s="213"/>
      <c r="AC430" s="213"/>
      <c r="AD430" s="213"/>
      <c r="AE430" s="213"/>
      <c r="AF430" s="213"/>
      <c r="AG430" s="213"/>
      <c r="AH430" s="213"/>
      <c r="AI430" s="213"/>
      <c r="AJ430" s="213"/>
      <c r="AK430" s="213"/>
      <c r="AL430" s="213"/>
      <c r="AM430" s="213"/>
      <c r="AN430" s="213"/>
      <c r="AO430" s="213"/>
      <c r="AP430" s="213"/>
      <c r="AQ430" s="213"/>
      <c r="AR430" s="213"/>
      <c r="AS430" s="213"/>
      <c r="AT430" s="213"/>
      <c r="AU430" s="213"/>
      <c r="AV430" s="213"/>
      <c r="AW430" s="213"/>
      <c r="AX430" s="213"/>
      <c r="AY430" s="213"/>
      <c r="AZ430" s="213"/>
      <c r="BA430" s="213"/>
      <c r="BB430" s="213"/>
      <c r="BC430" s="213"/>
      <c r="BD430" s="213"/>
      <c r="BE430" s="213"/>
      <c r="BF430" s="213"/>
      <c r="BG430" s="213"/>
      <c r="BH430" s="213"/>
      <c r="BI430" s="213"/>
      <c r="BJ430" s="213"/>
      <c r="BK430" s="213"/>
      <c r="BL430" s="213"/>
      <c r="BM430" s="214">
        <v>44</v>
      </c>
    </row>
    <row r="431" spans="1:65">
      <c r="A431" s="29"/>
      <c r="B431" s="3" t="s">
        <v>87</v>
      </c>
      <c r="C431" s="28"/>
      <c r="D431" s="13">
        <v>0.12856486930664493</v>
      </c>
      <c r="E431" s="14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3"/>
    </row>
    <row r="432" spans="1:65">
      <c r="A432" s="29"/>
      <c r="B432" s="3" t="s">
        <v>266</v>
      </c>
      <c r="C432" s="28"/>
      <c r="D432" s="13">
        <v>0</v>
      </c>
      <c r="E432" s="14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3"/>
    </row>
    <row r="433" spans="1:65">
      <c r="A433" s="29"/>
      <c r="B433" s="45" t="s">
        <v>267</v>
      </c>
      <c r="C433" s="46"/>
      <c r="D433" s="44" t="s">
        <v>268</v>
      </c>
      <c r="E433" s="14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3"/>
    </row>
    <row r="434" spans="1:65">
      <c r="B434" s="30"/>
      <c r="C434" s="20"/>
      <c r="D434" s="20"/>
      <c r="BM434" s="53"/>
    </row>
    <row r="435" spans="1:65" ht="15">
      <c r="B435" s="8" t="s">
        <v>617</v>
      </c>
      <c r="BM435" s="27" t="s">
        <v>270</v>
      </c>
    </row>
    <row r="436" spans="1:65" ht="15">
      <c r="A436" s="24" t="s">
        <v>6</v>
      </c>
      <c r="B436" s="18" t="s">
        <v>110</v>
      </c>
      <c r="C436" s="15" t="s">
        <v>111</v>
      </c>
      <c r="D436" s="16" t="s">
        <v>309</v>
      </c>
      <c r="E436" s="14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7">
        <v>1</v>
      </c>
    </row>
    <row r="437" spans="1:65">
      <c r="A437" s="29"/>
      <c r="B437" s="19" t="s">
        <v>227</v>
      </c>
      <c r="C437" s="9" t="s">
        <v>227</v>
      </c>
      <c r="D437" s="10" t="s">
        <v>112</v>
      </c>
      <c r="E437" s="14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7" t="s">
        <v>3</v>
      </c>
    </row>
    <row r="438" spans="1:65">
      <c r="A438" s="29"/>
      <c r="B438" s="19"/>
      <c r="C438" s="9"/>
      <c r="D438" s="10" t="s">
        <v>315</v>
      </c>
      <c r="E438" s="14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7">
        <v>2</v>
      </c>
    </row>
    <row r="439" spans="1:65">
      <c r="A439" s="29"/>
      <c r="B439" s="19"/>
      <c r="C439" s="9"/>
      <c r="D439" s="25"/>
      <c r="E439" s="14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27">
        <v>2</v>
      </c>
    </row>
    <row r="440" spans="1:65">
      <c r="A440" s="29"/>
      <c r="B440" s="18">
        <v>1</v>
      </c>
      <c r="C440" s="14">
        <v>1</v>
      </c>
      <c r="D440" s="21">
        <v>1.4</v>
      </c>
      <c r="E440" s="14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7">
        <v>1</v>
      </c>
    </row>
    <row r="441" spans="1:65">
      <c r="A441" s="29"/>
      <c r="B441" s="19">
        <v>1</v>
      </c>
      <c r="C441" s="9">
        <v>2</v>
      </c>
      <c r="D441" s="11">
        <v>1.8</v>
      </c>
      <c r="E441" s="14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>
        <v>39</v>
      </c>
    </row>
    <row r="442" spans="1:65">
      <c r="A442" s="29"/>
      <c r="B442" s="20" t="s">
        <v>263</v>
      </c>
      <c r="C442" s="12"/>
      <c r="D442" s="22">
        <v>1.6</v>
      </c>
      <c r="E442" s="14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>
        <v>16</v>
      </c>
    </row>
    <row r="443" spans="1:65">
      <c r="A443" s="29"/>
      <c r="B443" s="3" t="s">
        <v>264</v>
      </c>
      <c r="C443" s="28"/>
      <c r="D443" s="11">
        <v>1.6</v>
      </c>
      <c r="E443" s="14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>
        <v>1.6</v>
      </c>
    </row>
    <row r="444" spans="1:65">
      <c r="A444" s="29"/>
      <c r="B444" s="3" t="s">
        <v>265</v>
      </c>
      <c r="C444" s="28"/>
      <c r="D444" s="23">
        <v>0.28284271247461756</v>
      </c>
      <c r="E444" s="14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45</v>
      </c>
    </row>
    <row r="445" spans="1:65">
      <c r="A445" s="29"/>
      <c r="B445" s="3" t="s">
        <v>87</v>
      </c>
      <c r="C445" s="28"/>
      <c r="D445" s="13">
        <v>0.17677669529663598</v>
      </c>
      <c r="E445" s="14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53"/>
    </row>
    <row r="446" spans="1:65">
      <c r="A446" s="29"/>
      <c r="B446" s="3" t="s">
        <v>266</v>
      </c>
      <c r="C446" s="28"/>
      <c r="D446" s="13">
        <v>0</v>
      </c>
      <c r="E446" s="14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53"/>
    </row>
    <row r="447" spans="1:65">
      <c r="A447" s="29"/>
      <c r="B447" s="45" t="s">
        <v>267</v>
      </c>
      <c r="C447" s="46"/>
      <c r="D447" s="44" t="s">
        <v>268</v>
      </c>
      <c r="E447" s="14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3"/>
    </row>
    <row r="448" spans="1:65">
      <c r="B448" s="30"/>
      <c r="C448" s="20"/>
      <c r="D448" s="20"/>
      <c r="BM448" s="53"/>
    </row>
    <row r="449" spans="1:65" ht="15">
      <c r="B449" s="8" t="s">
        <v>618</v>
      </c>
      <c r="BM449" s="27" t="s">
        <v>270</v>
      </c>
    </row>
    <row r="450" spans="1:65" ht="15">
      <c r="A450" s="24" t="s">
        <v>9</v>
      </c>
      <c r="B450" s="18" t="s">
        <v>110</v>
      </c>
      <c r="C450" s="15" t="s">
        <v>111</v>
      </c>
      <c r="D450" s="16" t="s">
        <v>309</v>
      </c>
      <c r="E450" s="14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27">
        <v>1</v>
      </c>
    </row>
    <row r="451" spans="1:65">
      <c r="A451" s="29"/>
      <c r="B451" s="19" t="s">
        <v>227</v>
      </c>
      <c r="C451" s="9" t="s">
        <v>227</v>
      </c>
      <c r="D451" s="10" t="s">
        <v>112</v>
      </c>
      <c r="E451" s="14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27" t="s">
        <v>3</v>
      </c>
    </row>
    <row r="452" spans="1:65">
      <c r="A452" s="29"/>
      <c r="B452" s="19"/>
      <c r="C452" s="9"/>
      <c r="D452" s="10" t="s">
        <v>315</v>
      </c>
      <c r="E452" s="14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7">
        <v>2</v>
      </c>
    </row>
    <row r="453" spans="1:65">
      <c r="A453" s="29"/>
      <c r="B453" s="19"/>
      <c r="C453" s="9"/>
      <c r="D453" s="25"/>
      <c r="E453" s="14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7">
        <v>2</v>
      </c>
    </row>
    <row r="454" spans="1:65">
      <c r="A454" s="29"/>
      <c r="B454" s="18">
        <v>1</v>
      </c>
      <c r="C454" s="14">
        <v>1</v>
      </c>
      <c r="D454" s="21">
        <v>8.6999999999999993</v>
      </c>
      <c r="E454" s="14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7">
        <v>1</v>
      </c>
    </row>
    <row r="455" spans="1:65">
      <c r="A455" s="29"/>
      <c r="B455" s="19">
        <v>1</v>
      </c>
      <c r="C455" s="9">
        <v>2</v>
      </c>
      <c r="D455" s="11">
        <v>8.8000000000000007</v>
      </c>
      <c r="E455" s="14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7">
        <v>40</v>
      </c>
    </row>
    <row r="456" spans="1:65">
      <c r="A456" s="29"/>
      <c r="B456" s="20" t="s">
        <v>263</v>
      </c>
      <c r="C456" s="12"/>
      <c r="D456" s="22">
        <v>8.75</v>
      </c>
      <c r="E456" s="14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7">
        <v>16</v>
      </c>
    </row>
    <row r="457" spans="1:65">
      <c r="A457" s="29"/>
      <c r="B457" s="3" t="s">
        <v>264</v>
      </c>
      <c r="C457" s="28"/>
      <c r="D457" s="11">
        <v>8.75</v>
      </c>
      <c r="E457" s="14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27">
        <v>8.75</v>
      </c>
    </row>
    <row r="458" spans="1:65">
      <c r="A458" s="29"/>
      <c r="B458" s="3" t="s">
        <v>265</v>
      </c>
      <c r="C458" s="28"/>
      <c r="D458" s="23">
        <v>7.0710678118655765E-2</v>
      </c>
      <c r="E458" s="14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7">
        <v>46</v>
      </c>
    </row>
    <row r="459" spans="1:65">
      <c r="A459" s="29"/>
      <c r="B459" s="3" t="s">
        <v>87</v>
      </c>
      <c r="C459" s="28"/>
      <c r="D459" s="13">
        <v>8.0812203564178016E-3</v>
      </c>
      <c r="E459" s="14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53"/>
    </row>
    <row r="460" spans="1:65">
      <c r="A460" s="29"/>
      <c r="B460" s="3" t="s">
        <v>266</v>
      </c>
      <c r="C460" s="28"/>
      <c r="D460" s="13">
        <v>0</v>
      </c>
      <c r="E460" s="14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53"/>
    </row>
    <row r="461" spans="1:65">
      <c r="A461" s="29"/>
      <c r="B461" s="45" t="s">
        <v>267</v>
      </c>
      <c r="C461" s="46"/>
      <c r="D461" s="44" t="s">
        <v>268</v>
      </c>
      <c r="E461" s="14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53"/>
    </row>
    <row r="462" spans="1:65">
      <c r="B462" s="30"/>
      <c r="C462" s="20"/>
      <c r="D462" s="20"/>
      <c r="BM462" s="53"/>
    </row>
    <row r="463" spans="1:65" ht="15">
      <c r="B463" s="8" t="s">
        <v>619</v>
      </c>
      <c r="BM463" s="27" t="s">
        <v>270</v>
      </c>
    </row>
    <row r="464" spans="1:65" ht="15">
      <c r="A464" s="24" t="s">
        <v>61</v>
      </c>
      <c r="B464" s="18" t="s">
        <v>110</v>
      </c>
      <c r="C464" s="15" t="s">
        <v>111</v>
      </c>
      <c r="D464" s="16" t="s">
        <v>309</v>
      </c>
      <c r="E464" s="14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7">
        <v>1</v>
      </c>
    </row>
    <row r="465" spans="1:65">
      <c r="A465" s="29"/>
      <c r="B465" s="19" t="s">
        <v>227</v>
      </c>
      <c r="C465" s="9" t="s">
        <v>227</v>
      </c>
      <c r="D465" s="10" t="s">
        <v>112</v>
      </c>
      <c r="E465" s="14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7" t="s">
        <v>3</v>
      </c>
    </row>
    <row r="466" spans="1:65">
      <c r="A466" s="29"/>
      <c r="B466" s="19"/>
      <c r="C466" s="9"/>
      <c r="D466" s="10" t="s">
        <v>315</v>
      </c>
      <c r="E466" s="14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7">
        <v>2</v>
      </c>
    </row>
    <row r="467" spans="1:65">
      <c r="A467" s="29"/>
      <c r="B467" s="19"/>
      <c r="C467" s="9"/>
      <c r="D467" s="25"/>
      <c r="E467" s="14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27">
        <v>2</v>
      </c>
    </row>
    <row r="468" spans="1:65">
      <c r="A468" s="29"/>
      <c r="B468" s="18">
        <v>1</v>
      </c>
      <c r="C468" s="14">
        <v>1</v>
      </c>
      <c r="D468" s="137" t="s">
        <v>104</v>
      </c>
      <c r="E468" s="14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27">
        <v>1</v>
      </c>
    </row>
    <row r="469" spans="1:65">
      <c r="A469" s="29"/>
      <c r="B469" s="19">
        <v>1</v>
      </c>
      <c r="C469" s="9">
        <v>2</v>
      </c>
      <c r="D469" s="138" t="s">
        <v>104</v>
      </c>
      <c r="E469" s="14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27">
        <v>41</v>
      </c>
    </row>
    <row r="470" spans="1:65">
      <c r="A470" s="29"/>
      <c r="B470" s="20" t="s">
        <v>263</v>
      </c>
      <c r="C470" s="12"/>
      <c r="D470" s="22" t="s">
        <v>637</v>
      </c>
      <c r="E470" s="14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7">
        <v>16</v>
      </c>
    </row>
    <row r="471" spans="1:65">
      <c r="A471" s="29"/>
      <c r="B471" s="3" t="s">
        <v>264</v>
      </c>
      <c r="C471" s="28"/>
      <c r="D471" s="11" t="s">
        <v>637</v>
      </c>
      <c r="E471" s="14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7" t="s">
        <v>104</v>
      </c>
    </row>
    <row r="472" spans="1:65">
      <c r="A472" s="29"/>
      <c r="B472" s="3" t="s">
        <v>265</v>
      </c>
      <c r="C472" s="28"/>
      <c r="D472" s="23" t="s">
        <v>637</v>
      </c>
      <c r="E472" s="14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7">
        <v>47</v>
      </c>
    </row>
    <row r="473" spans="1:65">
      <c r="A473" s="29"/>
      <c r="B473" s="3" t="s">
        <v>87</v>
      </c>
      <c r="C473" s="28"/>
      <c r="D473" s="13" t="s">
        <v>637</v>
      </c>
      <c r="E473" s="14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3"/>
    </row>
    <row r="474" spans="1:65">
      <c r="A474" s="29"/>
      <c r="B474" s="3" t="s">
        <v>266</v>
      </c>
      <c r="C474" s="28"/>
      <c r="D474" s="13" t="s">
        <v>637</v>
      </c>
      <c r="E474" s="14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53"/>
    </row>
    <row r="475" spans="1:65">
      <c r="A475" s="29"/>
      <c r="B475" s="45" t="s">
        <v>267</v>
      </c>
      <c r="C475" s="46"/>
      <c r="D475" s="44" t="s">
        <v>268</v>
      </c>
      <c r="E475" s="14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53"/>
    </row>
    <row r="476" spans="1:65">
      <c r="B476" s="30"/>
      <c r="C476" s="20"/>
      <c r="D476" s="20"/>
      <c r="BM476" s="53"/>
    </row>
    <row r="477" spans="1:65" ht="15">
      <c r="B477" s="8" t="s">
        <v>620</v>
      </c>
      <c r="BM477" s="27" t="s">
        <v>270</v>
      </c>
    </row>
    <row r="478" spans="1:65" ht="15">
      <c r="A478" s="24" t="s">
        <v>12</v>
      </c>
      <c r="B478" s="18" t="s">
        <v>110</v>
      </c>
      <c r="C478" s="15" t="s">
        <v>111</v>
      </c>
      <c r="D478" s="16" t="s">
        <v>309</v>
      </c>
      <c r="E478" s="14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>
        <v>1</v>
      </c>
    </row>
    <row r="479" spans="1:65">
      <c r="A479" s="29"/>
      <c r="B479" s="19" t="s">
        <v>227</v>
      </c>
      <c r="C479" s="9" t="s">
        <v>227</v>
      </c>
      <c r="D479" s="10" t="s">
        <v>112</v>
      </c>
      <c r="E479" s="14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 t="s">
        <v>3</v>
      </c>
    </row>
    <row r="480" spans="1:65">
      <c r="A480" s="29"/>
      <c r="B480" s="19"/>
      <c r="C480" s="9"/>
      <c r="D480" s="10" t="s">
        <v>315</v>
      </c>
      <c r="E480" s="14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27">
        <v>2</v>
      </c>
    </row>
    <row r="481" spans="1:65">
      <c r="A481" s="29"/>
      <c r="B481" s="19"/>
      <c r="C481" s="9"/>
      <c r="D481" s="25"/>
      <c r="E481" s="14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27">
        <v>2</v>
      </c>
    </row>
    <row r="482" spans="1:65">
      <c r="A482" s="29"/>
      <c r="B482" s="18">
        <v>1</v>
      </c>
      <c r="C482" s="14">
        <v>1</v>
      </c>
      <c r="D482" s="21">
        <v>6.29</v>
      </c>
      <c r="E482" s="14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27">
        <v>1</v>
      </c>
    </row>
    <row r="483" spans="1:65">
      <c r="A483" s="29"/>
      <c r="B483" s="19">
        <v>1</v>
      </c>
      <c r="C483" s="9">
        <v>2</v>
      </c>
      <c r="D483" s="11">
        <v>6.49</v>
      </c>
      <c r="E483" s="14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27">
        <v>7</v>
      </c>
    </row>
    <row r="484" spans="1:65">
      <c r="A484" s="29"/>
      <c r="B484" s="20" t="s">
        <v>263</v>
      </c>
      <c r="C484" s="12"/>
      <c r="D484" s="22">
        <v>6.3900000000000006</v>
      </c>
      <c r="E484" s="14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27">
        <v>16</v>
      </c>
    </row>
    <row r="485" spans="1:65">
      <c r="A485" s="29"/>
      <c r="B485" s="3" t="s">
        <v>264</v>
      </c>
      <c r="C485" s="28"/>
      <c r="D485" s="11">
        <v>6.3900000000000006</v>
      </c>
      <c r="E485" s="14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27">
        <v>6.39</v>
      </c>
    </row>
    <row r="486" spans="1:65">
      <c r="A486" s="29"/>
      <c r="B486" s="3" t="s">
        <v>265</v>
      </c>
      <c r="C486" s="28"/>
      <c r="D486" s="23">
        <v>0.14142135623730964</v>
      </c>
      <c r="E486" s="14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27">
        <v>31</v>
      </c>
    </row>
    <row r="487" spans="1:65">
      <c r="A487" s="29"/>
      <c r="B487" s="3" t="s">
        <v>87</v>
      </c>
      <c r="C487" s="28"/>
      <c r="D487" s="13">
        <v>2.2131667642771462E-2</v>
      </c>
      <c r="E487" s="14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53"/>
    </row>
    <row r="488" spans="1:65">
      <c r="A488" s="29"/>
      <c r="B488" s="3" t="s">
        <v>266</v>
      </c>
      <c r="C488" s="28"/>
      <c r="D488" s="13">
        <v>2.2204460492503131E-16</v>
      </c>
      <c r="E488" s="14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3"/>
    </row>
    <row r="489" spans="1:65">
      <c r="A489" s="29"/>
      <c r="B489" s="45" t="s">
        <v>267</v>
      </c>
      <c r="C489" s="46"/>
      <c r="D489" s="44" t="s">
        <v>268</v>
      </c>
      <c r="E489" s="14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3"/>
    </row>
    <row r="490" spans="1:65">
      <c r="B490" s="30"/>
      <c r="C490" s="20"/>
      <c r="D490" s="20"/>
      <c r="BM490" s="53"/>
    </row>
    <row r="491" spans="1:65" ht="15">
      <c r="B491" s="8" t="s">
        <v>621</v>
      </c>
      <c r="BM491" s="27" t="s">
        <v>270</v>
      </c>
    </row>
    <row r="492" spans="1:65" ht="15">
      <c r="A492" s="24" t="s">
        <v>15</v>
      </c>
      <c r="B492" s="18" t="s">
        <v>110</v>
      </c>
      <c r="C492" s="15" t="s">
        <v>111</v>
      </c>
      <c r="D492" s="16" t="s">
        <v>309</v>
      </c>
      <c r="E492" s="14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7">
        <v>1</v>
      </c>
    </row>
    <row r="493" spans="1:65">
      <c r="A493" s="29"/>
      <c r="B493" s="19" t="s">
        <v>227</v>
      </c>
      <c r="C493" s="9" t="s">
        <v>227</v>
      </c>
      <c r="D493" s="10" t="s">
        <v>112</v>
      </c>
      <c r="E493" s="14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27" t="s">
        <v>3</v>
      </c>
    </row>
    <row r="494" spans="1:65">
      <c r="A494" s="29"/>
      <c r="B494" s="19"/>
      <c r="C494" s="9"/>
      <c r="D494" s="10" t="s">
        <v>315</v>
      </c>
      <c r="E494" s="14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7">
        <v>2</v>
      </c>
    </row>
    <row r="495" spans="1:65">
      <c r="A495" s="29"/>
      <c r="B495" s="19"/>
      <c r="C495" s="9"/>
      <c r="D495" s="25"/>
      <c r="E495" s="14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>
        <v>2</v>
      </c>
    </row>
    <row r="496" spans="1:65">
      <c r="A496" s="29"/>
      <c r="B496" s="18">
        <v>1</v>
      </c>
      <c r="C496" s="14">
        <v>1</v>
      </c>
      <c r="D496" s="21">
        <v>5.2</v>
      </c>
      <c r="E496" s="14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>
        <v>1</v>
      </c>
    </row>
    <row r="497" spans="1:65">
      <c r="A497" s="29"/>
      <c r="B497" s="19">
        <v>1</v>
      </c>
      <c r="C497" s="9">
        <v>2</v>
      </c>
      <c r="D497" s="11">
        <v>4.8</v>
      </c>
      <c r="E497" s="14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>
        <v>14</v>
      </c>
    </row>
    <row r="498" spans="1:65">
      <c r="A498" s="29"/>
      <c r="B498" s="20" t="s">
        <v>263</v>
      </c>
      <c r="C498" s="12"/>
      <c r="D498" s="22">
        <v>5</v>
      </c>
      <c r="E498" s="14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27">
        <v>16</v>
      </c>
    </row>
    <row r="499" spans="1:65">
      <c r="A499" s="29"/>
      <c r="B499" s="3" t="s">
        <v>264</v>
      </c>
      <c r="C499" s="28"/>
      <c r="D499" s="11">
        <v>5</v>
      </c>
      <c r="E499" s="14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27">
        <v>5</v>
      </c>
    </row>
    <row r="500" spans="1:65">
      <c r="A500" s="29"/>
      <c r="B500" s="3" t="s">
        <v>265</v>
      </c>
      <c r="C500" s="28"/>
      <c r="D500" s="23">
        <v>0.28284271247461928</v>
      </c>
      <c r="E500" s="14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27">
        <v>32</v>
      </c>
    </row>
    <row r="501" spans="1:65">
      <c r="A501" s="29"/>
      <c r="B501" s="3" t="s">
        <v>87</v>
      </c>
      <c r="C501" s="28"/>
      <c r="D501" s="13">
        <v>5.6568542494923858E-2</v>
      </c>
      <c r="E501" s="14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3"/>
    </row>
    <row r="502" spans="1:65">
      <c r="A502" s="29"/>
      <c r="B502" s="3" t="s">
        <v>266</v>
      </c>
      <c r="C502" s="28"/>
      <c r="D502" s="13">
        <v>0</v>
      </c>
      <c r="E502" s="14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3"/>
    </row>
    <row r="503" spans="1:65">
      <c r="A503" s="29"/>
      <c r="B503" s="45" t="s">
        <v>267</v>
      </c>
      <c r="C503" s="46"/>
      <c r="D503" s="44" t="s">
        <v>268</v>
      </c>
      <c r="E503" s="14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3"/>
    </row>
    <row r="504" spans="1:65">
      <c r="B504" s="30"/>
      <c r="C504" s="20"/>
      <c r="D504" s="20"/>
      <c r="BM504" s="53"/>
    </row>
    <row r="505" spans="1:65" ht="15">
      <c r="B505" s="8" t="s">
        <v>622</v>
      </c>
      <c r="BM505" s="27" t="s">
        <v>270</v>
      </c>
    </row>
    <row r="506" spans="1:65" ht="15">
      <c r="A506" s="24" t="s">
        <v>18</v>
      </c>
      <c r="B506" s="18" t="s">
        <v>110</v>
      </c>
      <c r="C506" s="15" t="s">
        <v>111</v>
      </c>
      <c r="D506" s="16" t="s">
        <v>309</v>
      </c>
      <c r="E506" s="14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7">
        <v>1</v>
      </c>
    </row>
    <row r="507" spans="1:65">
      <c r="A507" s="29"/>
      <c r="B507" s="19" t="s">
        <v>227</v>
      </c>
      <c r="C507" s="9" t="s">
        <v>227</v>
      </c>
      <c r="D507" s="10" t="s">
        <v>112</v>
      </c>
      <c r="E507" s="14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7" t="s">
        <v>3</v>
      </c>
    </row>
    <row r="508" spans="1:65">
      <c r="A508" s="29"/>
      <c r="B508" s="19"/>
      <c r="C508" s="9"/>
      <c r="D508" s="10" t="s">
        <v>315</v>
      </c>
      <c r="E508" s="14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7">
        <v>0</v>
      </c>
    </row>
    <row r="509" spans="1:65">
      <c r="A509" s="29"/>
      <c r="B509" s="19"/>
      <c r="C509" s="9"/>
      <c r="D509" s="25"/>
      <c r="E509" s="14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7">
        <v>0</v>
      </c>
    </row>
    <row r="510" spans="1:65">
      <c r="A510" s="29"/>
      <c r="B510" s="18">
        <v>1</v>
      </c>
      <c r="C510" s="14">
        <v>1</v>
      </c>
      <c r="D510" s="193">
        <v>192</v>
      </c>
      <c r="E510" s="196"/>
      <c r="F510" s="197"/>
      <c r="G510" s="197"/>
      <c r="H510" s="197"/>
      <c r="I510" s="197"/>
      <c r="J510" s="197"/>
      <c r="K510" s="197"/>
      <c r="L510" s="197"/>
      <c r="M510" s="197"/>
      <c r="N510" s="197"/>
      <c r="O510" s="197"/>
      <c r="P510" s="197"/>
      <c r="Q510" s="197"/>
      <c r="R510" s="197"/>
      <c r="S510" s="197"/>
      <c r="T510" s="197"/>
      <c r="U510" s="197"/>
      <c r="V510" s="197"/>
      <c r="W510" s="197"/>
      <c r="X510" s="197"/>
      <c r="Y510" s="197"/>
      <c r="Z510" s="197"/>
      <c r="AA510" s="197"/>
      <c r="AB510" s="197"/>
      <c r="AC510" s="197"/>
      <c r="AD510" s="197"/>
      <c r="AE510" s="197"/>
      <c r="AF510" s="197"/>
      <c r="AG510" s="197"/>
      <c r="AH510" s="197"/>
      <c r="AI510" s="197"/>
      <c r="AJ510" s="197"/>
      <c r="AK510" s="197"/>
      <c r="AL510" s="197"/>
      <c r="AM510" s="197"/>
      <c r="AN510" s="197"/>
      <c r="AO510" s="197"/>
      <c r="AP510" s="197"/>
      <c r="AQ510" s="197"/>
      <c r="AR510" s="197"/>
      <c r="AS510" s="197"/>
      <c r="AT510" s="197"/>
      <c r="AU510" s="197"/>
      <c r="AV510" s="197"/>
      <c r="AW510" s="197"/>
      <c r="AX510" s="197"/>
      <c r="AY510" s="197"/>
      <c r="AZ510" s="197"/>
      <c r="BA510" s="197"/>
      <c r="BB510" s="197"/>
      <c r="BC510" s="197"/>
      <c r="BD510" s="197"/>
      <c r="BE510" s="197"/>
      <c r="BF510" s="197"/>
      <c r="BG510" s="197"/>
      <c r="BH510" s="197"/>
      <c r="BI510" s="197"/>
      <c r="BJ510" s="197"/>
      <c r="BK510" s="197"/>
      <c r="BL510" s="197"/>
      <c r="BM510" s="198">
        <v>1</v>
      </c>
    </row>
    <row r="511" spans="1:65">
      <c r="A511" s="29"/>
      <c r="B511" s="19">
        <v>1</v>
      </c>
      <c r="C511" s="9">
        <v>2</v>
      </c>
      <c r="D511" s="200">
        <v>191</v>
      </c>
      <c r="E511" s="196"/>
      <c r="F511" s="197"/>
      <c r="G511" s="197"/>
      <c r="H511" s="197"/>
      <c r="I511" s="197"/>
      <c r="J511" s="197"/>
      <c r="K511" s="197"/>
      <c r="L511" s="197"/>
      <c r="M511" s="197"/>
      <c r="N511" s="197"/>
      <c r="O511" s="197"/>
      <c r="P511" s="197"/>
      <c r="Q511" s="197"/>
      <c r="R511" s="197"/>
      <c r="S511" s="197"/>
      <c r="T511" s="197"/>
      <c r="U511" s="197"/>
      <c r="V511" s="197"/>
      <c r="W511" s="197"/>
      <c r="X511" s="197"/>
      <c r="Y511" s="197"/>
      <c r="Z511" s="197"/>
      <c r="AA511" s="197"/>
      <c r="AB511" s="197"/>
      <c r="AC511" s="197"/>
      <c r="AD511" s="197"/>
      <c r="AE511" s="197"/>
      <c r="AF511" s="197"/>
      <c r="AG511" s="197"/>
      <c r="AH511" s="197"/>
      <c r="AI511" s="197"/>
      <c r="AJ511" s="197"/>
      <c r="AK511" s="197"/>
      <c r="AL511" s="197"/>
      <c r="AM511" s="197"/>
      <c r="AN511" s="197"/>
      <c r="AO511" s="197"/>
      <c r="AP511" s="197"/>
      <c r="AQ511" s="197"/>
      <c r="AR511" s="197"/>
      <c r="AS511" s="197"/>
      <c r="AT511" s="197"/>
      <c r="AU511" s="197"/>
      <c r="AV511" s="197"/>
      <c r="AW511" s="197"/>
      <c r="AX511" s="197"/>
      <c r="AY511" s="197"/>
      <c r="AZ511" s="197"/>
      <c r="BA511" s="197"/>
      <c r="BB511" s="197"/>
      <c r="BC511" s="197"/>
      <c r="BD511" s="197"/>
      <c r="BE511" s="197"/>
      <c r="BF511" s="197"/>
      <c r="BG511" s="197"/>
      <c r="BH511" s="197"/>
      <c r="BI511" s="197"/>
      <c r="BJ511" s="197"/>
      <c r="BK511" s="197"/>
      <c r="BL511" s="197"/>
      <c r="BM511" s="198">
        <v>15</v>
      </c>
    </row>
    <row r="512" spans="1:65">
      <c r="A512" s="29"/>
      <c r="B512" s="20" t="s">
        <v>263</v>
      </c>
      <c r="C512" s="12"/>
      <c r="D512" s="204">
        <v>191.5</v>
      </c>
      <c r="E512" s="196"/>
      <c r="F512" s="197"/>
      <c r="G512" s="197"/>
      <c r="H512" s="197"/>
      <c r="I512" s="197"/>
      <c r="J512" s="197"/>
      <c r="K512" s="197"/>
      <c r="L512" s="197"/>
      <c r="M512" s="197"/>
      <c r="N512" s="197"/>
      <c r="O512" s="197"/>
      <c r="P512" s="197"/>
      <c r="Q512" s="197"/>
      <c r="R512" s="197"/>
      <c r="S512" s="197"/>
      <c r="T512" s="197"/>
      <c r="U512" s="197"/>
      <c r="V512" s="197"/>
      <c r="W512" s="197"/>
      <c r="X512" s="197"/>
      <c r="Y512" s="197"/>
      <c r="Z512" s="197"/>
      <c r="AA512" s="197"/>
      <c r="AB512" s="197"/>
      <c r="AC512" s="197"/>
      <c r="AD512" s="197"/>
      <c r="AE512" s="197"/>
      <c r="AF512" s="197"/>
      <c r="AG512" s="197"/>
      <c r="AH512" s="197"/>
      <c r="AI512" s="197"/>
      <c r="AJ512" s="197"/>
      <c r="AK512" s="197"/>
      <c r="AL512" s="197"/>
      <c r="AM512" s="197"/>
      <c r="AN512" s="197"/>
      <c r="AO512" s="197"/>
      <c r="AP512" s="197"/>
      <c r="AQ512" s="197"/>
      <c r="AR512" s="197"/>
      <c r="AS512" s="197"/>
      <c r="AT512" s="197"/>
      <c r="AU512" s="197"/>
      <c r="AV512" s="197"/>
      <c r="AW512" s="197"/>
      <c r="AX512" s="197"/>
      <c r="AY512" s="197"/>
      <c r="AZ512" s="197"/>
      <c r="BA512" s="197"/>
      <c r="BB512" s="197"/>
      <c r="BC512" s="197"/>
      <c r="BD512" s="197"/>
      <c r="BE512" s="197"/>
      <c r="BF512" s="197"/>
      <c r="BG512" s="197"/>
      <c r="BH512" s="197"/>
      <c r="BI512" s="197"/>
      <c r="BJ512" s="197"/>
      <c r="BK512" s="197"/>
      <c r="BL512" s="197"/>
      <c r="BM512" s="198">
        <v>16</v>
      </c>
    </row>
    <row r="513" spans="1:65">
      <c r="A513" s="29"/>
      <c r="B513" s="3" t="s">
        <v>264</v>
      </c>
      <c r="C513" s="28"/>
      <c r="D513" s="200">
        <v>191.5</v>
      </c>
      <c r="E513" s="196"/>
      <c r="F513" s="197"/>
      <c r="G513" s="197"/>
      <c r="H513" s="197"/>
      <c r="I513" s="197"/>
      <c r="J513" s="197"/>
      <c r="K513" s="197"/>
      <c r="L513" s="197"/>
      <c r="M513" s="197"/>
      <c r="N513" s="197"/>
      <c r="O513" s="197"/>
      <c r="P513" s="197"/>
      <c r="Q513" s="197"/>
      <c r="R513" s="197"/>
      <c r="S513" s="197"/>
      <c r="T513" s="197"/>
      <c r="U513" s="197"/>
      <c r="V513" s="197"/>
      <c r="W513" s="197"/>
      <c r="X513" s="197"/>
      <c r="Y513" s="197"/>
      <c r="Z513" s="197"/>
      <c r="AA513" s="197"/>
      <c r="AB513" s="197"/>
      <c r="AC513" s="197"/>
      <c r="AD513" s="197"/>
      <c r="AE513" s="197"/>
      <c r="AF513" s="197"/>
      <c r="AG513" s="197"/>
      <c r="AH513" s="197"/>
      <c r="AI513" s="197"/>
      <c r="AJ513" s="197"/>
      <c r="AK513" s="197"/>
      <c r="AL513" s="197"/>
      <c r="AM513" s="197"/>
      <c r="AN513" s="197"/>
      <c r="AO513" s="197"/>
      <c r="AP513" s="197"/>
      <c r="AQ513" s="197"/>
      <c r="AR513" s="197"/>
      <c r="AS513" s="197"/>
      <c r="AT513" s="197"/>
      <c r="AU513" s="197"/>
      <c r="AV513" s="197"/>
      <c r="AW513" s="197"/>
      <c r="AX513" s="197"/>
      <c r="AY513" s="197"/>
      <c r="AZ513" s="197"/>
      <c r="BA513" s="197"/>
      <c r="BB513" s="197"/>
      <c r="BC513" s="197"/>
      <c r="BD513" s="197"/>
      <c r="BE513" s="197"/>
      <c r="BF513" s="197"/>
      <c r="BG513" s="197"/>
      <c r="BH513" s="197"/>
      <c r="BI513" s="197"/>
      <c r="BJ513" s="197"/>
      <c r="BK513" s="197"/>
      <c r="BL513" s="197"/>
      <c r="BM513" s="198">
        <v>191.5</v>
      </c>
    </row>
    <row r="514" spans="1:65">
      <c r="A514" s="29"/>
      <c r="B514" s="3" t="s">
        <v>265</v>
      </c>
      <c r="C514" s="28"/>
      <c r="D514" s="200">
        <v>0.70710678118654757</v>
      </c>
      <c r="E514" s="196"/>
      <c r="F514" s="197"/>
      <c r="G514" s="197"/>
      <c r="H514" s="197"/>
      <c r="I514" s="197"/>
      <c r="J514" s="197"/>
      <c r="K514" s="197"/>
      <c r="L514" s="197"/>
      <c r="M514" s="197"/>
      <c r="N514" s="197"/>
      <c r="O514" s="197"/>
      <c r="P514" s="197"/>
      <c r="Q514" s="197"/>
      <c r="R514" s="197"/>
      <c r="S514" s="197"/>
      <c r="T514" s="197"/>
      <c r="U514" s="197"/>
      <c r="V514" s="197"/>
      <c r="W514" s="197"/>
      <c r="X514" s="197"/>
      <c r="Y514" s="197"/>
      <c r="Z514" s="197"/>
      <c r="AA514" s="197"/>
      <c r="AB514" s="197"/>
      <c r="AC514" s="197"/>
      <c r="AD514" s="197"/>
      <c r="AE514" s="197"/>
      <c r="AF514" s="197"/>
      <c r="AG514" s="197"/>
      <c r="AH514" s="197"/>
      <c r="AI514" s="197"/>
      <c r="AJ514" s="197"/>
      <c r="AK514" s="197"/>
      <c r="AL514" s="197"/>
      <c r="AM514" s="197"/>
      <c r="AN514" s="197"/>
      <c r="AO514" s="197"/>
      <c r="AP514" s="197"/>
      <c r="AQ514" s="197"/>
      <c r="AR514" s="197"/>
      <c r="AS514" s="197"/>
      <c r="AT514" s="197"/>
      <c r="AU514" s="197"/>
      <c r="AV514" s="197"/>
      <c r="AW514" s="197"/>
      <c r="AX514" s="197"/>
      <c r="AY514" s="197"/>
      <c r="AZ514" s="197"/>
      <c r="BA514" s="197"/>
      <c r="BB514" s="197"/>
      <c r="BC514" s="197"/>
      <c r="BD514" s="197"/>
      <c r="BE514" s="197"/>
      <c r="BF514" s="197"/>
      <c r="BG514" s="197"/>
      <c r="BH514" s="197"/>
      <c r="BI514" s="197"/>
      <c r="BJ514" s="197"/>
      <c r="BK514" s="197"/>
      <c r="BL514" s="197"/>
      <c r="BM514" s="198">
        <v>33</v>
      </c>
    </row>
    <row r="515" spans="1:65">
      <c r="A515" s="29"/>
      <c r="B515" s="3" t="s">
        <v>87</v>
      </c>
      <c r="C515" s="28"/>
      <c r="D515" s="13">
        <v>3.6924636093292303E-3</v>
      </c>
      <c r="E515" s="14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53"/>
    </row>
    <row r="516" spans="1:65">
      <c r="A516" s="29"/>
      <c r="B516" s="3" t="s">
        <v>266</v>
      </c>
      <c r="C516" s="28"/>
      <c r="D516" s="13">
        <v>0</v>
      </c>
      <c r="E516" s="14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53"/>
    </row>
    <row r="517" spans="1:65">
      <c r="A517" s="29"/>
      <c r="B517" s="45" t="s">
        <v>267</v>
      </c>
      <c r="C517" s="46"/>
      <c r="D517" s="44" t="s">
        <v>268</v>
      </c>
      <c r="E517" s="14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53"/>
    </row>
    <row r="518" spans="1:65">
      <c r="B518" s="30"/>
      <c r="C518" s="20"/>
      <c r="D518" s="20"/>
      <c r="BM518" s="53"/>
    </row>
    <row r="519" spans="1:65" ht="15">
      <c r="B519" s="8" t="s">
        <v>623</v>
      </c>
      <c r="BM519" s="27" t="s">
        <v>270</v>
      </c>
    </row>
    <row r="520" spans="1:65" ht="15">
      <c r="A520" s="24" t="s">
        <v>21</v>
      </c>
      <c r="B520" s="18" t="s">
        <v>110</v>
      </c>
      <c r="C520" s="15" t="s">
        <v>111</v>
      </c>
      <c r="D520" s="16" t="s">
        <v>309</v>
      </c>
      <c r="E520" s="14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7">
        <v>1</v>
      </c>
    </row>
    <row r="521" spans="1:65">
      <c r="A521" s="29"/>
      <c r="B521" s="19" t="s">
        <v>227</v>
      </c>
      <c r="C521" s="9" t="s">
        <v>227</v>
      </c>
      <c r="D521" s="10" t="s">
        <v>112</v>
      </c>
      <c r="E521" s="14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27" t="s">
        <v>3</v>
      </c>
    </row>
    <row r="522" spans="1:65">
      <c r="A522" s="29"/>
      <c r="B522" s="19"/>
      <c r="C522" s="9"/>
      <c r="D522" s="10" t="s">
        <v>315</v>
      </c>
      <c r="E522" s="14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27">
        <v>2</v>
      </c>
    </row>
    <row r="523" spans="1:65">
      <c r="A523" s="29"/>
      <c r="B523" s="19"/>
      <c r="C523" s="9"/>
      <c r="D523" s="25"/>
      <c r="E523" s="14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27">
        <v>2</v>
      </c>
    </row>
    <row r="524" spans="1:65">
      <c r="A524" s="29"/>
      <c r="B524" s="18">
        <v>1</v>
      </c>
      <c r="C524" s="14">
        <v>1</v>
      </c>
      <c r="D524" s="21">
        <v>0.9</v>
      </c>
      <c r="E524" s="14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7">
        <v>1</v>
      </c>
    </row>
    <row r="525" spans="1:65">
      <c r="A525" s="29"/>
      <c r="B525" s="19">
        <v>1</v>
      </c>
      <c r="C525" s="9">
        <v>2</v>
      </c>
      <c r="D525" s="11">
        <v>0.91</v>
      </c>
      <c r="E525" s="14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7">
        <v>28</v>
      </c>
    </row>
    <row r="526" spans="1:65">
      <c r="A526" s="29"/>
      <c r="B526" s="20" t="s">
        <v>263</v>
      </c>
      <c r="C526" s="12"/>
      <c r="D526" s="22">
        <v>0.90500000000000003</v>
      </c>
      <c r="E526" s="14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7">
        <v>16</v>
      </c>
    </row>
    <row r="527" spans="1:65">
      <c r="A527" s="29"/>
      <c r="B527" s="3" t="s">
        <v>264</v>
      </c>
      <c r="C527" s="28"/>
      <c r="D527" s="11">
        <v>0.90500000000000003</v>
      </c>
      <c r="E527" s="14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7">
        <v>0.90500000000000003</v>
      </c>
    </row>
    <row r="528" spans="1:65">
      <c r="A528" s="29"/>
      <c r="B528" s="3" t="s">
        <v>265</v>
      </c>
      <c r="C528" s="28"/>
      <c r="D528" s="23">
        <v>7.0710678118654814E-3</v>
      </c>
      <c r="E528" s="14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7">
        <v>34</v>
      </c>
    </row>
    <row r="529" spans="1:65">
      <c r="A529" s="29"/>
      <c r="B529" s="3" t="s">
        <v>87</v>
      </c>
      <c r="C529" s="28"/>
      <c r="D529" s="13">
        <v>7.8133345987463874E-3</v>
      </c>
      <c r="E529" s="14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53"/>
    </row>
    <row r="530" spans="1:65">
      <c r="A530" s="29"/>
      <c r="B530" s="3" t="s">
        <v>266</v>
      </c>
      <c r="C530" s="28"/>
      <c r="D530" s="13">
        <v>0</v>
      </c>
      <c r="E530" s="14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53"/>
    </row>
    <row r="531" spans="1:65">
      <c r="A531" s="29"/>
      <c r="B531" s="45" t="s">
        <v>267</v>
      </c>
      <c r="C531" s="46"/>
      <c r="D531" s="44" t="s">
        <v>268</v>
      </c>
      <c r="E531" s="14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53"/>
    </row>
    <row r="532" spans="1:65">
      <c r="B532" s="30"/>
      <c r="C532" s="20"/>
      <c r="D532" s="20"/>
      <c r="BM532" s="53"/>
    </row>
    <row r="533" spans="1:65" ht="15">
      <c r="B533" s="8" t="s">
        <v>624</v>
      </c>
      <c r="BM533" s="27" t="s">
        <v>270</v>
      </c>
    </row>
    <row r="534" spans="1:65" ht="15">
      <c r="A534" s="24" t="s">
        <v>24</v>
      </c>
      <c r="B534" s="18" t="s">
        <v>110</v>
      </c>
      <c r="C534" s="15" t="s">
        <v>111</v>
      </c>
      <c r="D534" s="16" t="s">
        <v>309</v>
      </c>
      <c r="E534" s="14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>
        <v>1</v>
      </c>
    </row>
    <row r="535" spans="1:65">
      <c r="A535" s="29"/>
      <c r="B535" s="19" t="s">
        <v>227</v>
      </c>
      <c r="C535" s="9" t="s">
        <v>227</v>
      </c>
      <c r="D535" s="10" t="s">
        <v>112</v>
      </c>
      <c r="E535" s="14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27" t="s">
        <v>3</v>
      </c>
    </row>
    <row r="536" spans="1:65">
      <c r="A536" s="29"/>
      <c r="B536" s="19"/>
      <c r="C536" s="9"/>
      <c r="D536" s="10" t="s">
        <v>315</v>
      </c>
      <c r="E536" s="14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27">
        <v>2</v>
      </c>
    </row>
    <row r="537" spans="1:65">
      <c r="A537" s="29"/>
      <c r="B537" s="19"/>
      <c r="C537" s="9"/>
      <c r="D537" s="25"/>
      <c r="E537" s="14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27">
        <v>2</v>
      </c>
    </row>
    <row r="538" spans="1:65">
      <c r="A538" s="29"/>
      <c r="B538" s="18">
        <v>1</v>
      </c>
      <c r="C538" s="14">
        <v>1</v>
      </c>
      <c r="D538" s="21">
        <v>0.91</v>
      </c>
      <c r="E538" s="14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27">
        <v>1</v>
      </c>
    </row>
    <row r="539" spans="1:65">
      <c r="A539" s="29"/>
      <c r="B539" s="19">
        <v>1</v>
      </c>
      <c r="C539" s="9">
        <v>2</v>
      </c>
      <c r="D539" s="11">
        <v>0.88</v>
      </c>
      <c r="E539" s="14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27">
        <v>29</v>
      </c>
    </row>
    <row r="540" spans="1:65">
      <c r="A540" s="29"/>
      <c r="B540" s="20" t="s">
        <v>263</v>
      </c>
      <c r="C540" s="12"/>
      <c r="D540" s="22">
        <v>0.89500000000000002</v>
      </c>
      <c r="E540" s="14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27">
        <v>16</v>
      </c>
    </row>
    <row r="541" spans="1:65">
      <c r="A541" s="29"/>
      <c r="B541" s="3" t="s">
        <v>264</v>
      </c>
      <c r="C541" s="28"/>
      <c r="D541" s="11">
        <v>0.89500000000000002</v>
      </c>
      <c r="E541" s="14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27">
        <v>0.89500000000000002</v>
      </c>
    </row>
    <row r="542" spans="1:65">
      <c r="A542" s="29"/>
      <c r="B542" s="3" t="s">
        <v>265</v>
      </c>
      <c r="C542" s="28"/>
      <c r="D542" s="23">
        <v>2.1213203435596444E-2</v>
      </c>
      <c r="E542" s="14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7">
        <v>35</v>
      </c>
    </row>
    <row r="543" spans="1:65">
      <c r="A543" s="29"/>
      <c r="B543" s="3" t="s">
        <v>87</v>
      </c>
      <c r="C543" s="28"/>
      <c r="D543" s="13">
        <v>2.3701903279996026E-2</v>
      </c>
      <c r="E543" s="14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53"/>
    </row>
    <row r="544" spans="1:65">
      <c r="A544" s="29"/>
      <c r="B544" s="3" t="s">
        <v>266</v>
      </c>
      <c r="C544" s="28"/>
      <c r="D544" s="13">
        <v>0</v>
      </c>
      <c r="E544" s="14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3"/>
    </row>
    <row r="545" spans="1:65">
      <c r="A545" s="29"/>
      <c r="B545" s="45" t="s">
        <v>267</v>
      </c>
      <c r="C545" s="46"/>
      <c r="D545" s="44" t="s">
        <v>268</v>
      </c>
      <c r="E545" s="14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3"/>
    </row>
    <row r="546" spans="1:65">
      <c r="B546" s="30"/>
      <c r="C546" s="20"/>
      <c r="D546" s="20"/>
      <c r="BM546" s="53"/>
    </row>
    <row r="547" spans="1:65" ht="15">
      <c r="B547" s="8" t="s">
        <v>625</v>
      </c>
      <c r="BM547" s="27" t="s">
        <v>270</v>
      </c>
    </row>
    <row r="548" spans="1:65" ht="15">
      <c r="A548" s="24" t="s">
        <v>27</v>
      </c>
      <c r="B548" s="18" t="s">
        <v>110</v>
      </c>
      <c r="C548" s="15" t="s">
        <v>111</v>
      </c>
      <c r="D548" s="16" t="s">
        <v>309</v>
      </c>
      <c r="E548" s="14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7">
        <v>1</v>
      </c>
    </row>
    <row r="549" spans="1:65">
      <c r="A549" s="29"/>
      <c r="B549" s="19" t="s">
        <v>227</v>
      </c>
      <c r="C549" s="9" t="s">
        <v>227</v>
      </c>
      <c r="D549" s="10" t="s">
        <v>112</v>
      </c>
      <c r="E549" s="14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7" t="s">
        <v>3</v>
      </c>
    </row>
    <row r="550" spans="1:65">
      <c r="A550" s="29"/>
      <c r="B550" s="19"/>
      <c r="C550" s="9"/>
      <c r="D550" s="10" t="s">
        <v>315</v>
      </c>
      <c r="E550" s="14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>
        <v>2</v>
      </c>
    </row>
    <row r="551" spans="1:65">
      <c r="A551" s="29"/>
      <c r="B551" s="19"/>
      <c r="C551" s="9"/>
      <c r="D551" s="25"/>
      <c r="E551" s="14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>
        <v>2</v>
      </c>
    </row>
    <row r="552" spans="1:65">
      <c r="A552" s="29"/>
      <c r="B552" s="18">
        <v>1</v>
      </c>
      <c r="C552" s="14">
        <v>1</v>
      </c>
      <c r="D552" s="21">
        <v>0.6</v>
      </c>
      <c r="E552" s="14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>
        <v>1</v>
      </c>
    </row>
    <row r="553" spans="1:65">
      <c r="A553" s="29"/>
      <c r="B553" s="19">
        <v>1</v>
      </c>
      <c r="C553" s="9">
        <v>2</v>
      </c>
      <c r="D553" s="11">
        <v>0.6</v>
      </c>
      <c r="E553" s="14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27">
        <v>30</v>
      </c>
    </row>
    <row r="554" spans="1:65">
      <c r="A554" s="29"/>
      <c r="B554" s="20" t="s">
        <v>263</v>
      </c>
      <c r="C554" s="12"/>
      <c r="D554" s="22">
        <v>0.6</v>
      </c>
      <c r="E554" s="14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27">
        <v>16</v>
      </c>
    </row>
    <row r="555" spans="1:65">
      <c r="A555" s="29"/>
      <c r="B555" s="3" t="s">
        <v>264</v>
      </c>
      <c r="C555" s="28"/>
      <c r="D555" s="11">
        <v>0.6</v>
      </c>
      <c r="E555" s="14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27">
        <v>0.6</v>
      </c>
    </row>
    <row r="556" spans="1:65">
      <c r="A556" s="29"/>
      <c r="B556" s="3" t="s">
        <v>265</v>
      </c>
      <c r="C556" s="28"/>
      <c r="D556" s="23">
        <v>0</v>
      </c>
      <c r="E556" s="14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27">
        <v>36</v>
      </c>
    </row>
    <row r="557" spans="1:65">
      <c r="A557" s="29"/>
      <c r="B557" s="3" t="s">
        <v>87</v>
      </c>
      <c r="C557" s="28"/>
      <c r="D557" s="13">
        <v>0</v>
      </c>
      <c r="E557" s="14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3"/>
    </row>
    <row r="558" spans="1:65">
      <c r="A558" s="29"/>
      <c r="B558" s="3" t="s">
        <v>266</v>
      </c>
      <c r="C558" s="28"/>
      <c r="D558" s="13">
        <v>0</v>
      </c>
      <c r="E558" s="14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3"/>
    </row>
    <row r="559" spans="1:65">
      <c r="A559" s="29"/>
      <c r="B559" s="45" t="s">
        <v>267</v>
      </c>
      <c r="C559" s="46"/>
      <c r="D559" s="44" t="s">
        <v>268</v>
      </c>
      <c r="E559" s="14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53"/>
    </row>
    <row r="560" spans="1:65">
      <c r="B560" s="30"/>
      <c r="C560" s="20"/>
      <c r="D560" s="20"/>
      <c r="BM560" s="53"/>
    </row>
    <row r="561" spans="1:65" ht="15">
      <c r="B561" s="8" t="s">
        <v>626</v>
      </c>
      <c r="BM561" s="27" t="s">
        <v>270</v>
      </c>
    </row>
    <row r="562" spans="1:65" ht="15">
      <c r="A562" s="24" t="s">
        <v>30</v>
      </c>
      <c r="B562" s="18" t="s">
        <v>110</v>
      </c>
      <c r="C562" s="15" t="s">
        <v>111</v>
      </c>
      <c r="D562" s="16" t="s">
        <v>309</v>
      </c>
      <c r="E562" s="14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7">
        <v>1</v>
      </c>
    </row>
    <row r="563" spans="1:65">
      <c r="A563" s="29"/>
      <c r="B563" s="19" t="s">
        <v>227</v>
      </c>
      <c r="C563" s="9" t="s">
        <v>227</v>
      </c>
      <c r="D563" s="10" t="s">
        <v>112</v>
      </c>
      <c r="E563" s="14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7" t="s">
        <v>3</v>
      </c>
    </row>
    <row r="564" spans="1:65">
      <c r="A564" s="29"/>
      <c r="B564" s="19"/>
      <c r="C564" s="9"/>
      <c r="D564" s="10" t="s">
        <v>315</v>
      </c>
      <c r="E564" s="14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7">
        <v>1</v>
      </c>
    </row>
    <row r="565" spans="1:65">
      <c r="A565" s="29"/>
      <c r="B565" s="19"/>
      <c r="C565" s="9"/>
      <c r="D565" s="25"/>
      <c r="E565" s="14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7">
        <v>1</v>
      </c>
    </row>
    <row r="566" spans="1:65">
      <c r="A566" s="29"/>
      <c r="B566" s="18">
        <v>1</v>
      </c>
      <c r="C566" s="14">
        <v>1</v>
      </c>
      <c r="D566" s="218">
        <v>12.2</v>
      </c>
      <c r="E566" s="206"/>
      <c r="F566" s="207"/>
      <c r="G566" s="207"/>
      <c r="H566" s="207"/>
      <c r="I566" s="207"/>
      <c r="J566" s="207"/>
      <c r="K566" s="207"/>
      <c r="L566" s="207"/>
      <c r="M566" s="207"/>
      <c r="N566" s="207"/>
      <c r="O566" s="207"/>
      <c r="P566" s="207"/>
      <c r="Q566" s="207"/>
      <c r="R566" s="207"/>
      <c r="S566" s="207"/>
      <c r="T566" s="207"/>
      <c r="U566" s="207"/>
      <c r="V566" s="207"/>
      <c r="W566" s="207"/>
      <c r="X566" s="207"/>
      <c r="Y566" s="207"/>
      <c r="Z566" s="207"/>
      <c r="AA566" s="207"/>
      <c r="AB566" s="207"/>
      <c r="AC566" s="207"/>
      <c r="AD566" s="207"/>
      <c r="AE566" s="207"/>
      <c r="AF566" s="207"/>
      <c r="AG566" s="207"/>
      <c r="AH566" s="207"/>
      <c r="AI566" s="207"/>
      <c r="AJ566" s="207"/>
      <c r="AK566" s="207"/>
      <c r="AL566" s="207"/>
      <c r="AM566" s="207"/>
      <c r="AN566" s="207"/>
      <c r="AO566" s="207"/>
      <c r="AP566" s="207"/>
      <c r="AQ566" s="207"/>
      <c r="AR566" s="207"/>
      <c r="AS566" s="207"/>
      <c r="AT566" s="207"/>
      <c r="AU566" s="207"/>
      <c r="AV566" s="207"/>
      <c r="AW566" s="207"/>
      <c r="AX566" s="207"/>
      <c r="AY566" s="207"/>
      <c r="AZ566" s="207"/>
      <c r="BA566" s="207"/>
      <c r="BB566" s="207"/>
      <c r="BC566" s="207"/>
      <c r="BD566" s="207"/>
      <c r="BE566" s="207"/>
      <c r="BF566" s="207"/>
      <c r="BG566" s="207"/>
      <c r="BH566" s="207"/>
      <c r="BI566" s="207"/>
      <c r="BJ566" s="207"/>
      <c r="BK566" s="207"/>
      <c r="BL566" s="207"/>
      <c r="BM566" s="220">
        <v>1</v>
      </c>
    </row>
    <row r="567" spans="1:65">
      <c r="A567" s="29"/>
      <c r="B567" s="19">
        <v>1</v>
      </c>
      <c r="C567" s="9">
        <v>2</v>
      </c>
      <c r="D567" s="205">
        <v>12.2</v>
      </c>
      <c r="E567" s="206"/>
      <c r="F567" s="207"/>
      <c r="G567" s="207"/>
      <c r="H567" s="207"/>
      <c r="I567" s="207"/>
      <c r="J567" s="207"/>
      <c r="K567" s="207"/>
      <c r="L567" s="207"/>
      <c r="M567" s="207"/>
      <c r="N567" s="207"/>
      <c r="O567" s="207"/>
      <c r="P567" s="207"/>
      <c r="Q567" s="207"/>
      <c r="R567" s="207"/>
      <c r="S567" s="207"/>
      <c r="T567" s="207"/>
      <c r="U567" s="207"/>
      <c r="V567" s="207"/>
      <c r="W567" s="207"/>
      <c r="X567" s="207"/>
      <c r="Y567" s="207"/>
      <c r="Z567" s="207"/>
      <c r="AA567" s="207"/>
      <c r="AB567" s="207"/>
      <c r="AC567" s="207"/>
      <c r="AD567" s="207"/>
      <c r="AE567" s="207"/>
      <c r="AF567" s="207"/>
      <c r="AG567" s="207"/>
      <c r="AH567" s="207"/>
      <c r="AI567" s="207"/>
      <c r="AJ567" s="207"/>
      <c r="AK567" s="207"/>
      <c r="AL567" s="207"/>
      <c r="AM567" s="207"/>
      <c r="AN567" s="207"/>
      <c r="AO567" s="207"/>
      <c r="AP567" s="207"/>
      <c r="AQ567" s="207"/>
      <c r="AR567" s="207"/>
      <c r="AS567" s="207"/>
      <c r="AT567" s="207"/>
      <c r="AU567" s="207"/>
      <c r="AV567" s="207"/>
      <c r="AW567" s="207"/>
      <c r="AX567" s="207"/>
      <c r="AY567" s="207"/>
      <c r="AZ567" s="207"/>
      <c r="BA567" s="207"/>
      <c r="BB567" s="207"/>
      <c r="BC567" s="207"/>
      <c r="BD567" s="207"/>
      <c r="BE567" s="207"/>
      <c r="BF567" s="207"/>
      <c r="BG567" s="207"/>
      <c r="BH567" s="207"/>
      <c r="BI567" s="207"/>
      <c r="BJ567" s="207"/>
      <c r="BK567" s="207"/>
      <c r="BL567" s="207"/>
      <c r="BM567" s="220">
        <v>31</v>
      </c>
    </row>
    <row r="568" spans="1:65">
      <c r="A568" s="29"/>
      <c r="B568" s="20" t="s">
        <v>263</v>
      </c>
      <c r="C568" s="12"/>
      <c r="D568" s="223">
        <v>12.2</v>
      </c>
      <c r="E568" s="206"/>
      <c r="F568" s="207"/>
      <c r="G568" s="207"/>
      <c r="H568" s="207"/>
      <c r="I568" s="207"/>
      <c r="J568" s="207"/>
      <c r="K568" s="207"/>
      <c r="L568" s="207"/>
      <c r="M568" s="207"/>
      <c r="N568" s="207"/>
      <c r="O568" s="207"/>
      <c r="P568" s="207"/>
      <c r="Q568" s="207"/>
      <c r="R568" s="207"/>
      <c r="S568" s="207"/>
      <c r="T568" s="207"/>
      <c r="U568" s="207"/>
      <c r="V568" s="207"/>
      <c r="W568" s="207"/>
      <c r="X568" s="207"/>
      <c r="Y568" s="207"/>
      <c r="Z568" s="207"/>
      <c r="AA568" s="207"/>
      <c r="AB568" s="207"/>
      <c r="AC568" s="207"/>
      <c r="AD568" s="207"/>
      <c r="AE568" s="207"/>
      <c r="AF568" s="207"/>
      <c r="AG568" s="207"/>
      <c r="AH568" s="207"/>
      <c r="AI568" s="207"/>
      <c r="AJ568" s="207"/>
      <c r="AK568" s="207"/>
      <c r="AL568" s="207"/>
      <c r="AM568" s="207"/>
      <c r="AN568" s="207"/>
      <c r="AO568" s="207"/>
      <c r="AP568" s="207"/>
      <c r="AQ568" s="207"/>
      <c r="AR568" s="207"/>
      <c r="AS568" s="207"/>
      <c r="AT568" s="207"/>
      <c r="AU568" s="207"/>
      <c r="AV568" s="207"/>
      <c r="AW568" s="207"/>
      <c r="AX568" s="207"/>
      <c r="AY568" s="207"/>
      <c r="AZ568" s="207"/>
      <c r="BA568" s="207"/>
      <c r="BB568" s="207"/>
      <c r="BC568" s="207"/>
      <c r="BD568" s="207"/>
      <c r="BE568" s="207"/>
      <c r="BF568" s="207"/>
      <c r="BG568" s="207"/>
      <c r="BH568" s="207"/>
      <c r="BI568" s="207"/>
      <c r="BJ568" s="207"/>
      <c r="BK568" s="207"/>
      <c r="BL568" s="207"/>
      <c r="BM568" s="220">
        <v>16</v>
      </c>
    </row>
    <row r="569" spans="1:65">
      <c r="A569" s="29"/>
      <c r="B569" s="3" t="s">
        <v>264</v>
      </c>
      <c r="C569" s="28"/>
      <c r="D569" s="205">
        <v>12.2</v>
      </c>
      <c r="E569" s="206"/>
      <c r="F569" s="207"/>
      <c r="G569" s="207"/>
      <c r="H569" s="207"/>
      <c r="I569" s="207"/>
      <c r="J569" s="207"/>
      <c r="K569" s="207"/>
      <c r="L569" s="207"/>
      <c r="M569" s="207"/>
      <c r="N569" s="207"/>
      <c r="O569" s="207"/>
      <c r="P569" s="207"/>
      <c r="Q569" s="207"/>
      <c r="R569" s="207"/>
      <c r="S569" s="207"/>
      <c r="T569" s="207"/>
      <c r="U569" s="207"/>
      <c r="V569" s="207"/>
      <c r="W569" s="207"/>
      <c r="X569" s="207"/>
      <c r="Y569" s="207"/>
      <c r="Z569" s="207"/>
      <c r="AA569" s="207"/>
      <c r="AB569" s="207"/>
      <c r="AC569" s="207"/>
      <c r="AD569" s="207"/>
      <c r="AE569" s="207"/>
      <c r="AF569" s="207"/>
      <c r="AG569" s="207"/>
      <c r="AH569" s="207"/>
      <c r="AI569" s="207"/>
      <c r="AJ569" s="207"/>
      <c r="AK569" s="207"/>
      <c r="AL569" s="207"/>
      <c r="AM569" s="207"/>
      <c r="AN569" s="207"/>
      <c r="AO569" s="207"/>
      <c r="AP569" s="207"/>
      <c r="AQ569" s="207"/>
      <c r="AR569" s="207"/>
      <c r="AS569" s="207"/>
      <c r="AT569" s="207"/>
      <c r="AU569" s="207"/>
      <c r="AV569" s="207"/>
      <c r="AW569" s="207"/>
      <c r="AX569" s="207"/>
      <c r="AY569" s="207"/>
      <c r="AZ569" s="207"/>
      <c r="BA569" s="207"/>
      <c r="BB569" s="207"/>
      <c r="BC569" s="207"/>
      <c r="BD569" s="207"/>
      <c r="BE569" s="207"/>
      <c r="BF569" s="207"/>
      <c r="BG569" s="207"/>
      <c r="BH569" s="207"/>
      <c r="BI569" s="207"/>
      <c r="BJ569" s="207"/>
      <c r="BK569" s="207"/>
      <c r="BL569" s="207"/>
      <c r="BM569" s="220">
        <v>12.2</v>
      </c>
    </row>
    <row r="570" spans="1:65">
      <c r="A570" s="29"/>
      <c r="B570" s="3" t="s">
        <v>265</v>
      </c>
      <c r="C570" s="28"/>
      <c r="D570" s="205">
        <v>0</v>
      </c>
      <c r="E570" s="206"/>
      <c r="F570" s="207"/>
      <c r="G570" s="207"/>
      <c r="H570" s="207"/>
      <c r="I570" s="207"/>
      <c r="J570" s="207"/>
      <c r="K570" s="207"/>
      <c r="L570" s="207"/>
      <c r="M570" s="207"/>
      <c r="N570" s="207"/>
      <c r="O570" s="207"/>
      <c r="P570" s="207"/>
      <c r="Q570" s="207"/>
      <c r="R570" s="207"/>
      <c r="S570" s="207"/>
      <c r="T570" s="207"/>
      <c r="U570" s="207"/>
      <c r="V570" s="207"/>
      <c r="W570" s="207"/>
      <c r="X570" s="207"/>
      <c r="Y570" s="207"/>
      <c r="Z570" s="207"/>
      <c r="AA570" s="207"/>
      <c r="AB570" s="207"/>
      <c r="AC570" s="207"/>
      <c r="AD570" s="207"/>
      <c r="AE570" s="207"/>
      <c r="AF570" s="207"/>
      <c r="AG570" s="207"/>
      <c r="AH570" s="207"/>
      <c r="AI570" s="207"/>
      <c r="AJ570" s="207"/>
      <c r="AK570" s="207"/>
      <c r="AL570" s="207"/>
      <c r="AM570" s="207"/>
      <c r="AN570" s="207"/>
      <c r="AO570" s="207"/>
      <c r="AP570" s="207"/>
      <c r="AQ570" s="207"/>
      <c r="AR570" s="207"/>
      <c r="AS570" s="207"/>
      <c r="AT570" s="207"/>
      <c r="AU570" s="207"/>
      <c r="AV570" s="207"/>
      <c r="AW570" s="207"/>
      <c r="AX570" s="207"/>
      <c r="AY570" s="207"/>
      <c r="AZ570" s="207"/>
      <c r="BA570" s="207"/>
      <c r="BB570" s="207"/>
      <c r="BC570" s="207"/>
      <c r="BD570" s="207"/>
      <c r="BE570" s="207"/>
      <c r="BF570" s="207"/>
      <c r="BG570" s="207"/>
      <c r="BH570" s="207"/>
      <c r="BI570" s="207"/>
      <c r="BJ570" s="207"/>
      <c r="BK570" s="207"/>
      <c r="BL570" s="207"/>
      <c r="BM570" s="220">
        <v>37</v>
      </c>
    </row>
    <row r="571" spans="1:65">
      <c r="A571" s="29"/>
      <c r="B571" s="3" t="s">
        <v>87</v>
      </c>
      <c r="C571" s="28"/>
      <c r="D571" s="13">
        <v>0</v>
      </c>
      <c r="E571" s="14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3"/>
    </row>
    <row r="572" spans="1:65">
      <c r="A572" s="29"/>
      <c r="B572" s="3" t="s">
        <v>266</v>
      </c>
      <c r="C572" s="28"/>
      <c r="D572" s="13">
        <v>0</v>
      </c>
      <c r="E572" s="14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3"/>
    </row>
    <row r="573" spans="1:65">
      <c r="A573" s="29"/>
      <c r="B573" s="45" t="s">
        <v>267</v>
      </c>
      <c r="C573" s="46"/>
      <c r="D573" s="44" t="s">
        <v>268</v>
      </c>
      <c r="E573" s="14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3"/>
    </row>
    <row r="574" spans="1:65">
      <c r="B574" s="30"/>
      <c r="C574" s="20"/>
      <c r="D574" s="20"/>
      <c r="BM574" s="53"/>
    </row>
    <row r="575" spans="1:65" ht="15">
      <c r="B575" s="8" t="s">
        <v>627</v>
      </c>
      <c r="BM575" s="27" t="s">
        <v>270</v>
      </c>
    </row>
    <row r="576" spans="1:65" ht="15">
      <c r="A576" s="24" t="s">
        <v>63</v>
      </c>
      <c r="B576" s="18" t="s">
        <v>110</v>
      </c>
      <c r="C576" s="15" t="s">
        <v>111</v>
      </c>
      <c r="D576" s="16" t="s">
        <v>309</v>
      </c>
      <c r="E576" s="14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27">
        <v>1</v>
      </c>
    </row>
    <row r="577" spans="1:65">
      <c r="A577" s="29"/>
      <c r="B577" s="19" t="s">
        <v>227</v>
      </c>
      <c r="C577" s="9" t="s">
        <v>227</v>
      </c>
      <c r="D577" s="10" t="s">
        <v>112</v>
      </c>
      <c r="E577" s="14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27" t="s">
        <v>1</v>
      </c>
    </row>
    <row r="578" spans="1:65">
      <c r="A578" s="29"/>
      <c r="B578" s="19"/>
      <c r="C578" s="9"/>
      <c r="D578" s="10" t="s">
        <v>315</v>
      </c>
      <c r="E578" s="14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7">
        <v>3</v>
      </c>
    </row>
    <row r="579" spans="1:65">
      <c r="A579" s="29"/>
      <c r="B579" s="19"/>
      <c r="C579" s="9"/>
      <c r="D579" s="25"/>
      <c r="E579" s="14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7">
        <v>3</v>
      </c>
    </row>
    <row r="580" spans="1:65">
      <c r="A580" s="29"/>
      <c r="B580" s="18">
        <v>1</v>
      </c>
      <c r="C580" s="14">
        <v>1</v>
      </c>
      <c r="D580" s="210">
        <v>0.34599999999999997</v>
      </c>
      <c r="E580" s="212"/>
      <c r="F580" s="213"/>
      <c r="G580" s="213"/>
      <c r="H580" s="213"/>
      <c r="I580" s="213"/>
      <c r="J580" s="213"/>
      <c r="K580" s="213"/>
      <c r="L580" s="213"/>
      <c r="M580" s="213"/>
      <c r="N580" s="213"/>
      <c r="O580" s="213"/>
      <c r="P580" s="213"/>
      <c r="Q580" s="213"/>
      <c r="R580" s="213"/>
      <c r="S580" s="213"/>
      <c r="T580" s="213"/>
      <c r="U580" s="213"/>
      <c r="V580" s="213"/>
      <c r="W580" s="213"/>
      <c r="X580" s="213"/>
      <c r="Y580" s="213"/>
      <c r="Z580" s="213"/>
      <c r="AA580" s="213"/>
      <c r="AB580" s="213"/>
      <c r="AC580" s="213"/>
      <c r="AD580" s="213"/>
      <c r="AE580" s="213"/>
      <c r="AF580" s="213"/>
      <c r="AG580" s="213"/>
      <c r="AH580" s="213"/>
      <c r="AI580" s="213"/>
      <c r="AJ580" s="213"/>
      <c r="AK580" s="213"/>
      <c r="AL580" s="213"/>
      <c r="AM580" s="213"/>
      <c r="AN580" s="213"/>
      <c r="AO580" s="213"/>
      <c r="AP580" s="213"/>
      <c r="AQ580" s="213"/>
      <c r="AR580" s="213"/>
      <c r="AS580" s="213"/>
      <c r="AT580" s="213"/>
      <c r="AU580" s="213"/>
      <c r="AV580" s="213"/>
      <c r="AW580" s="213"/>
      <c r="AX580" s="213"/>
      <c r="AY580" s="213"/>
      <c r="AZ580" s="213"/>
      <c r="BA580" s="213"/>
      <c r="BB580" s="213"/>
      <c r="BC580" s="213"/>
      <c r="BD580" s="213"/>
      <c r="BE580" s="213"/>
      <c r="BF580" s="213"/>
      <c r="BG580" s="213"/>
      <c r="BH580" s="213"/>
      <c r="BI580" s="213"/>
      <c r="BJ580" s="213"/>
      <c r="BK580" s="213"/>
      <c r="BL580" s="213"/>
      <c r="BM580" s="214">
        <v>1</v>
      </c>
    </row>
    <row r="581" spans="1:65">
      <c r="A581" s="29"/>
      <c r="B581" s="19">
        <v>1</v>
      </c>
      <c r="C581" s="9">
        <v>2</v>
      </c>
      <c r="D581" s="23">
        <v>0.34799999999999998</v>
      </c>
      <c r="E581" s="212"/>
      <c r="F581" s="213"/>
      <c r="G581" s="213"/>
      <c r="H581" s="213"/>
      <c r="I581" s="213"/>
      <c r="J581" s="213"/>
      <c r="K581" s="213"/>
      <c r="L581" s="213"/>
      <c r="M581" s="213"/>
      <c r="N581" s="213"/>
      <c r="O581" s="213"/>
      <c r="P581" s="213"/>
      <c r="Q581" s="213"/>
      <c r="R581" s="213"/>
      <c r="S581" s="213"/>
      <c r="T581" s="213"/>
      <c r="U581" s="213"/>
      <c r="V581" s="213"/>
      <c r="W581" s="213"/>
      <c r="X581" s="213"/>
      <c r="Y581" s="213"/>
      <c r="Z581" s="213"/>
      <c r="AA581" s="213"/>
      <c r="AB581" s="213"/>
      <c r="AC581" s="213"/>
      <c r="AD581" s="213"/>
      <c r="AE581" s="213"/>
      <c r="AF581" s="213"/>
      <c r="AG581" s="213"/>
      <c r="AH581" s="213"/>
      <c r="AI581" s="213"/>
      <c r="AJ581" s="213"/>
      <c r="AK581" s="213"/>
      <c r="AL581" s="213"/>
      <c r="AM581" s="213"/>
      <c r="AN581" s="213"/>
      <c r="AO581" s="213"/>
      <c r="AP581" s="213"/>
      <c r="AQ581" s="213"/>
      <c r="AR581" s="213"/>
      <c r="AS581" s="213"/>
      <c r="AT581" s="213"/>
      <c r="AU581" s="213"/>
      <c r="AV581" s="213"/>
      <c r="AW581" s="213"/>
      <c r="AX581" s="213"/>
      <c r="AY581" s="213"/>
      <c r="AZ581" s="213"/>
      <c r="BA581" s="213"/>
      <c r="BB581" s="213"/>
      <c r="BC581" s="213"/>
      <c r="BD581" s="213"/>
      <c r="BE581" s="213"/>
      <c r="BF581" s="213"/>
      <c r="BG581" s="213"/>
      <c r="BH581" s="213"/>
      <c r="BI581" s="213"/>
      <c r="BJ581" s="213"/>
      <c r="BK581" s="213"/>
      <c r="BL581" s="213"/>
      <c r="BM581" s="214">
        <v>32</v>
      </c>
    </row>
    <row r="582" spans="1:65">
      <c r="A582" s="29"/>
      <c r="B582" s="20" t="s">
        <v>263</v>
      </c>
      <c r="C582" s="12"/>
      <c r="D582" s="217">
        <v>0.34699999999999998</v>
      </c>
      <c r="E582" s="212"/>
      <c r="F582" s="213"/>
      <c r="G582" s="213"/>
      <c r="H582" s="213"/>
      <c r="I582" s="213"/>
      <c r="J582" s="213"/>
      <c r="K582" s="213"/>
      <c r="L582" s="213"/>
      <c r="M582" s="213"/>
      <c r="N582" s="213"/>
      <c r="O582" s="213"/>
      <c r="P582" s="213"/>
      <c r="Q582" s="213"/>
      <c r="R582" s="213"/>
      <c r="S582" s="213"/>
      <c r="T582" s="213"/>
      <c r="U582" s="213"/>
      <c r="V582" s="213"/>
      <c r="W582" s="213"/>
      <c r="X582" s="213"/>
      <c r="Y582" s="213"/>
      <c r="Z582" s="213"/>
      <c r="AA582" s="213"/>
      <c r="AB582" s="213"/>
      <c r="AC582" s="213"/>
      <c r="AD582" s="213"/>
      <c r="AE582" s="213"/>
      <c r="AF582" s="213"/>
      <c r="AG582" s="213"/>
      <c r="AH582" s="213"/>
      <c r="AI582" s="213"/>
      <c r="AJ582" s="213"/>
      <c r="AK582" s="213"/>
      <c r="AL582" s="213"/>
      <c r="AM582" s="213"/>
      <c r="AN582" s="213"/>
      <c r="AO582" s="213"/>
      <c r="AP582" s="213"/>
      <c r="AQ582" s="213"/>
      <c r="AR582" s="213"/>
      <c r="AS582" s="213"/>
      <c r="AT582" s="213"/>
      <c r="AU582" s="213"/>
      <c r="AV582" s="213"/>
      <c r="AW582" s="213"/>
      <c r="AX582" s="213"/>
      <c r="AY582" s="213"/>
      <c r="AZ582" s="213"/>
      <c r="BA582" s="213"/>
      <c r="BB582" s="213"/>
      <c r="BC582" s="213"/>
      <c r="BD582" s="213"/>
      <c r="BE582" s="213"/>
      <c r="BF582" s="213"/>
      <c r="BG582" s="213"/>
      <c r="BH582" s="213"/>
      <c r="BI582" s="213"/>
      <c r="BJ582" s="213"/>
      <c r="BK582" s="213"/>
      <c r="BL582" s="213"/>
      <c r="BM582" s="214">
        <v>16</v>
      </c>
    </row>
    <row r="583" spans="1:65">
      <c r="A583" s="29"/>
      <c r="B583" s="3" t="s">
        <v>264</v>
      </c>
      <c r="C583" s="28"/>
      <c r="D583" s="23">
        <v>0.34699999999999998</v>
      </c>
      <c r="E583" s="212"/>
      <c r="F583" s="213"/>
      <c r="G583" s="213"/>
      <c r="H583" s="213"/>
      <c r="I583" s="213"/>
      <c r="J583" s="213"/>
      <c r="K583" s="213"/>
      <c r="L583" s="213"/>
      <c r="M583" s="213"/>
      <c r="N583" s="213"/>
      <c r="O583" s="213"/>
      <c r="P583" s="213"/>
      <c r="Q583" s="213"/>
      <c r="R583" s="213"/>
      <c r="S583" s="213"/>
      <c r="T583" s="213"/>
      <c r="U583" s="213"/>
      <c r="V583" s="213"/>
      <c r="W583" s="213"/>
      <c r="X583" s="213"/>
      <c r="Y583" s="213"/>
      <c r="Z583" s="213"/>
      <c r="AA583" s="213"/>
      <c r="AB583" s="213"/>
      <c r="AC583" s="213"/>
      <c r="AD583" s="213"/>
      <c r="AE583" s="213"/>
      <c r="AF583" s="213"/>
      <c r="AG583" s="213"/>
      <c r="AH583" s="213"/>
      <c r="AI583" s="213"/>
      <c r="AJ583" s="213"/>
      <c r="AK583" s="213"/>
      <c r="AL583" s="213"/>
      <c r="AM583" s="213"/>
      <c r="AN583" s="213"/>
      <c r="AO583" s="213"/>
      <c r="AP583" s="213"/>
      <c r="AQ583" s="213"/>
      <c r="AR583" s="213"/>
      <c r="AS583" s="213"/>
      <c r="AT583" s="213"/>
      <c r="AU583" s="213"/>
      <c r="AV583" s="213"/>
      <c r="AW583" s="213"/>
      <c r="AX583" s="213"/>
      <c r="AY583" s="213"/>
      <c r="AZ583" s="213"/>
      <c r="BA583" s="213"/>
      <c r="BB583" s="213"/>
      <c r="BC583" s="213"/>
      <c r="BD583" s="213"/>
      <c r="BE583" s="213"/>
      <c r="BF583" s="213"/>
      <c r="BG583" s="213"/>
      <c r="BH583" s="213"/>
      <c r="BI583" s="213"/>
      <c r="BJ583" s="213"/>
      <c r="BK583" s="213"/>
      <c r="BL583" s="213"/>
      <c r="BM583" s="214">
        <v>0.34699999999999998</v>
      </c>
    </row>
    <row r="584" spans="1:65">
      <c r="A584" s="29"/>
      <c r="B584" s="3" t="s">
        <v>265</v>
      </c>
      <c r="C584" s="28"/>
      <c r="D584" s="23">
        <v>1.4142135623730963E-3</v>
      </c>
      <c r="E584" s="212"/>
      <c r="F584" s="213"/>
      <c r="G584" s="213"/>
      <c r="H584" s="213"/>
      <c r="I584" s="213"/>
      <c r="J584" s="213"/>
      <c r="K584" s="213"/>
      <c r="L584" s="213"/>
      <c r="M584" s="213"/>
      <c r="N584" s="213"/>
      <c r="O584" s="213"/>
      <c r="P584" s="213"/>
      <c r="Q584" s="213"/>
      <c r="R584" s="213"/>
      <c r="S584" s="213"/>
      <c r="T584" s="213"/>
      <c r="U584" s="213"/>
      <c r="V584" s="213"/>
      <c r="W584" s="213"/>
      <c r="X584" s="213"/>
      <c r="Y584" s="213"/>
      <c r="Z584" s="213"/>
      <c r="AA584" s="213"/>
      <c r="AB584" s="213"/>
      <c r="AC584" s="213"/>
      <c r="AD584" s="213"/>
      <c r="AE584" s="213"/>
      <c r="AF584" s="213"/>
      <c r="AG584" s="213"/>
      <c r="AH584" s="213"/>
      <c r="AI584" s="213"/>
      <c r="AJ584" s="213"/>
      <c r="AK584" s="213"/>
      <c r="AL584" s="213"/>
      <c r="AM584" s="213"/>
      <c r="AN584" s="213"/>
      <c r="AO584" s="213"/>
      <c r="AP584" s="213"/>
      <c r="AQ584" s="213"/>
      <c r="AR584" s="213"/>
      <c r="AS584" s="213"/>
      <c r="AT584" s="213"/>
      <c r="AU584" s="213"/>
      <c r="AV584" s="213"/>
      <c r="AW584" s="213"/>
      <c r="AX584" s="213"/>
      <c r="AY584" s="213"/>
      <c r="AZ584" s="213"/>
      <c r="BA584" s="213"/>
      <c r="BB584" s="213"/>
      <c r="BC584" s="213"/>
      <c r="BD584" s="213"/>
      <c r="BE584" s="213"/>
      <c r="BF584" s="213"/>
      <c r="BG584" s="213"/>
      <c r="BH584" s="213"/>
      <c r="BI584" s="213"/>
      <c r="BJ584" s="213"/>
      <c r="BK584" s="213"/>
      <c r="BL584" s="213"/>
      <c r="BM584" s="214">
        <v>38</v>
      </c>
    </row>
    <row r="585" spans="1:65">
      <c r="A585" s="29"/>
      <c r="B585" s="3" t="s">
        <v>87</v>
      </c>
      <c r="C585" s="28"/>
      <c r="D585" s="13">
        <v>4.0755434074152639E-3</v>
      </c>
      <c r="E585" s="14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53"/>
    </row>
    <row r="586" spans="1:65">
      <c r="A586" s="29"/>
      <c r="B586" s="3" t="s">
        <v>266</v>
      </c>
      <c r="C586" s="28"/>
      <c r="D586" s="13">
        <v>0</v>
      </c>
      <c r="E586" s="14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53"/>
    </row>
    <row r="587" spans="1:65">
      <c r="A587" s="29"/>
      <c r="B587" s="45" t="s">
        <v>267</v>
      </c>
      <c r="C587" s="46"/>
      <c r="D587" s="44" t="s">
        <v>268</v>
      </c>
      <c r="E587" s="14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3"/>
    </row>
    <row r="588" spans="1:65">
      <c r="B588" s="30"/>
      <c r="C588" s="20"/>
      <c r="D588" s="20"/>
      <c r="BM588" s="53"/>
    </row>
    <row r="589" spans="1:65" ht="15">
      <c r="B589" s="8" t="s">
        <v>628</v>
      </c>
      <c r="BM589" s="27" t="s">
        <v>270</v>
      </c>
    </row>
    <row r="590" spans="1:65" ht="15">
      <c r="A590" s="24" t="s">
        <v>64</v>
      </c>
      <c r="B590" s="18" t="s">
        <v>110</v>
      </c>
      <c r="C590" s="15" t="s">
        <v>111</v>
      </c>
      <c r="D590" s="16" t="s">
        <v>309</v>
      </c>
      <c r="E590" s="14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>
        <v>1</v>
      </c>
    </row>
    <row r="591" spans="1:65">
      <c r="A591" s="29"/>
      <c r="B591" s="19" t="s">
        <v>227</v>
      </c>
      <c r="C591" s="9" t="s">
        <v>227</v>
      </c>
      <c r="D591" s="10" t="s">
        <v>112</v>
      </c>
      <c r="E591" s="14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 t="s">
        <v>3</v>
      </c>
    </row>
    <row r="592" spans="1:65">
      <c r="A592" s="29"/>
      <c r="B592" s="19"/>
      <c r="C592" s="9"/>
      <c r="D592" s="10" t="s">
        <v>315</v>
      </c>
      <c r="E592" s="14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7">
        <v>2</v>
      </c>
    </row>
    <row r="593" spans="1:65">
      <c r="A593" s="29"/>
      <c r="B593" s="19"/>
      <c r="C593" s="9"/>
      <c r="D593" s="25"/>
      <c r="E593" s="14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7">
        <v>2</v>
      </c>
    </row>
    <row r="594" spans="1:65">
      <c r="A594" s="29"/>
      <c r="B594" s="18">
        <v>1</v>
      </c>
      <c r="C594" s="14">
        <v>1</v>
      </c>
      <c r="D594" s="21">
        <v>0.6</v>
      </c>
      <c r="E594" s="14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27">
        <v>1</v>
      </c>
    </row>
    <row r="595" spans="1:65">
      <c r="A595" s="29"/>
      <c r="B595" s="19">
        <v>1</v>
      </c>
      <c r="C595" s="9">
        <v>2</v>
      </c>
      <c r="D595" s="11">
        <v>0.4</v>
      </c>
      <c r="E595" s="14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27">
        <v>33</v>
      </c>
    </row>
    <row r="596" spans="1:65">
      <c r="A596" s="29"/>
      <c r="B596" s="20" t="s">
        <v>263</v>
      </c>
      <c r="C596" s="12"/>
      <c r="D596" s="22">
        <v>0.5</v>
      </c>
      <c r="E596" s="14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7">
        <v>16</v>
      </c>
    </row>
    <row r="597" spans="1:65">
      <c r="A597" s="29"/>
      <c r="B597" s="3" t="s">
        <v>264</v>
      </c>
      <c r="C597" s="28"/>
      <c r="D597" s="11">
        <v>0.5</v>
      </c>
      <c r="E597" s="14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7">
        <v>0.5</v>
      </c>
    </row>
    <row r="598" spans="1:65">
      <c r="A598" s="29"/>
      <c r="B598" s="3" t="s">
        <v>265</v>
      </c>
      <c r="C598" s="28"/>
      <c r="D598" s="23">
        <v>0.14142135623730956</v>
      </c>
      <c r="E598" s="14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7">
        <v>39</v>
      </c>
    </row>
    <row r="599" spans="1:65">
      <c r="A599" s="29"/>
      <c r="B599" s="3" t="s">
        <v>87</v>
      </c>
      <c r="C599" s="28"/>
      <c r="D599" s="13">
        <v>0.28284271247461912</v>
      </c>
      <c r="E599" s="14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3"/>
    </row>
    <row r="600" spans="1:65">
      <c r="A600" s="29"/>
      <c r="B600" s="3" t="s">
        <v>266</v>
      </c>
      <c r="C600" s="28"/>
      <c r="D600" s="13">
        <v>0</v>
      </c>
      <c r="E600" s="14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3"/>
    </row>
    <row r="601" spans="1:65">
      <c r="A601" s="29"/>
      <c r="B601" s="45" t="s">
        <v>267</v>
      </c>
      <c r="C601" s="46"/>
      <c r="D601" s="44" t="s">
        <v>268</v>
      </c>
      <c r="E601" s="14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53"/>
    </row>
    <row r="602" spans="1:65">
      <c r="B602" s="30"/>
      <c r="C602" s="20"/>
      <c r="D602" s="20"/>
      <c r="BM602" s="53"/>
    </row>
    <row r="603" spans="1:65" ht="15">
      <c r="B603" s="8" t="s">
        <v>629</v>
      </c>
      <c r="BM603" s="27" t="s">
        <v>270</v>
      </c>
    </row>
    <row r="604" spans="1:65" ht="15">
      <c r="A604" s="24" t="s">
        <v>65</v>
      </c>
      <c r="B604" s="18" t="s">
        <v>110</v>
      </c>
      <c r="C604" s="15" t="s">
        <v>111</v>
      </c>
      <c r="D604" s="16" t="s">
        <v>309</v>
      </c>
      <c r="E604" s="14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>
        <v>1</v>
      </c>
    </row>
    <row r="605" spans="1:65">
      <c r="A605" s="29"/>
      <c r="B605" s="19" t="s">
        <v>227</v>
      </c>
      <c r="C605" s="9" t="s">
        <v>227</v>
      </c>
      <c r="D605" s="10" t="s">
        <v>112</v>
      </c>
      <c r="E605" s="14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 t="s">
        <v>3</v>
      </c>
    </row>
    <row r="606" spans="1:65">
      <c r="A606" s="29"/>
      <c r="B606" s="19"/>
      <c r="C606" s="9"/>
      <c r="D606" s="10" t="s">
        <v>315</v>
      </c>
      <c r="E606" s="14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>
        <v>2</v>
      </c>
    </row>
    <row r="607" spans="1:65">
      <c r="A607" s="29"/>
      <c r="B607" s="19"/>
      <c r="C607" s="9"/>
      <c r="D607" s="25"/>
      <c r="E607" s="14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27">
        <v>2</v>
      </c>
    </row>
    <row r="608" spans="1:65">
      <c r="A608" s="29"/>
      <c r="B608" s="18">
        <v>1</v>
      </c>
      <c r="C608" s="14">
        <v>1</v>
      </c>
      <c r="D608" s="21">
        <v>0.37</v>
      </c>
      <c r="E608" s="14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27">
        <v>1</v>
      </c>
    </row>
    <row r="609" spans="1:65">
      <c r="A609" s="29"/>
      <c r="B609" s="19">
        <v>1</v>
      </c>
      <c r="C609" s="9">
        <v>2</v>
      </c>
      <c r="D609" s="11">
        <v>0.38</v>
      </c>
      <c r="E609" s="14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27">
        <v>8</v>
      </c>
    </row>
    <row r="610" spans="1:65">
      <c r="A610" s="29"/>
      <c r="B610" s="20" t="s">
        <v>263</v>
      </c>
      <c r="C610" s="12"/>
      <c r="D610" s="22">
        <v>0.375</v>
      </c>
      <c r="E610" s="14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27">
        <v>16</v>
      </c>
    </row>
    <row r="611" spans="1:65">
      <c r="A611" s="29"/>
      <c r="B611" s="3" t="s">
        <v>264</v>
      </c>
      <c r="C611" s="28"/>
      <c r="D611" s="11">
        <v>0.375</v>
      </c>
      <c r="E611" s="14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27">
        <v>0.375</v>
      </c>
    </row>
    <row r="612" spans="1:65">
      <c r="A612" s="29"/>
      <c r="B612" s="3" t="s">
        <v>265</v>
      </c>
      <c r="C612" s="28"/>
      <c r="D612" s="23">
        <v>7.0710678118654814E-3</v>
      </c>
      <c r="E612" s="14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27">
        <v>40</v>
      </c>
    </row>
    <row r="613" spans="1:65">
      <c r="A613" s="29"/>
      <c r="B613" s="3" t="s">
        <v>87</v>
      </c>
      <c r="C613" s="28"/>
      <c r="D613" s="13">
        <v>1.8856180831641284E-2</v>
      </c>
      <c r="E613" s="14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53"/>
    </row>
    <row r="614" spans="1:65">
      <c r="A614" s="29"/>
      <c r="B614" s="3" t="s">
        <v>266</v>
      </c>
      <c r="C614" s="28"/>
      <c r="D614" s="13">
        <v>0</v>
      </c>
      <c r="E614" s="14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53"/>
    </row>
    <row r="615" spans="1:65">
      <c r="A615" s="29"/>
      <c r="B615" s="45" t="s">
        <v>267</v>
      </c>
      <c r="C615" s="46"/>
      <c r="D615" s="44" t="s">
        <v>268</v>
      </c>
      <c r="E615" s="14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3"/>
    </row>
    <row r="616" spans="1:65">
      <c r="B616" s="30"/>
      <c r="C616" s="20"/>
      <c r="D616" s="20"/>
      <c r="BM616" s="53"/>
    </row>
    <row r="617" spans="1:65" ht="15">
      <c r="B617" s="8" t="s">
        <v>630</v>
      </c>
      <c r="BM617" s="27" t="s">
        <v>270</v>
      </c>
    </row>
    <row r="618" spans="1:65" ht="15">
      <c r="A618" s="24" t="s">
        <v>32</v>
      </c>
      <c r="B618" s="18" t="s">
        <v>110</v>
      </c>
      <c r="C618" s="15" t="s">
        <v>111</v>
      </c>
      <c r="D618" s="16" t="s">
        <v>309</v>
      </c>
      <c r="E618" s="14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7">
        <v>1</v>
      </c>
    </row>
    <row r="619" spans="1:65">
      <c r="A619" s="29"/>
      <c r="B619" s="19" t="s">
        <v>227</v>
      </c>
      <c r="C619" s="9" t="s">
        <v>227</v>
      </c>
      <c r="D619" s="10" t="s">
        <v>112</v>
      </c>
      <c r="E619" s="14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7" t="s">
        <v>3</v>
      </c>
    </row>
    <row r="620" spans="1:65">
      <c r="A620" s="29"/>
      <c r="B620" s="19"/>
      <c r="C620" s="9"/>
      <c r="D620" s="10" t="s">
        <v>315</v>
      </c>
      <c r="E620" s="14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7">
        <v>2</v>
      </c>
    </row>
    <row r="621" spans="1:65">
      <c r="A621" s="29"/>
      <c r="B621" s="19"/>
      <c r="C621" s="9"/>
      <c r="D621" s="25"/>
      <c r="E621" s="14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7">
        <v>2</v>
      </c>
    </row>
    <row r="622" spans="1:65">
      <c r="A622" s="29"/>
      <c r="B622" s="18">
        <v>1</v>
      </c>
      <c r="C622" s="14">
        <v>1</v>
      </c>
      <c r="D622" s="21">
        <v>3.68</v>
      </c>
      <c r="E622" s="14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7">
        <v>1</v>
      </c>
    </row>
    <row r="623" spans="1:65">
      <c r="A623" s="29"/>
      <c r="B623" s="19">
        <v>1</v>
      </c>
      <c r="C623" s="9">
        <v>2</v>
      </c>
      <c r="D623" s="11">
        <v>3.8500000000000005</v>
      </c>
      <c r="E623" s="14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7">
        <v>35</v>
      </c>
    </row>
    <row r="624" spans="1:65">
      <c r="A624" s="29"/>
      <c r="B624" s="20" t="s">
        <v>263</v>
      </c>
      <c r="C624" s="12"/>
      <c r="D624" s="22">
        <v>3.7650000000000006</v>
      </c>
      <c r="E624" s="14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7">
        <v>16</v>
      </c>
    </row>
    <row r="625" spans="1:65">
      <c r="A625" s="29"/>
      <c r="B625" s="3" t="s">
        <v>264</v>
      </c>
      <c r="C625" s="28"/>
      <c r="D625" s="11">
        <v>3.7650000000000006</v>
      </c>
      <c r="E625" s="14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27">
        <v>3.7650000000000001</v>
      </c>
    </row>
    <row r="626" spans="1:65">
      <c r="A626" s="29"/>
      <c r="B626" s="3" t="s">
        <v>265</v>
      </c>
      <c r="C626" s="28"/>
      <c r="D626" s="23">
        <v>0.12020815280171335</v>
      </c>
      <c r="E626" s="14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27">
        <v>41</v>
      </c>
    </row>
    <row r="627" spans="1:65">
      <c r="A627" s="29"/>
      <c r="B627" s="3" t="s">
        <v>87</v>
      </c>
      <c r="C627" s="28"/>
      <c r="D627" s="13">
        <v>3.1927796228874719E-2</v>
      </c>
      <c r="E627" s="14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3"/>
    </row>
    <row r="628" spans="1:65">
      <c r="A628" s="29"/>
      <c r="B628" s="3" t="s">
        <v>266</v>
      </c>
      <c r="C628" s="28"/>
      <c r="D628" s="13">
        <v>2.2204460492503131E-16</v>
      </c>
      <c r="E628" s="14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3"/>
    </row>
    <row r="629" spans="1:65">
      <c r="A629" s="29"/>
      <c r="B629" s="45" t="s">
        <v>267</v>
      </c>
      <c r="C629" s="46"/>
      <c r="D629" s="44" t="s">
        <v>268</v>
      </c>
      <c r="E629" s="14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3"/>
    </row>
    <row r="630" spans="1:65">
      <c r="B630" s="30"/>
      <c r="C630" s="20"/>
      <c r="D630" s="20"/>
      <c r="BM630" s="53"/>
    </row>
    <row r="631" spans="1:65" ht="15">
      <c r="B631" s="8" t="s">
        <v>631</v>
      </c>
      <c r="BM631" s="27" t="s">
        <v>270</v>
      </c>
    </row>
    <row r="632" spans="1:65" ht="15">
      <c r="A632" s="24" t="s">
        <v>66</v>
      </c>
      <c r="B632" s="18" t="s">
        <v>110</v>
      </c>
      <c r="C632" s="15" t="s">
        <v>111</v>
      </c>
      <c r="D632" s="16" t="s">
        <v>309</v>
      </c>
      <c r="E632" s="14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7">
        <v>1</v>
      </c>
    </row>
    <row r="633" spans="1:65">
      <c r="A633" s="29"/>
      <c r="B633" s="19" t="s">
        <v>227</v>
      </c>
      <c r="C633" s="9" t="s">
        <v>227</v>
      </c>
      <c r="D633" s="10" t="s">
        <v>112</v>
      </c>
      <c r="E633" s="14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7" t="s">
        <v>3</v>
      </c>
    </row>
    <row r="634" spans="1:65">
      <c r="A634" s="29"/>
      <c r="B634" s="19"/>
      <c r="C634" s="9"/>
      <c r="D634" s="10" t="s">
        <v>315</v>
      </c>
      <c r="E634" s="14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7">
        <v>0</v>
      </c>
    </row>
    <row r="635" spans="1:65">
      <c r="A635" s="29"/>
      <c r="B635" s="19"/>
      <c r="C635" s="9"/>
      <c r="D635" s="25"/>
      <c r="E635" s="14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7">
        <v>0</v>
      </c>
    </row>
    <row r="636" spans="1:65">
      <c r="A636" s="29"/>
      <c r="B636" s="18">
        <v>1</v>
      </c>
      <c r="C636" s="14">
        <v>1</v>
      </c>
      <c r="D636" s="193">
        <v>78</v>
      </c>
      <c r="E636" s="196"/>
      <c r="F636" s="197"/>
      <c r="G636" s="197"/>
      <c r="H636" s="197"/>
      <c r="I636" s="197"/>
      <c r="J636" s="197"/>
      <c r="K636" s="197"/>
      <c r="L636" s="197"/>
      <c r="M636" s="197"/>
      <c r="N636" s="197"/>
      <c r="O636" s="197"/>
      <c r="P636" s="197"/>
      <c r="Q636" s="197"/>
      <c r="R636" s="197"/>
      <c r="S636" s="197"/>
      <c r="T636" s="197"/>
      <c r="U636" s="197"/>
      <c r="V636" s="197"/>
      <c r="W636" s="197"/>
      <c r="X636" s="197"/>
      <c r="Y636" s="197"/>
      <c r="Z636" s="197"/>
      <c r="AA636" s="197"/>
      <c r="AB636" s="197"/>
      <c r="AC636" s="197"/>
      <c r="AD636" s="197"/>
      <c r="AE636" s="197"/>
      <c r="AF636" s="197"/>
      <c r="AG636" s="197"/>
      <c r="AH636" s="197"/>
      <c r="AI636" s="197"/>
      <c r="AJ636" s="197"/>
      <c r="AK636" s="197"/>
      <c r="AL636" s="197"/>
      <c r="AM636" s="197"/>
      <c r="AN636" s="197"/>
      <c r="AO636" s="197"/>
      <c r="AP636" s="197"/>
      <c r="AQ636" s="197"/>
      <c r="AR636" s="197"/>
      <c r="AS636" s="197"/>
      <c r="AT636" s="197"/>
      <c r="AU636" s="197"/>
      <c r="AV636" s="197"/>
      <c r="AW636" s="197"/>
      <c r="AX636" s="197"/>
      <c r="AY636" s="197"/>
      <c r="AZ636" s="197"/>
      <c r="BA636" s="197"/>
      <c r="BB636" s="197"/>
      <c r="BC636" s="197"/>
      <c r="BD636" s="197"/>
      <c r="BE636" s="197"/>
      <c r="BF636" s="197"/>
      <c r="BG636" s="197"/>
      <c r="BH636" s="197"/>
      <c r="BI636" s="197"/>
      <c r="BJ636" s="197"/>
      <c r="BK636" s="197"/>
      <c r="BL636" s="197"/>
      <c r="BM636" s="198">
        <v>1</v>
      </c>
    </row>
    <row r="637" spans="1:65">
      <c r="A637" s="29"/>
      <c r="B637" s="19">
        <v>1</v>
      </c>
      <c r="C637" s="9">
        <v>2</v>
      </c>
      <c r="D637" s="200">
        <v>76.5</v>
      </c>
      <c r="E637" s="196"/>
      <c r="F637" s="197"/>
      <c r="G637" s="197"/>
      <c r="H637" s="197"/>
      <c r="I637" s="197"/>
      <c r="J637" s="197"/>
      <c r="K637" s="197"/>
      <c r="L637" s="197"/>
      <c r="M637" s="197"/>
      <c r="N637" s="197"/>
      <c r="O637" s="197"/>
      <c r="P637" s="197"/>
      <c r="Q637" s="197"/>
      <c r="R637" s="197"/>
      <c r="S637" s="197"/>
      <c r="T637" s="197"/>
      <c r="U637" s="197"/>
      <c r="V637" s="197"/>
      <c r="W637" s="197"/>
      <c r="X637" s="197"/>
      <c r="Y637" s="197"/>
      <c r="Z637" s="197"/>
      <c r="AA637" s="197"/>
      <c r="AB637" s="197"/>
      <c r="AC637" s="197"/>
      <c r="AD637" s="197"/>
      <c r="AE637" s="197"/>
      <c r="AF637" s="197"/>
      <c r="AG637" s="197"/>
      <c r="AH637" s="197"/>
      <c r="AI637" s="197"/>
      <c r="AJ637" s="197"/>
      <c r="AK637" s="197"/>
      <c r="AL637" s="197"/>
      <c r="AM637" s="197"/>
      <c r="AN637" s="197"/>
      <c r="AO637" s="197"/>
      <c r="AP637" s="197"/>
      <c r="AQ637" s="197"/>
      <c r="AR637" s="197"/>
      <c r="AS637" s="197"/>
      <c r="AT637" s="197"/>
      <c r="AU637" s="197"/>
      <c r="AV637" s="197"/>
      <c r="AW637" s="197"/>
      <c r="AX637" s="197"/>
      <c r="AY637" s="197"/>
      <c r="AZ637" s="197"/>
      <c r="BA637" s="197"/>
      <c r="BB637" s="197"/>
      <c r="BC637" s="197"/>
      <c r="BD637" s="197"/>
      <c r="BE637" s="197"/>
      <c r="BF637" s="197"/>
      <c r="BG637" s="197"/>
      <c r="BH637" s="197"/>
      <c r="BI637" s="197"/>
      <c r="BJ637" s="197"/>
      <c r="BK637" s="197"/>
      <c r="BL637" s="197"/>
      <c r="BM637" s="198">
        <v>17</v>
      </c>
    </row>
    <row r="638" spans="1:65">
      <c r="A638" s="29"/>
      <c r="B638" s="20" t="s">
        <v>263</v>
      </c>
      <c r="C638" s="12"/>
      <c r="D638" s="204">
        <v>77.25</v>
      </c>
      <c r="E638" s="196"/>
      <c r="F638" s="197"/>
      <c r="G638" s="197"/>
      <c r="H638" s="197"/>
      <c r="I638" s="197"/>
      <c r="J638" s="197"/>
      <c r="K638" s="197"/>
      <c r="L638" s="197"/>
      <c r="M638" s="197"/>
      <c r="N638" s="197"/>
      <c r="O638" s="197"/>
      <c r="P638" s="197"/>
      <c r="Q638" s="197"/>
      <c r="R638" s="197"/>
      <c r="S638" s="197"/>
      <c r="T638" s="197"/>
      <c r="U638" s="197"/>
      <c r="V638" s="197"/>
      <c r="W638" s="197"/>
      <c r="X638" s="197"/>
      <c r="Y638" s="197"/>
      <c r="Z638" s="197"/>
      <c r="AA638" s="197"/>
      <c r="AB638" s="197"/>
      <c r="AC638" s="197"/>
      <c r="AD638" s="197"/>
      <c r="AE638" s="197"/>
      <c r="AF638" s="197"/>
      <c r="AG638" s="197"/>
      <c r="AH638" s="197"/>
      <c r="AI638" s="197"/>
      <c r="AJ638" s="197"/>
      <c r="AK638" s="197"/>
      <c r="AL638" s="197"/>
      <c r="AM638" s="197"/>
      <c r="AN638" s="197"/>
      <c r="AO638" s="197"/>
      <c r="AP638" s="197"/>
      <c r="AQ638" s="197"/>
      <c r="AR638" s="197"/>
      <c r="AS638" s="197"/>
      <c r="AT638" s="197"/>
      <c r="AU638" s="197"/>
      <c r="AV638" s="197"/>
      <c r="AW638" s="197"/>
      <c r="AX638" s="197"/>
      <c r="AY638" s="197"/>
      <c r="AZ638" s="197"/>
      <c r="BA638" s="197"/>
      <c r="BB638" s="197"/>
      <c r="BC638" s="197"/>
      <c r="BD638" s="197"/>
      <c r="BE638" s="197"/>
      <c r="BF638" s="197"/>
      <c r="BG638" s="197"/>
      <c r="BH638" s="197"/>
      <c r="BI638" s="197"/>
      <c r="BJ638" s="197"/>
      <c r="BK638" s="197"/>
      <c r="BL638" s="197"/>
      <c r="BM638" s="198">
        <v>16</v>
      </c>
    </row>
    <row r="639" spans="1:65">
      <c r="A639" s="29"/>
      <c r="B639" s="3" t="s">
        <v>264</v>
      </c>
      <c r="C639" s="28"/>
      <c r="D639" s="200">
        <v>77.25</v>
      </c>
      <c r="E639" s="196"/>
      <c r="F639" s="197"/>
      <c r="G639" s="197"/>
      <c r="H639" s="197"/>
      <c r="I639" s="197"/>
      <c r="J639" s="197"/>
      <c r="K639" s="197"/>
      <c r="L639" s="197"/>
      <c r="M639" s="197"/>
      <c r="N639" s="197"/>
      <c r="O639" s="197"/>
      <c r="P639" s="197"/>
      <c r="Q639" s="197"/>
      <c r="R639" s="197"/>
      <c r="S639" s="197"/>
      <c r="T639" s="197"/>
      <c r="U639" s="197"/>
      <c r="V639" s="197"/>
      <c r="W639" s="197"/>
      <c r="X639" s="197"/>
      <c r="Y639" s="197"/>
      <c r="Z639" s="197"/>
      <c r="AA639" s="197"/>
      <c r="AB639" s="197"/>
      <c r="AC639" s="197"/>
      <c r="AD639" s="197"/>
      <c r="AE639" s="197"/>
      <c r="AF639" s="197"/>
      <c r="AG639" s="197"/>
      <c r="AH639" s="197"/>
      <c r="AI639" s="197"/>
      <c r="AJ639" s="197"/>
      <c r="AK639" s="197"/>
      <c r="AL639" s="197"/>
      <c r="AM639" s="197"/>
      <c r="AN639" s="197"/>
      <c r="AO639" s="197"/>
      <c r="AP639" s="197"/>
      <c r="AQ639" s="197"/>
      <c r="AR639" s="197"/>
      <c r="AS639" s="197"/>
      <c r="AT639" s="197"/>
      <c r="AU639" s="197"/>
      <c r="AV639" s="197"/>
      <c r="AW639" s="197"/>
      <c r="AX639" s="197"/>
      <c r="AY639" s="197"/>
      <c r="AZ639" s="197"/>
      <c r="BA639" s="197"/>
      <c r="BB639" s="197"/>
      <c r="BC639" s="197"/>
      <c r="BD639" s="197"/>
      <c r="BE639" s="197"/>
      <c r="BF639" s="197"/>
      <c r="BG639" s="197"/>
      <c r="BH639" s="197"/>
      <c r="BI639" s="197"/>
      <c r="BJ639" s="197"/>
      <c r="BK639" s="197"/>
      <c r="BL639" s="197"/>
      <c r="BM639" s="198">
        <v>77.25</v>
      </c>
    </row>
    <row r="640" spans="1:65">
      <c r="A640" s="29"/>
      <c r="B640" s="3" t="s">
        <v>265</v>
      </c>
      <c r="C640" s="28"/>
      <c r="D640" s="200">
        <v>1.0606601717798212</v>
      </c>
      <c r="E640" s="196"/>
      <c r="F640" s="197"/>
      <c r="G640" s="197"/>
      <c r="H640" s="197"/>
      <c r="I640" s="197"/>
      <c r="J640" s="197"/>
      <c r="K640" s="197"/>
      <c r="L640" s="197"/>
      <c r="M640" s="197"/>
      <c r="N640" s="197"/>
      <c r="O640" s="197"/>
      <c r="P640" s="197"/>
      <c r="Q640" s="197"/>
      <c r="R640" s="197"/>
      <c r="S640" s="197"/>
      <c r="T640" s="197"/>
      <c r="U640" s="197"/>
      <c r="V640" s="197"/>
      <c r="W640" s="197"/>
      <c r="X640" s="197"/>
      <c r="Y640" s="197"/>
      <c r="Z640" s="197"/>
      <c r="AA640" s="197"/>
      <c r="AB640" s="197"/>
      <c r="AC640" s="197"/>
      <c r="AD640" s="197"/>
      <c r="AE640" s="197"/>
      <c r="AF640" s="197"/>
      <c r="AG640" s="197"/>
      <c r="AH640" s="197"/>
      <c r="AI640" s="197"/>
      <c r="AJ640" s="197"/>
      <c r="AK640" s="197"/>
      <c r="AL640" s="197"/>
      <c r="AM640" s="197"/>
      <c r="AN640" s="197"/>
      <c r="AO640" s="197"/>
      <c r="AP640" s="197"/>
      <c r="AQ640" s="197"/>
      <c r="AR640" s="197"/>
      <c r="AS640" s="197"/>
      <c r="AT640" s="197"/>
      <c r="AU640" s="197"/>
      <c r="AV640" s="197"/>
      <c r="AW640" s="197"/>
      <c r="AX640" s="197"/>
      <c r="AY640" s="197"/>
      <c r="AZ640" s="197"/>
      <c r="BA640" s="197"/>
      <c r="BB640" s="197"/>
      <c r="BC640" s="197"/>
      <c r="BD640" s="197"/>
      <c r="BE640" s="197"/>
      <c r="BF640" s="197"/>
      <c r="BG640" s="197"/>
      <c r="BH640" s="197"/>
      <c r="BI640" s="197"/>
      <c r="BJ640" s="197"/>
      <c r="BK640" s="197"/>
      <c r="BL640" s="197"/>
      <c r="BM640" s="198">
        <v>42</v>
      </c>
    </row>
    <row r="641" spans="1:65">
      <c r="A641" s="29"/>
      <c r="B641" s="3" t="s">
        <v>87</v>
      </c>
      <c r="C641" s="28"/>
      <c r="D641" s="13">
        <v>1.3730228760903834E-2</v>
      </c>
      <c r="E641" s="14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3"/>
    </row>
    <row r="642" spans="1:65">
      <c r="A642" s="29"/>
      <c r="B642" s="3" t="s">
        <v>266</v>
      </c>
      <c r="C642" s="28"/>
      <c r="D642" s="13">
        <v>0</v>
      </c>
      <c r="E642" s="14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3"/>
    </row>
    <row r="643" spans="1:65">
      <c r="A643" s="29"/>
      <c r="B643" s="45" t="s">
        <v>267</v>
      </c>
      <c r="C643" s="46"/>
      <c r="D643" s="44" t="s">
        <v>268</v>
      </c>
      <c r="E643" s="14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3"/>
    </row>
    <row r="644" spans="1:65">
      <c r="B644" s="30"/>
      <c r="C644" s="20"/>
      <c r="D644" s="20"/>
      <c r="BM644" s="53"/>
    </row>
    <row r="645" spans="1:65" ht="15">
      <c r="B645" s="8" t="s">
        <v>632</v>
      </c>
      <c r="BM645" s="27" t="s">
        <v>270</v>
      </c>
    </row>
    <row r="646" spans="1:65" ht="15">
      <c r="A646" s="24" t="s">
        <v>35</v>
      </c>
      <c r="B646" s="18" t="s">
        <v>110</v>
      </c>
      <c r="C646" s="15" t="s">
        <v>111</v>
      </c>
      <c r="D646" s="16" t="s">
        <v>309</v>
      </c>
      <c r="E646" s="14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27">
        <v>1</v>
      </c>
    </row>
    <row r="647" spans="1:65">
      <c r="A647" s="29"/>
      <c r="B647" s="19" t="s">
        <v>227</v>
      </c>
      <c r="C647" s="9" t="s">
        <v>227</v>
      </c>
      <c r="D647" s="10" t="s">
        <v>112</v>
      </c>
      <c r="E647" s="14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27" t="s">
        <v>3</v>
      </c>
    </row>
    <row r="648" spans="1:65">
      <c r="A648" s="29"/>
      <c r="B648" s="19"/>
      <c r="C648" s="9"/>
      <c r="D648" s="10" t="s">
        <v>315</v>
      </c>
      <c r="E648" s="14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27">
        <v>2</v>
      </c>
    </row>
    <row r="649" spans="1:65">
      <c r="A649" s="29"/>
      <c r="B649" s="19"/>
      <c r="C649" s="9"/>
      <c r="D649" s="25"/>
      <c r="E649" s="14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27">
        <v>2</v>
      </c>
    </row>
    <row r="650" spans="1:65">
      <c r="A650" s="29"/>
      <c r="B650" s="18">
        <v>1</v>
      </c>
      <c r="C650" s="14">
        <v>1</v>
      </c>
      <c r="D650" s="21">
        <v>11</v>
      </c>
      <c r="E650" s="14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7">
        <v>1</v>
      </c>
    </row>
    <row r="651" spans="1:65">
      <c r="A651" s="29"/>
      <c r="B651" s="19">
        <v>1</v>
      </c>
      <c r="C651" s="9">
        <v>2</v>
      </c>
      <c r="D651" s="11">
        <v>8.5</v>
      </c>
      <c r="E651" s="14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7">
        <v>37</v>
      </c>
    </row>
    <row r="652" spans="1:65">
      <c r="A652" s="29"/>
      <c r="B652" s="20" t="s">
        <v>263</v>
      </c>
      <c r="C652" s="12"/>
      <c r="D652" s="22">
        <v>9.75</v>
      </c>
      <c r="E652" s="14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7">
        <v>16</v>
      </c>
    </row>
    <row r="653" spans="1:65">
      <c r="A653" s="29"/>
      <c r="B653" s="3" t="s">
        <v>264</v>
      </c>
      <c r="C653" s="28"/>
      <c r="D653" s="11">
        <v>9.75</v>
      </c>
      <c r="E653" s="14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7">
        <v>9.75</v>
      </c>
    </row>
    <row r="654" spans="1:65">
      <c r="A654" s="29"/>
      <c r="B654" s="3" t="s">
        <v>265</v>
      </c>
      <c r="C654" s="28"/>
      <c r="D654" s="23">
        <v>1.7677669529663689</v>
      </c>
      <c r="E654" s="14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7">
        <v>43</v>
      </c>
    </row>
    <row r="655" spans="1:65">
      <c r="A655" s="29"/>
      <c r="B655" s="3" t="s">
        <v>87</v>
      </c>
      <c r="C655" s="28"/>
      <c r="D655" s="13">
        <v>0.18130943107347372</v>
      </c>
      <c r="E655" s="14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53"/>
    </row>
    <row r="656" spans="1:65">
      <c r="A656" s="29"/>
      <c r="B656" s="3" t="s">
        <v>266</v>
      </c>
      <c r="C656" s="28"/>
      <c r="D656" s="13">
        <v>0</v>
      </c>
      <c r="E656" s="14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53"/>
    </row>
    <row r="657" spans="1:65">
      <c r="A657" s="29"/>
      <c r="B657" s="45" t="s">
        <v>267</v>
      </c>
      <c r="C657" s="46"/>
      <c r="D657" s="44" t="s">
        <v>268</v>
      </c>
      <c r="E657" s="14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53"/>
    </row>
    <row r="658" spans="1:65">
      <c r="B658" s="30"/>
      <c r="C658" s="20"/>
      <c r="D658" s="20"/>
      <c r="BM658" s="53"/>
    </row>
    <row r="659" spans="1:65" ht="15">
      <c r="B659" s="8" t="s">
        <v>633</v>
      </c>
      <c r="BM659" s="27" t="s">
        <v>270</v>
      </c>
    </row>
    <row r="660" spans="1:65" ht="15">
      <c r="A660" s="24" t="s">
        <v>38</v>
      </c>
      <c r="B660" s="18" t="s">
        <v>110</v>
      </c>
      <c r="C660" s="15" t="s">
        <v>111</v>
      </c>
      <c r="D660" s="16" t="s">
        <v>309</v>
      </c>
      <c r="E660" s="14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7">
        <v>1</v>
      </c>
    </row>
    <row r="661" spans="1:65">
      <c r="A661" s="29"/>
      <c r="B661" s="19" t="s">
        <v>227</v>
      </c>
      <c r="C661" s="9" t="s">
        <v>227</v>
      </c>
      <c r="D661" s="10" t="s">
        <v>112</v>
      </c>
      <c r="E661" s="14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 t="s">
        <v>3</v>
      </c>
    </row>
    <row r="662" spans="1:65">
      <c r="A662" s="29"/>
      <c r="B662" s="19"/>
      <c r="C662" s="9"/>
      <c r="D662" s="10" t="s">
        <v>315</v>
      </c>
      <c r="E662" s="14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27">
        <v>1</v>
      </c>
    </row>
    <row r="663" spans="1:65">
      <c r="A663" s="29"/>
      <c r="B663" s="19"/>
      <c r="C663" s="9"/>
      <c r="D663" s="25"/>
      <c r="E663" s="14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27">
        <v>1</v>
      </c>
    </row>
    <row r="664" spans="1:65">
      <c r="A664" s="29"/>
      <c r="B664" s="18">
        <v>1</v>
      </c>
      <c r="C664" s="14">
        <v>1</v>
      </c>
      <c r="D664" s="218">
        <v>25.6</v>
      </c>
      <c r="E664" s="206"/>
      <c r="F664" s="207"/>
      <c r="G664" s="207"/>
      <c r="H664" s="207"/>
      <c r="I664" s="207"/>
      <c r="J664" s="207"/>
      <c r="K664" s="207"/>
      <c r="L664" s="207"/>
      <c r="M664" s="207"/>
      <c r="N664" s="207"/>
      <c r="O664" s="207"/>
      <c r="P664" s="207"/>
      <c r="Q664" s="207"/>
      <c r="R664" s="207"/>
      <c r="S664" s="207"/>
      <c r="T664" s="207"/>
      <c r="U664" s="207"/>
      <c r="V664" s="207"/>
      <c r="W664" s="207"/>
      <c r="X664" s="207"/>
      <c r="Y664" s="207"/>
      <c r="Z664" s="207"/>
      <c r="AA664" s="207"/>
      <c r="AB664" s="207"/>
      <c r="AC664" s="207"/>
      <c r="AD664" s="207"/>
      <c r="AE664" s="207"/>
      <c r="AF664" s="207"/>
      <c r="AG664" s="207"/>
      <c r="AH664" s="207"/>
      <c r="AI664" s="207"/>
      <c r="AJ664" s="207"/>
      <c r="AK664" s="207"/>
      <c r="AL664" s="207"/>
      <c r="AM664" s="207"/>
      <c r="AN664" s="207"/>
      <c r="AO664" s="207"/>
      <c r="AP664" s="207"/>
      <c r="AQ664" s="207"/>
      <c r="AR664" s="207"/>
      <c r="AS664" s="207"/>
      <c r="AT664" s="207"/>
      <c r="AU664" s="207"/>
      <c r="AV664" s="207"/>
      <c r="AW664" s="207"/>
      <c r="AX664" s="207"/>
      <c r="AY664" s="207"/>
      <c r="AZ664" s="207"/>
      <c r="BA664" s="207"/>
      <c r="BB664" s="207"/>
      <c r="BC664" s="207"/>
      <c r="BD664" s="207"/>
      <c r="BE664" s="207"/>
      <c r="BF664" s="207"/>
      <c r="BG664" s="207"/>
      <c r="BH664" s="207"/>
      <c r="BI664" s="207"/>
      <c r="BJ664" s="207"/>
      <c r="BK664" s="207"/>
      <c r="BL664" s="207"/>
      <c r="BM664" s="220">
        <v>1</v>
      </c>
    </row>
    <row r="665" spans="1:65">
      <c r="A665" s="29"/>
      <c r="B665" s="19">
        <v>1</v>
      </c>
      <c r="C665" s="9">
        <v>2</v>
      </c>
      <c r="D665" s="205">
        <v>26.3</v>
      </c>
      <c r="E665" s="206"/>
      <c r="F665" s="207"/>
      <c r="G665" s="207"/>
      <c r="H665" s="207"/>
      <c r="I665" s="207"/>
      <c r="J665" s="207"/>
      <c r="K665" s="207"/>
      <c r="L665" s="207"/>
      <c r="M665" s="207"/>
      <c r="N665" s="207"/>
      <c r="O665" s="207"/>
      <c r="P665" s="207"/>
      <c r="Q665" s="207"/>
      <c r="R665" s="207"/>
      <c r="S665" s="207"/>
      <c r="T665" s="207"/>
      <c r="U665" s="207"/>
      <c r="V665" s="207"/>
      <c r="W665" s="207"/>
      <c r="X665" s="207"/>
      <c r="Y665" s="207"/>
      <c r="Z665" s="207"/>
      <c r="AA665" s="207"/>
      <c r="AB665" s="207"/>
      <c r="AC665" s="207"/>
      <c r="AD665" s="207"/>
      <c r="AE665" s="207"/>
      <c r="AF665" s="207"/>
      <c r="AG665" s="207"/>
      <c r="AH665" s="207"/>
      <c r="AI665" s="207"/>
      <c r="AJ665" s="207"/>
      <c r="AK665" s="207"/>
      <c r="AL665" s="207"/>
      <c r="AM665" s="207"/>
      <c r="AN665" s="207"/>
      <c r="AO665" s="207"/>
      <c r="AP665" s="207"/>
      <c r="AQ665" s="207"/>
      <c r="AR665" s="207"/>
      <c r="AS665" s="207"/>
      <c r="AT665" s="207"/>
      <c r="AU665" s="207"/>
      <c r="AV665" s="207"/>
      <c r="AW665" s="207"/>
      <c r="AX665" s="207"/>
      <c r="AY665" s="207"/>
      <c r="AZ665" s="207"/>
      <c r="BA665" s="207"/>
      <c r="BB665" s="207"/>
      <c r="BC665" s="207"/>
      <c r="BD665" s="207"/>
      <c r="BE665" s="207"/>
      <c r="BF665" s="207"/>
      <c r="BG665" s="207"/>
      <c r="BH665" s="207"/>
      <c r="BI665" s="207"/>
      <c r="BJ665" s="207"/>
      <c r="BK665" s="207"/>
      <c r="BL665" s="207"/>
      <c r="BM665" s="220">
        <v>38</v>
      </c>
    </row>
    <row r="666" spans="1:65">
      <c r="A666" s="29"/>
      <c r="B666" s="20" t="s">
        <v>263</v>
      </c>
      <c r="C666" s="12"/>
      <c r="D666" s="223">
        <v>25.950000000000003</v>
      </c>
      <c r="E666" s="206"/>
      <c r="F666" s="207"/>
      <c r="G666" s="207"/>
      <c r="H666" s="207"/>
      <c r="I666" s="207"/>
      <c r="J666" s="207"/>
      <c r="K666" s="207"/>
      <c r="L666" s="207"/>
      <c r="M666" s="207"/>
      <c r="N666" s="207"/>
      <c r="O666" s="207"/>
      <c r="P666" s="207"/>
      <c r="Q666" s="207"/>
      <c r="R666" s="207"/>
      <c r="S666" s="207"/>
      <c r="T666" s="207"/>
      <c r="U666" s="207"/>
      <c r="V666" s="207"/>
      <c r="W666" s="207"/>
      <c r="X666" s="207"/>
      <c r="Y666" s="207"/>
      <c r="Z666" s="207"/>
      <c r="AA666" s="207"/>
      <c r="AB666" s="207"/>
      <c r="AC666" s="207"/>
      <c r="AD666" s="207"/>
      <c r="AE666" s="207"/>
      <c r="AF666" s="207"/>
      <c r="AG666" s="207"/>
      <c r="AH666" s="207"/>
      <c r="AI666" s="207"/>
      <c r="AJ666" s="207"/>
      <c r="AK666" s="207"/>
      <c r="AL666" s="207"/>
      <c r="AM666" s="207"/>
      <c r="AN666" s="207"/>
      <c r="AO666" s="207"/>
      <c r="AP666" s="207"/>
      <c r="AQ666" s="207"/>
      <c r="AR666" s="207"/>
      <c r="AS666" s="207"/>
      <c r="AT666" s="207"/>
      <c r="AU666" s="207"/>
      <c r="AV666" s="207"/>
      <c r="AW666" s="207"/>
      <c r="AX666" s="207"/>
      <c r="AY666" s="207"/>
      <c r="AZ666" s="207"/>
      <c r="BA666" s="207"/>
      <c r="BB666" s="207"/>
      <c r="BC666" s="207"/>
      <c r="BD666" s="207"/>
      <c r="BE666" s="207"/>
      <c r="BF666" s="207"/>
      <c r="BG666" s="207"/>
      <c r="BH666" s="207"/>
      <c r="BI666" s="207"/>
      <c r="BJ666" s="207"/>
      <c r="BK666" s="207"/>
      <c r="BL666" s="207"/>
      <c r="BM666" s="220">
        <v>16</v>
      </c>
    </row>
    <row r="667" spans="1:65">
      <c r="A667" s="29"/>
      <c r="B667" s="3" t="s">
        <v>264</v>
      </c>
      <c r="C667" s="28"/>
      <c r="D667" s="205">
        <v>25.950000000000003</v>
      </c>
      <c r="E667" s="206"/>
      <c r="F667" s="207"/>
      <c r="G667" s="207"/>
      <c r="H667" s="207"/>
      <c r="I667" s="207"/>
      <c r="J667" s="207"/>
      <c r="K667" s="207"/>
      <c r="L667" s="207"/>
      <c r="M667" s="207"/>
      <c r="N667" s="207"/>
      <c r="O667" s="207"/>
      <c r="P667" s="207"/>
      <c r="Q667" s="207"/>
      <c r="R667" s="207"/>
      <c r="S667" s="207"/>
      <c r="T667" s="207"/>
      <c r="U667" s="207"/>
      <c r="V667" s="207"/>
      <c r="W667" s="207"/>
      <c r="X667" s="207"/>
      <c r="Y667" s="207"/>
      <c r="Z667" s="207"/>
      <c r="AA667" s="207"/>
      <c r="AB667" s="207"/>
      <c r="AC667" s="207"/>
      <c r="AD667" s="207"/>
      <c r="AE667" s="207"/>
      <c r="AF667" s="207"/>
      <c r="AG667" s="207"/>
      <c r="AH667" s="207"/>
      <c r="AI667" s="207"/>
      <c r="AJ667" s="207"/>
      <c r="AK667" s="207"/>
      <c r="AL667" s="207"/>
      <c r="AM667" s="207"/>
      <c r="AN667" s="207"/>
      <c r="AO667" s="207"/>
      <c r="AP667" s="207"/>
      <c r="AQ667" s="207"/>
      <c r="AR667" s="207"/>
      <c r="AS667" s="207"/>
      <c r="AT667" s="207"/>
      <c r="AU667" s="207"/>
      <c r="AV667" s="207"/>
      <c r="AW667" s="207"/>
      <c r="AX667" s="207"/>
      <c r="AY667" s="207"/>
      <c r="AZ667" s="207"/>
      <c r="BA667" s="207"/>
      <c r="BB667" s="207"/>
      <c r="BC667" s="207"/>
      <c r="BD667" s="207"/>
      <c r="BE667" s="207"/>
      <c r="BF667" s="207"/>
      <c r="BG667" s="207"/>
      <c r="BH667" s="207"/>
      <c r="BI667" s="207"/>
      <c r="BJ667" s="207"/>
      <c r="BK667" s="207"/>
      <c r="BL667" s="207"/>
      <c r="BM667" s="220">
        <v>25.95</v>
      </c>
    </row>
    <row r="668" spans="1:65">
      <c r="A668" s="29"/>
      <c r="B668" s="3" t="s">
        <v>265</v>
      </c>
      <c r="C668" s="28"/>
      <c r="D668" s="205">
        <v>0.49497474683058273</v>
      </c>
      <c r="E668" s="206"/>
      <c r="F668" s="207"/>
      <c r="G668" s="207"/>
      <c r="H668" s="207"/>
      <c r="I668" s="207"/>
      <c r="J668" s="207"/>
      <c r="K668" s="207"/>
      <c r="L668" s="207"/>
      <c r="M668" s="207"/>
      <c r="N668" s="207"/>
      <c r="O668" s="207"/>
      <c r="P668" s="207"/>
      <c r="Q668" s="207"/>
      <c r="R668" s="207"/>
      <c r="S668" s="207"/>
      <c r="T668" s="207"/>
      <c r="U668" s="207"/>
      <c r="V668" s="207"/>
      <c r="W668" s="207"/>
      <c r="X668" s="207"/>
      <c r="Y668" s="207"/>
      <c r="Z668" s="207"/>
      <c r="AA668" s="207"/>
      <c r="AB668" s="207"/>
      <c r="AC668" s="207"/>
      <c r="AD668" s="207"/>
      <c r="AE668" s="207"/>
      <c r="AF668" s="207"/>
      <c r="AG668" s="207"/>
      <c r="AH668" s="207"/>
      <c r="AI668" s="207"/>
      <c r="AJ668" s="207"/>
      <c r="AK668" s="207"/>
      <c r="AL668" s="207"/>
      <c r="AM668" s="207"/>
      <c r="AN668" s="207"/>
      <c r="AO668" s="207"/>
      <c r="AP668" s="207"/>
      <c r="AQ668" s="207"/>
      <c r="AR668" s="207"/>
      <c r="AS668" s="207"/>
      <c r="AT668" s="207"/>
      <c r="AU668" s="207"/>
      <c r="AV668" s="207"/>
      <c r="AW668" s="207"/>
      <c r="AX668" s="207"/>
      <c r="AY668" s="207"/>
      <c r="AZ668" s="207"/>
      <c r="BA668" s="207"/>
      <c r="BB668" s="207"/>
      <c r="BC668" s="207"/>
      <c r="BD668" s="207"/>
      <c r="BE668" s="207"/>
      <c r="BF668" s="207"/>
      <c r="BG668" s="207"/>
      <c r="BH668" s="207"/>
      <c r="BI668" s="207"/>
      <c r="BJ668" s="207"/>
      <c r="BK668" s="207"/>
      <c r="BL668" s="207"/>
      <c r="BM668" s="220">
        <v>44</v>
      </c>
    </row>
    <row r="669" spans="1:65">
      <c r="A669" s="29"/>
      <c r="B669" s="3" t="s">
        <v>87</v>
      </c>
      <c r="C669" s="28"/>
      <c r="D669" s="13">
        <v>1.907417136148681E-2</v>
      </c>
      <c r="E669" s="14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53"/>
    </row>
    <row r="670" spans="1:65">
      <c r="A670" s="29"/>
      <c r="B670" s="3" t="s">
        <v>266</v>
      </c>
      <c r="C670" s="28"/>
      <c r="D670" s="13">
        <v>2.2204460492503131E-16</v>
      </c>
      <c r="E670" s="14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53"/>
    </row>
    <row r="671" spans="1:65">
      <c r="A671" s="29"/>
      <c r="B671" s="45" t="s">
        <v>267</v>
      </c>
      <c r="C671" s="46"/>
      <c r="D671" s="44" t="s">
        <v>268</v>
      </c>
      <c r="E671" s="14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3"/>
    </row>
    <row r="672" spans="1:65">
      <c r="B672" s="30"/>
      <c r="C672" s="20"/>
      <c r="D672" s="20"/>
      <c r="BM672" s="53"/>
    </row>
    <row r="673" spans="1:65" ht="15">
      <c r="B673" s="8" t="s">
        <v>634</v>
      </c>
      <c r="BM673" s="27" t="s">
        <v>270</v>
      </c>
    </row>
    <row r="674" spans="1:65" ht="15">
      <c r="A674" s="24" t="s">
        <v>41</v>
      </c>
      <c r="B674" s="18" t="s">
        <v>110</v>
      </c>
      <c r="C674" s="15" t="s">
        <v>111</v>
      </c>
      <c r="D674" s="16" t="s">
        <v>309</v>
      </c>
      <c r="E674" s="14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7">
        <v>1</v>
      </c>
    </row>
    <row r="675" spans="1:65">
      <c r="A675" s="29"/>
      <c r="B675" s="19" t="s">
        <v>227</v>
      </c>
      <c r="C675" s="9" t="s">
        <v>227</v>
      </c>
      <c r="D675" s="10" t="s">
        <v>112</v>
      </c>
      <c r="E675" s="14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7" t="s">
        <v>3</v>
      </c>
    </row>
    <row r="676" spans="1:65">
      <c r="A676" s="29"/>
      <c r="B676" s="19"/>
      <c r="C676" s="9"/>
      <c r="D676" s="10" t="s">
        <v>315</v>
      </c>
      <c r="E676" s="14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7">
        <v>2</v>
      </c>
    </row>
    <row r="677" spans="1:65">
      <c r="A677" s="29"/>
      <c r="B677" s="19"/>
      <c r="C677" s="9"/>
      <c r="D677" s="25"/>
      <c r="E677" s="14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7">
        <v>2</v>
      </c>
    </row>
    <row r="678" spans="1:65">
      <c r="A678" s="29"/>
      <c r="B678" s="18">
        <v>1</v>
      </c>
      <c r="C678" s="14">
        <v>1</v>
      </c>
      <c r="D678" s="21">
        <v>2.31</v>
      </c>
      <c r="E678" s="14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7">
        <v>1</v>
      </c>
    </row>
    <row r="679" spans="1:65">
      <c r="A679" s="29"/>
      <c r="B679" s="19">
        <v>1</v>
      </c>
      <c r="C679" s="9">
        <v>2</v>
      </c>
      <c r="D679" s="11">
        <v>2.4700000000000002</v>
      </c>
      <c r="E679" s="14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>
        <v>39</v>
      </c>
    </row>
    <row r="680" spans="1:65">
      <c r="A680" s="29"/>
      <c r="B680" s="20" t="s">
        <v>263</v>
      </c>
      <c r="C680" s="12"/>
      <c r="D680" s="22">
        <v>2.39</v>
      </c>
      <c r="E680" s="14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27">
        <v>16</v>
      </c>
    </row>
    <row r="681" spans="1:65">
      <c r="A681" s="29"/>
      <c r="B681" s="3" t="s">
        <v>264</v>
      </c>
      <c r="C681" s="28"/>
      <c r="D681" s="11">
        <v>2.39</v>
      </c>
      <c r="E681" s="14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27">
        <v>2.39</v>
      </c>
    </row>
    <row r="682" spans="1:65">
      <c r="A682" s="29"/>
      <c r="B682" s="3" t="s">
        <v>265</v>
      </c>
      <c r="C682" s="28"/>
      <c r="D682" s="23">
        <v>0.1131370849898477</v>
      </c>
      <c r="E682" s="14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27">
        <v>45</v>
      </c>
    </row>
    <row r="683" spans="1:65">
      <c r="A683" s="29"/>
      <c r="B683" s="3" t="s">
        <v>87</v>
      </c>
      <c r="C683" s="28"/>
      <c r="D683" s="13">
        <v>4.7337692464371424E-2</v>
      </c>
      <c r="E683" s="14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3"/>
    </row>
    <row r="684" spans="1:65">
      <c r="A684" s="29"/>
      <c r="B684" s="3" t="s">
        <v>266</v>
      </c>
      <c r="C684" s="28"/>
      <c r="D684" s="13">
        <v>0</v>
      </c>
      <c r="E684" s="14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3"/>
    </row>
    <row r="685" spans="1:65">
      <c r="A685" s="29"/>
      <c r="B685" s="45" t="s">
        <v>267</v>
      </c>
      <c r="C685" s="46"/>
      <c r="D685" s="44" t="s">
        <v>268</v>
      </c>
      <c r="E685" s="14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53"/>
    </row>
    <row r="686" spans="1:65">
      <c r="B686" s="30"/>
      <c r="C686" s="20"/>
      <c r="D686" s="20"/>
      <c r="BM686" s="53"/>
    </row>
    <row r="687" spans="1:65" ht="15">
      <c r="B687" s="8" t="s">
        <v>635</v>
      </c>
      <c r="BM687" s="27" t="s">
        <v>270</v>
      </c>
    </row>
    <row r="688" spans="1:65" ht="15">
      <c r="A688" s="24" t="s">
        <v>44</v>
      </c>
      <c r="B688" s="18" t="s">
        <v>110</v>
      </c>
      <c r="C688" s="15" t="s">
        <v>111</v>
      </c>
      <c r="D688" s="16" t="s">
        <v>309</v>
      </c>
      <c r="E688" s="14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7">
        <v>1</v>
      </c>
    </row>
    <row r="689" spans="1:65">
      <c r="A689" s="29"/>
      <c r="B689" s="19" t="s">
        <v>227</v>
      </c>
      <c r="C689" s="9" t="s">
        <v>227</v>
      </c>
      <c r="D689" s="10" t="s">
        <v>112</v>
      </c>
      <c r="E689" s="14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7" t="s">
        <v>3</v>
      </c>
    </row>
    <row r="690" spans="1:65">
      <c r="A690" s="29"/>
      <c r="B690" s="19"/>
      <c r="C690" s="9"/>
      <c r="D690" s="10" t="s">
        <v>315</v>
      </c>
      <c r="E690" s="14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7">
        <v>0</v>
      </c>
    </row>
    <row r="691" spans="1:65">
      <c r="A691" s="29"/>
      <c r="B691" s="19"/>
      <c r="C691" s="9"/>
      <c r="D691" s="25"/>
      <c r="E691" s="14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7">
        <v>0</v>
      </c>
    </row>
    <row r="692" spans="1:65">
      <c r="A692" s="29"/>
      <c r="B692" s="18">
        <v>1</v>
      </c>
      <c r="C692" s="14">
        <v>1</v>
      </c>
      <c r="D692" s="193">
        <v>240</v>
      </c>
      <c r="E692" s="196"/>
      <c r="F692" s="197"/>
      <c r="G692" s="197"/>
      <c r="H692" s="197"/>
      <c r="I692" s="197"/>
      <c r="J692" s="197"/>
      <c r="K692" s="197"/>
      <c r="L692" s="197"/>
      <c r="M692" s="197"/>
      <c r="N692" s="197"/>
      <c r="O692" s="197"/>
      <c r="P692" s="197"/>
      <c r="Q692" s="197"/>
      <c r="R692" s="197"/>
      <c r="S692" s="197"/>
      <c r="T692" s="197"/>
      <c r="U692" s="197"/>
      <c r="V692" s="197"/>
      <c r="W692" s="197"/>
      <c r="X692" s="197"/>
      <c r="Y692" s="197"/>
      <c r="Z692" s="197"/>
      <c r="AA692" s="197"/>
      <c r="AB692" s="197"/>
      <c r="AC692" s="197"/>
      <c r="AD692" s="197"/>
      <c r="AE692" s="197"/>
      <c r="AF692" s="197"/>
      <c r="AG692" s="197"/>
      <c r="AH692" s="197"/>
      <c r="AI692" s="197"/>
      <c r="AJ692" s="197"/>
      <c r="AK692" s="197"/>
      <c r="AL692" s="197"/>
      <c r="AM692" s="197"/>
      <c r="AN692" s="197"/>
      <c r="AO692" s="197"/>
      <c r="AP692" s="197"/>
      <c r="AQ692" s="197"/>
      <c r="AR692" s="197"/>
      <c r="AS692" s="197"/>
      <c r="AT692" s="197"/>
      <c r="AU692" s="197"/>
      <c r="AV692" s="197"/>
      <c r="AW692" s="197"/>
      <c r="AX692" s="197"/>
      <c r="AY692" s="197"/>
      <c r="AZ692" s="197"/>
      <c r="BA692" s="197"/>
      <c r="BB692" s="197"/>
      <c r="BC692" s="197"/>
      <c r="BD692" s="197"/>
      <c r="BE692" s="197"/>
      <c r="BF692" s="197"/>
      <c r="BG692" s="197"/>
      <c r="BH692" s="197"/>
      <c r="BI692" s="197"/>
      <c r="BJ692" s="197"/>
      <c r="BK692" s="197"/>
      <c r="BL692" s="197"/>
      <c r="BM692" s="198">
        <v>1</v>
      </c>
    </row>
    <row r="693" spans="1:65">
      <c r="A693" s="29"/>
      <c r="B693" s="19">
        <v>1</v>
      </c>
      <c r="C693" s="9">
        <v>2</v>
      </c>
      <c r="D693" s="200">
        <v>230</v>
      </c>
      <c r="E693" s="196"/>
      <c r="F693" s="197"/>
      <c r="G693" s="197"/>
      <c r="H693" s="197"/>
      <c r="I693" s="197"/>
      <c r="J693" s="197"/>
      <c r="K693" s="197"/>
      <c r="L693" s="197"/>
      <c r="M693" s="197"/>
      <c r="N693" s="197"/>
      <c r="O693" s="197"/>
      <c r="P693" s="197"/>
      <c r="Q693" s="197"/>
      <c r="R693" s="197"/>
      <c r="S693" s="197"/>
      <c r="T693" s="197"/>
      <c r="U693" s="197"/>
      <c r="V693" s="197"/>
      <c r="W693" s="197"/>
      <c r="X693" s="197"/>
      <c r="Y693" s="197"/>
      <c r="Z693" s="197"/>
      <c r="AA693" s="197"/>
      <c r="AB693" s="197"/>
      <c r="AC693" s="197"/>
      <c r="AD693" s="197"/>
      <c r="AE693" s="197"/>
      <c r="AF693" s="197"/>
      <c r="AG693" s="197"/>
      <c r="AH693" s="197"/>
      <c r="AI693" s="197"/>
      <c r="AJ693" s="197"/>
      <c r="AK693" s="197"/>
      <c r="AL693" s="197"/>
      <c r="AM693" s="197"/>
      <c r="AN693" s="197"/>
      <c r="AO693" s="197"/>
      <c r="AP693" s="197"/>
      <c r="AQ693" s="197"/>
      <c r="AR693" s="197"/>
      <c r="AS693" s="197"/>
      <c r="AT693" s="197"/>
      <c r="AU693" s="197"/>
      <c r="AV693" s="197"/>
      <c r="AW693" s="197"/>
      <c r="AX693" s="197"/>
      <c r="AY693" s="197"/>
      <c r="AZ693" s="197"/>
      <c r="BA693" s="197"/>
      <c r="BB693" s="197"/>
      <c r="BC693" s="197"/>
      <c r="BD693" s="197"/>
      <c r="BE693" s="197"/>
      <c r="BF693" s="197"/>
      <c r="BG693" s="197"/>
      <c r="BH693" s="197"/>
      <c r="BI693" s="197"/>
      <c r="BJ693" s="197"/>
      <c r="BK693" s="197"/>
      <c r="BL693" s="197"/>
      <c r="BM693" s="198">
        <v>18</v>
      </c>
    </row>
    <row r="694" spans="1:65">
      <c r="A694" s="29"/>
      <c r="B694" s="20" t="s">
        <v>263</v>
      </c>
      <c r="C694" s="12"/>
      <c r="D694" s="204">
        <v>235</v>
      </c>
      <c r="E694" s="196"/>
      <c r="F694" s="197"/>
      <c r="G694" s="197"/>
      <c r="H694" s="197"/>
      <c r="I694" s="197"/>
      <c r="J694" s="197"/>
      <c r="K694" s="197"/>
      <c r="L694" s="197"/>
      <c r="M694" s="197"/>
      <c r="N694" s="197"/>
      <c r="O694" s="197"/>
      <c r="P694" s="197"/>
      <c r="Q694" s="197"/>
      <c r="R694" s="197"/>
      <c r="S694" s="197"/>
      <c r="T694" s="197"/>
      <c r="U694" s="197"/>
      <c r="V694" s="197"/>
      <c r="W694" s="197"/>
      <c r="X694" s="197"/>
      <c r="Y694" s="197"/>
      <c r="Z694" s="197"/>
      <c r="AA694" s="197"/>
      <c r="AB694" s="197"/>
      <c r="AC694" s="197"/>
      <c r="AD694" s="197"/>
      <c r="AE694" s="197"/>
      <c r="AF694" s="197"/>
      <c r="AG694" s="197"/>
      <c r="AH694" s="197"/>
      <c r="AI694" s="197"/>
      <c r="AJ694" s="197"/>
      <c r="AK694" s="197"/>
      <c r="AL694" s="197"/>
      <c r="AM694" s="197"/>
      <c r="AN694" s="197"/>
      <c r="AO694" s="197"/>
      <c r="AP694" s="197"/>
      <c r="AQ694" s="197"/>
      <c r="AR694" s="197"/>
      <c r="AS694" s="197"/>
      <c r="AT694" s="197"/>
      <c r="AU694" s="197"/>
      <c r="AV694" s="197"/>
      <c r="AW694" s="197"/>
      <c r="AX694" s="197"/>
      <c r="AY694" s="197"/>
      <c r="AZ694" s="197"/>
      <c r="BA694" s="197"/>
      <c r="BB694" s="197"/>
      <c r="BC694" s="197"/>
      <c r="BD694" s="197"/>
      <c r="BE694" s="197"/>
      <c r="BF694" s="197"/>
      <c r="BG694" s="197"/>
      <c r="BH694" s="197"/>
      <c r="BI694" s="197"/>
      <c r="BJ694" s="197"/>
      <c r="BK694" s="197"/>
      <c r="BL694" s="197"/>
      <c r="BM694" s="198">
        <v>16</v>
      </c>
    </row>
    <row r="695" spans="1:65">
      <c r="A695" s="29"/>
      <c r="B695" s="3" t="s">
        <v>264</v>
      </c>
      <c r="C695" s="28"/>
      <c r="D695" s="200">
        <v>235</v>
      </c>
      <c r="E695" s="196"/>
      <c r="F695" s="197"/>
      <c r="G695" s="197"/>
      <c r="H695" s="197"/>
      <c r="I695" s="197"/>
      <c r="J695" s="197"/>
      <c r="K695" s="197"/>
      <c r="L695" s="197"/>
      <c r="M695" s="197"/>
      <c r="N695" s="197"/>
      <c r="O695" s="197"/>
      <c r="P695" s="197"/>
      <c r="Q695" s="197"/>
      <c r="R695" s="197"/>
      <c r="S695" s="197"/>
      <c r="T695" s="197"/>
      <c r="U695" s="197"/>
      <c r="V695" s="197"/>
      <c r="W695" s="197"/>
      <c r="X695" s="197"/>
      <c r="Y695" s="197"/>
      <c r="Z695" s="197"/>
      <c r="AA695" s="197"/>
      <c r="AB695" s="197"/>
      <c r="AC695" s="197"/>
      <c r="AD695" s="197"/>
      <c r="AE695" s="197"/>
      <c r="AF695" s="197"/>
      <c r="AG695" s="197"/>
      <c r="AH695" s="197"/>
      <c r="AI695" s="197"/>
      <c r="AJ695" s="197"/>
      <c r="AK695" s="197"/>
      <c r="AL695" s="197"/>
      <c r="AM695" s="197"/>
      <c r="AN695" s="197"/>
      <c r="AO695" s="197"/>
      <c r="AP695" s="197"/>
      <c r="AQ695" s="197"/>
      <c r="AR695" s="197"/>
      <c r="AS695" s="197"/>
      <c r="AT695" s="197"/>
      <c r="AU695" s="197"/>
      <c r="AV695" s="197"/>
      <c r="AW695" s="197"/>
      <c r="AX695" s="197"/>
      <c r="AY695" s="197"/>
      <c r="AZ695" s="197"/>
      <c r="BA695" s="197"/>
      <c r="BB695" s="197"/>
      <c r="BC695" s="197"/>
      <c r="BD695" s="197"/>
      <c r="BE695" s="197"/>
      <c r="BF695" s="197"/>
      <c r="BG695" s="197"/>
      <c r="BH695" s="197"/>
      <c r="BI695" s="197"/>
      <c r="BJ695" s="197"/>
      <c r="BK695" s="197"/>
      <c r="BL695" s="197"/>
      <c r="BM695" s="198">
        <v>235</v>
      </c>
    </row>
    <row r="696" spans="1:65">
      <c r="A696" s="29"/>
      <c r="B696" s="3" t="s">
        <v>265</v>
      </c>
      <c r="C696" s="28"/>
      <c r="D696" s="200">
        <v>7.0710678118654755</v>
      </c>
      <c r="E696" s="196"/>
      <c r="F696" s="197"/>
      <c r="G696" s="197"/>
      <c r="H696" s="197"/>
      <c r="I696" s="197"/>
      <c r="J696" s="197"/>
      <c r="K696" s="197"/>
      <c r="L696" s="197"/>
      <c r="M696" s="197"/>
      <c r="N696" s="197"/>
      <c r="O696" s="197"/>
      <c r="P696" s="197"/>
      <c r="Q696" s="197"/>
      <c r="R696" s="197"/>
      <c r="S696" s="197"/>
      <c r="T696" s="197"/>
      <c r="U696" s="197"/>
      <c r="V696" s="197"/>
      <c r="W696" s="197"/>
      <c r="X696" s="197"/>
      <c r="Y696" s="197"/>
      <c r="Z696" s="197"/>
      <c r="AA696" s="197"/>
      <c r="AB696" s="197"/>
      <c r="AC696" s="197"/>
      <c r="AD696" s="197"/>
      <c r="AE696" s="197"/>
      <c r="AF696" s="197"/>
      <c r="AG696" s="197"/>
      <c r="AH696" s="197"/>
      <c r="AI696" s="197"/>
      <c r="AJ696" s="197"/>
      <c r="AK696" s="197"/>
      <c r="AL696" s="197"/>
      <c r="AM696" s="197"/>
      <c r="AN696" s="197"/>
      <c r="AO696" s="197"/>
      <c r="AP696" s="197"/>
      <c r="AQ696" s="197"/>
      <c r="AR696" s="197"/>
      <c r="AS696" s="197"/>
      <c r="AT696" s="197"/>
      <c r="AU696" s="197"/>
      <c r="AV696" s="197"/>
      <c r="AW696" s="197"/>
      <c r="AX696" s="197"/>
      <c r="AY696" s="197"/>
      <c r="AZ696" s="197"/>
      <c r="BA696" s="197"/>
      <c r="BB696" s="197"/>
      <c r="BC696" s="197"/>
      <c r="BD696" s="197"/>
      <c r="BE696" s="197"/>
      <c r="BF696" s="197"/>
      <c r="BG696" s="197"/>
      <c r="BH696" s="197"/>
      <c r="BI696" s="197"/>
      <c r="BJ696" s="197"/>
      <c r="BK696" s="197"/>
      <c r="BL696" s="197"/>
      <c r="BM696" s="198">
        <v>46</v>
      </c>
    </row>
    <row r="697" spans="1:65">
      <c r="A697" s="29"/>
      <c r="B697" s="3" t="s">
        <v>87</v>
      </c>
      <c r="C697" s="28"/>
      <c r="D697" s="13">
        <v>3.0089650263257342E-2</v>
      </c>
      <c r="E697" s="14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3"/>
    </row>
    <row r="698" spans="1:65">
      <c r="A698" s="29"/>
      <c r="B698" s="3" t="s">
        <v>266</v>
      </c>
      <c r="C698" s="28"/>
      <c r="D698" s="13">
        <v>0</v>
      </c>
      <c r="E698" s="14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3"/>
    </row>
    <row r="699" spans="1:65">
      <c r="A699" s="29"/>
      <c r="B699" s="45" t="s">
        <v>267</v>
      </c>
      <c r="C699" s="46"/>
      <c r="D699" s="44" t="s">
        <v>268</v>
      </c>
      <c r="E699" s="14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3"/>
    </row>
    <row r="700" spans="1:65">
      <c r="B700" s="30"/>
      <c r="C700" s="20"/>
      <c r="D700" s="20"/>
      <c r="BM700" s="53"/>
    </row>
    <row r="701" spans="1:65" ht="15">
      <c r="B701" s="8" t="s">
        <v>636</v>
      </c>
      <c r="BM701" s="27" t="s">
        <v>270</v>
      </c>
    </row>
    <row r="702" spans="1:65" ht="15">
      <c r="A702" s="24" t="s">
        <v>45</v>
      </c>
      <c r="B702" s="18" t="s">
        <v>110</v>
      </c>
      <c r="C702" s="15" t="s">
        <v>111</v>
      </c>
      <c r="D702" s="16" t="s">
        <v>309</v>
      </c>
      <c r="E702" s="14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7">
        <v>1</v>
      </c>
    </row>
    <row r="703" spans="1:65">
      <c r="A703" s="29"/>
      <c r="B703" s="19" t="s">
        <v>227</v>
      </c>
      <c r="C703" s="9" t="s">
        <v>227</v>
      </c>
      <c r="D703" s="10" t="s">
        <v>112</v>
      </c>
      <c r="E703" s="14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27" t="s">
        <v>3</v>
      </c>
    </row>
    <row r="704" spans="1:65">
      <c r="A704" s="29"/>
      <c r="B704" s="19"/>
      <c r="C704" s="9"/>
      <c r="D704" s="10" t="s">
        <v>315</v>
      </c>
      <c r="E704" s="14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7">
        <v>0</v>
      </c>
    </row>
    <row r="705" spans="1:65">
      <c r="A705" s="29"/>
      <c r="B705" s="19"/>
      <c r="C705" s="9"/>
      <c r="D705" s="25"/>
      <c r="E705" s="14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7">
        <v>0</v>
      </c>
    </row>
    <row r="706" spans="1:65">
      <c r="A706" s="29"/>
      <c r="B706" s="18">
        <v>1</v>
      </c>
      <c r="C706" s="14">
        <v>1</v>
      </c>
      <c r="D706" s="193">
        <v>208</v>
      </c>
      <c r="E706" s="196"/>
      <c r="F706" s="197"/>
      <c r="G706" s="197"/>
      <c r="H706" s="197"/>
      <c r="I706" s="197"/>
      <c r="J706" s="197"/>
      <c r="K706" s="197"/>
      <c r="L706" s="197"/>
      <c r="M706" s="197"/>
      <c r="N706" s="197"/>
      <c r="O706" s="197"/>
      <c r="P706" s="197"/>
      <c r="Q706" s="197"/>
      <c r="R706" s="197"/>
      <c r="S706" s="197"/>
      <c r="T706" s="197"/>
      <c r="U706" s="197"/>
      <c r="V706" s="197"/>
      <c r="W706" s="197"/>
      <c r="X706" s="197"/>
      <c r="Y706" s="197"/>
      <c r="Z706" s="197"/>
      <c r="AA706" s="197"/>
      <c r="AB706" s="197"/>
      <c r="AC706" s="197"/>
      <c r="AD706" s="197"/>
      <c r="AE706" s="197"/>
      <c r="AF706" s="197"/>
      <c r="AG706" s="197"/>
      <c r="AH706" s="197"/>
      <c r="AI706" s="197"/>
      <c r="AJ706" s="197"/>
      <c r="AK706" s="197"/>
      <c r="AL706" s="197"/>
      <c r="AM706" s="197"/>
      <c r="AN706" s="197"/>
      <c r="AO706" s="197"/>
      <c r="AP706" s="197"/>
      <c r="AQ706" s="197"/>
      <c r="AR706" s="197"/>
      <c r="AS706" s="197"/>
      <c r="AT706" s="197"/>
      <c r="AU706" s="197"/>
      <c r="AV706" s="197"/>
      <c r="AW706" s="197"/>
      <c r="AX706" s="197"/>
      <c r="AY706" s="197"/>
      <c r="AZ706" s="197"/>
      <c r="BA706" s="197"/>
      <c r="BB706" s="197"/>
      <c r="BC706" s="197"/>
      <c r="BD706" s="197"/>
      <c r="BE706" s="197"/>
      <c r="BF706" s="197"/>
      <c r="BG706" s="197"/>
      <c r="BH706" s="197"/>
      <c r="BI706" s="197"/>
      <c r="BJ706" s="197"/>
      <c r="BK706" s="197"/>
      <c r="BL706" s="197"/>
      <c r="BM706" s="198">
        <v>1</v>
      </c>
    </row>
    <row r="707" spans="1:65">
      <c r="A707" s="29"/>
      <c r="B707" s="19">
        <v>1</v>
      </c>
      <c r="C707" s="9">
        <v>2</v>
      </c>
      <c r="D707" s="200">
        <v>208</v>
      </c>
      <c r="E707" s="196"/>
      <c r="F707" s="197"/>
      <c r="G707" s="197"/>
      <c r="H707" s="197"/>
      <c r="I707" s="197"/>
      <c r="J707" s="197"/>
      <c r="K707" s="197"/>
      <c r="L707" s="197"/>
      <c r="M707" s="197"/>
      <c r="N707" s="197"/>
      <c r="O707" s="197"/>
      <c r="P707" s="197"/>
      <c r="Q707" s="197"/>
      <c r="R707" s="197"/>
      <c r="S707" s="197"/>
      <c r="T707" s="197"/>
      <c r="U707" s="197"/>
      <c r="V707" s="197"/>
      <c r="W707" s="197"/>
      <c r="X707" s="197"/>
      <c r="Y707" s="197"/>
      <c r="Z707" s="197"/>
      <c r="AA707" s="197"/>
      <c r="AB707" s="197"/>
      <c r="AC707" s="197"/>
      <c r="AD707" s="197"/>
      <c r="AE707" s="197"/>
      <c r="AF707" s="197"/>
      <c r="AG707" s="197"/>
      <c r="AH707" s="197"/>
      <c r="AI707" s="197"/>
      <c r="AJ707" s="197"/>
      <c r="AK707" s="197"/>
      <c r="AL707" s="197"/>
      <c r="AM707" s="197"/>
      <c r="AN707" s="197"/>
      <c r="AO707" s="197"/>
      <c r="AP707" s="197"/>
      <c r="AQ707" s="197"/>
      <c r="AR707" s="197"/>
      <c r="AS707" s="197"/>
      <c r="AT707" s="197"/>
      <c r="AU707" s="197"/>
      <c r="AV707" s="197"/>
      <c r="AW707" s="197"/>
      <c r="AX707" s="197"/>
      <c r="AY707" s="197"/>
      <c r="AZ707" s="197"/>
      <c r="BA707" s="197"/>
      <c r="BB707" s="197"/>
      <c r="BC707" s="197"/>
      <c r="BD707" s="197"/>
      <c r="BE707" s="197"/>
      <c r="BF707" s="197"/>
      <c r="BG707" s="197"/>
      <c r="BH707" s="197"/>
      <c r="BI707" s="197"/>
      <c r="BJ707" s="197"/>
      <c r="BK707" s="197"/>
      <c r="BL707" s="197"/>
      <c r="BM707" s="198">
        <v>19</v>
      </c>
    </row>
    <row r="708" spans="1:65">
      <c r="A708" s="29"/>
      <c r="B708" s="20" t="s">
        <v>263</v>
      </c>
      <c r="C708" s="12"/>
      <c r="D708" s="204">
        <v>208</v>
      </c>
      <c r="E708" s="196"/>
      <c r="F708" s="197"/>
      <c r="G708" s="197"/>
      <c r="H708" s="197"/>
      <c r="I708" s="197"/>
      <c r="J708" s="197"/>
      <c r="K708" s="197"/>
      <c r="L708" s="197"/>
      <c r="M708" s="197"/>
      <c r="N708" s="197"/>
      <c r="O708" s="197"/>
      <c r="P708" s="197"/>
      <c r="Q708" s="197"/>
      <c r="R708" s="197"/>
      <c r="S708" s="197"/>
      <c r="T708" s="197"/>
      <c r="U708" s="197"/>
      <c r="V708" s="197"/>
      <c r="W708" s="197"/>
      <c r="X708" s="197"/>
      <c r="Y708" s="197"/>
      <c r="Z708" s="197"/>
      <c r="AA708" s="197"/>
      <c r="AB708" s="197"/>
      <c r="AC708" s="197"/>
      <c r="AD708" s="197"/>
      <c r="AE708" s="197"/>
      <c r="AF708" s="197"/>
      <c r="AG708" s="197"/>
      <c r="AH708" s="197"/>
      <c r="AI708" s="197"/>
      <c r="AJ708" s="197"/>
      <c r="AK708" s="197"/>
      <c r="AL708" s="197"/>
      <c r="AM708" s="197"/>
      <c r="AN708" s="197"/>
      <c r="AO708" s="197"/>
      <c r="AP708" s="197"/>
      <c r="AQ708" s="197"/>
      <c r="AR708" s="197"/>
      <c r="AS708" s="197"/>
      <c r="AT708" s="197"/>
      <c r="AU708" s="197"/>
      <c r="AV708" s="197"/>
      <c r="AW708" s="197"/>
      <c r="AX708" s="197"/>
      <c r="AY708" s="197"/>
      <c r="AZ708" s="197"/>
      <c r="BA708" s="197"/>
      <c r="BB708" s="197"/>
      <c r="BC708" s="197"/>
      <c r="BD708" s="197"/>
      <c r="BE708" s="197"/>
      <c r="BF708" s="197"/>
      <c r="BG708" s="197"/>
      <c r="BH708" s="197"/>
      <c r="BI708" s="197"/>
      <c r="BJ708" s="197"/>
      <c r="BK708" s="197"/>
      <c r="BL708" s="197"/>
      <c r="BM708" s="198">
        <v>16</v>
      </c>
    </row>
    <row r="709" spans="1:65">
      <c r="A709" s="29"/>
      <c r="B709" s="3" t="s">
        <v>264</v>
      </c>
      <c r="C709" s="28"/>
      <c r="D709" s="200">
        <v>208</v>
      </c>
      <c r="E709" s="196"/>
      <c r="F709" s="197"/>
      <c r="G709" s="197"/>
      <c r="H709" s="197"/>
      <c r="I709" s="197"/>
      <c r="J709" s="197"/>
      <c r="K709" s="197"/>
      <c r="L709" s="197"/>
      <c r="M709" s="197"/>
      <c r="N709" s="197"/>
      <c r="O709" s="197"/>
      <c r="P709" s="197"/>
      <c r="Q709" s="197"/>
      <c r="R709" s="197"/>
      <c r="S709" s="197"/>
      <c r="T709" s="197"/>
      <c r="U709" s="197"/>
      <c r="V709" s="197"/>
      <c r="W709" s="197"/>
      <c r="X709" s="197"/>
      <c r="Y709" s="197"/>
      <c r="Z709" s="197"/>
      <c r="AA709" s="197"/>
      <c r="AB709" s="197"/>
      <c r="AC709" s="197"/>
      <c r="AD709" s="197"/>
      <c r="AE709" s="197"/>
      <c r="AF709" s="197"/>
      <c r="AG709" s="197"/>
      <c r="AH709" s="197"/>
      <c r="AI709" s="197"/>
      <c r="AJ709" s="197"/>
      <c r="AK709" s="197"/>
      <c r="AL709" s="197"/>
      <c r="AM709" s="197"/>
      <c r="AN709" s="197"/>
      <c r="AO709" s="197"/>
      <c r="AP709" s="197"/>
      <c r="AQ709" s="197"/>
      <c r="AR709" s="197"/>
      <c r="AS709" s="197"/>
      <c r="AT709" s="197"/>
      <c r="AU709" s="197"/>
      <c r="AV709" s="197"/>
      <c r="AW709" s="197"/>
      <c r="AX709" s="197"/>
      <c r="AY709" s="197"/>
      <c r="AZ709" s="197"/>
      <c r="BA709" s="197"/>
      <c r="BB709" s="197"/>
      <c r="BC709" s="197"/>
      <c r="BD709" s="197"/>
      <c r="BE709" s="197"/>
      <c r="BF709" s="197"/>
      <c r="BG709" s="197"/>
      <c r="BH709" s="197"/>
      <c r="BI709" s="197"/>
      <c r="BJ709" s="197"/>
      <c r="BK709" s="197"/>
      <c r="BL709" s="197"/>
      <c r="BM709" s="198">
        <v>208</v>
      </c>
    </row>
    <row r="710" spans="1:65">
      <c r="A710" s="29"/>
      <c r="B710" s="3" t="s">
        <v>265</v>
      </c>
      <c r="C710" s="28"/>
      <c r="D710" s="200">
        <v>0</v>
      </c>
      <c r="E710" s="196"/>
      <c r="F710" s="197"/>
      <c r="G710" s="197"/>
      <c r="H710" s="197"/>
      <c r="I710" s="197"/>
      <c r="J710" s="197"/>
      <c r="K710" s="197"/>
      <c r="L710" s="197"/>
      <c r="M710" s="197"/>
      <c r="N710" s="197"/>
      <c r="O710" s="197"/>
      <c r="P710" s="197"/>
      <c r="Q710" s="197"/>
      <c r="R710" s="197"/>
      <c r="S710" s="197"/>
      <c r="T710" s="197"/>
      <c r="U710" s="197"/>
      <c r="V710" s="197"/>
      <c r="W710" s="197"/>
      <c r="X710" s="197"/>
      <c r="Y710" s="197"/>
      <c r="Z710" s="197"/>
      <c r="AA710" s="197"/>
      <c r="AB710" s="197"/>
      <c r="AC710" s="197"/>
      <c r="AD710" s="197"/>
      <c r="AE710" s="197"/>
      <c r="AF710" s="197"/>
      <c r="AG710" s="197"/>
      <c r="AH710" s="197"/>
      <c r="AI710" s="197"/>
      <c r="AJ710" s="197"/>
      <c r="AK710" s="197"/>
      <c r="AL710" s="197"/>
      <c r="AM710" s="197"/>
      <c r="AN710" s="197"/>
      <c r="AO710" s="197"/>
      <c r="AP710" s="197"/>
      <c r="AQ710" s="197"/>
      <c r="AR710" s="197"/>
      <c r="AS710" s="197"/>
      <c r="AT710" s="197"/>
      <c r="AU710" s="197"/>
      <c r="AV710" s="197"/>
      <c r="AW710" s="197"/>
      <c r="AX710" s="197"/>
      <c r="AY710" s="197"/>
      <c r="AZ710" s="197"/>
      <c r="BA710" s="197"/>
      <c r="BB710" s="197"/>
      <c r="BC710" s="197"/>
      <c r="BD710" s="197"/>
      <c r="BE710" s="197"/>
      <c r="BF710" s="197"/>
      <c r="BG710" s="197"/>
      <c r="BH710" s="197"/>
      <c r="BI710" s="197"/>
      <c r="BJ710" s="197"/>
      <c r="BK710" s="197"/>
      <c r="BL710" s="197"/>
      <c r="BM710" s="198">
        <v>47</v>
      </c>
    </row>
    <row r="711" spans="1:65">
      <c r="A711" s="29"/>
      <c r="B711" s="3" t="s">
        <v>87</v>
      </c>
      <c r="C711" s="28"/>
      <c r="D711" s="13">
        <v>0</v>
      </c>
      <c r="E711" s="14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53"/>
    </row>
    <row r="712" spans="1:65">
      <c r="A712" s="29"/>
      <c r="B712" s="3" t="s">
        <v>266</v>
      </c>
      <c r="C712" s="28"/>
      <c r="D712" s="13">
        <v>0</v>
      </c>
      <c r="E712" s="14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53"/>
    </row>
    <row r="713" spans="1:65">
      <c r="A713" s="29"/>
      <c r="B713" s="45" t="s">
        <v>267</v>
      </c>
      <c r="C713" s="46"/>
      <c r="D713" s="44" t="s">
        <v>268</v>
      </c>
      <c r="E713" s="14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3"/>
    </row>
    <row r="714" spans="1:65">
      <c r="B714" s="30"/>
      <c r="C714" s="20"/>
      <c r="D714" s="20"/>
      <c r="BM714" s="53"/>
    </row>
    <row r="715" spans="1:65">
      <c r="BM715" s="53"/>
    </row>
    <row r="716" spans="1:65">
      <c r="BM716" s="53"/>
    </row>
    <row r="717" spans="1:65">
      <c r="BM717" s="53"/>
    </row>
    <row r="718" spans="1:65">
      <c r="BM718" s="53"/>
    </row>
    <row r="719" spans="1:65">
      <c r="BM719" s="53"/>
    </row>
    <row r="720" spans="1:65">
      <c r="BM720" s="53"/>
    </row>
    <row r="721" spans="65:65">
      <c r="BM721" s="53"/>
    </row>
    <row r="722" spans="65:65">
      <c r="BM722" s="53"/>
    </row>
    <row r="723" spans="65:65">
      <c r="BM723" s="53"/>
    </row>
    <row r="724" spans="65:65">
      <c r="BM724" s="53"/>
    </row>
    <row r="725" spans="65:65">
      <c r="BM725" s="53"/>
    </row>
    <row r="726" spans="65:65">
      <c r="BM726" s="53"/>
    </row>
    <row r="727" spans="65:65">
      <c r="BM727" s="53"/>
    </row>
    <row r="728" spans="65:65">
      <c r="BM728" s="53"/>
    </row>
    <row r="729" spans="65:65">
      <c r="BM729" s="53"/>
    </row>
    <row r="730" spans="65:65">
      <c r="BM730" s="53"/>
    </row>
    <row r="731" spans="65:65">
      <c r="BM731" s="53"/>
    </row>
    <row r="732" spans="65:65">
      <c r="BM732" s="53"/>
    </row>
    <row r="733" spans="65:65">
      <c r="BM733" s="53"/>
    </row>
    <row r="734" spans="65:65">
      <c r="BM734" s="53"/>
    </row>
    <row r="735" spans="65:65">
      <c r="BM735" s="53"/>
    </row>
    <row r="736" spans="65:65">
      <c r="BM736" s="53"/>
    </row>
    <row r="737" spans="65:65">
      <c r="BM737" s="53"/>
    </row>
    <row r="738" spans="65:65">
      <c r="BM738" s="53"/>
    </row>
    <row r="739" spans="65:65">
      <c r="BM739" s="53"/>
    </row>
    <row r="740" spans="65:65">
      <c r="BM740" s="53"/>
    </row>
    <row r="741" spans="65:65">
      <c r="BM741" s="53"/>
    </row>
    <row r="742" spans="65:65">
      <c r="BM742" s="53"/>
    </row>
    <row r="743" spans="65:65">
      <c r="BM743" s="53"/>
    </row>
    <row r="744" spans="65:65">
      <c r="BM744" s="53"/>
    </row>
    <row r="745" spans="65:65">
      <c r="BM745" s="53"/>
    </row>
    <row r="746" spans="65:65">
      <c r="BM746" s="53"/>
    </row>
    <row r="747" spans="65:65">
      <c r="BM747" s="53"/>
    </row>
    <row r="748" spans="65:65">
      <c r="BM748" s="53"/>
    </row>
    <row r="749" spans="65:65">
      <c r="BM749" s="53"/>
    </row>
    <row r="750" spans="65:65">
      <c r="BM750" s="53"/>
    </row>
    <row r="751" spans="65:65">
      <c r="BM751" s="53"/>
    </row>
    <row r="752" spans="65:65">
      <c r="BM752" s="53"/>
    </row>
    <row r="753" spans="65:65">
      <c r="BM753" s="53"/>
    </row>
    <row r="754" spans="65:65">
      <c r="BM754" s="53"/>
    </row>
    <row r="755" spans="65:65">
      <c r="BM755" s="53"/>
    </row>
    <row r="756" spans="65:65">
      <c r="BM756" s="53"/>
    </row>
    <row r="757" spans="65:65">
      <c r="BM757" s="53"/>
    </row>
    <row r="758" spans="65:65">
      <c r="BM758" s="53"/>
    </row>
    <row r="759" spans="65:65">
      <c r="BM759" s="53"/>
    </row>
    <row r="760" spans="65:65">
      <c r="BM760" s="53"/>
    </row>
    <row r="761" spans="65:65">
      <c r="BM761" s="53"/>
    </row>
    <row r="762" spans="65:65">
      <c r="BM762" s="53"/>
    </row>
    <row r="763" spans="65:65">
      <c r="BM763" s="53"/>
    </row>
    <row r="764" spans="65:65">
      <c r="BM764" s="53"/>
    </row>
    <row r="765" spans="65:65">
      <c r="BM765" s="53"/>
    </row>
    <row r="766" spans="65:65">
      <c r="BM766" s="53"/>
    </row>
    <row r="767" spans="65:65">
      <c r="BM767" s="54"/>
    </row>
    <row r="768" spans="65:65">
      <c r="BM768" s="55"/>
    </row>
    <row r="769" spans="65:65">
      <c r="BM769" s="55"/>
    </row>
    <row r="770" spans="65:65">
      <c r="BM770" s="55"/>
    </row>
    <row r="771" spans="65:65">
      <c r="BM771" s="55"/>
    </row>
    <row r="772" spans="65:65">
      <c r="BM772" s="55"/>
    </row>
    <row r="773" spans="65:65">
      <c r="BM773" s="55"/>
    </row>
    <row r="774" spans="65:65">
      <c r="BM774" s="55"/>
    </row>
    <row r="775" spans="65:65">
      <c r="BM775" s="55"/>
    </row>
    <row r="776" spans="65:65">
      <c r="BM776" s="55"/>
    </row>
    <row r="777" spans="65:65">
      <c r="BM777" s="55"/>
    </row>
    <row r="778" spans="65:65">
      <c r="BM778" s="55"/>
    </row>
    <row r="779" spans="65:65">
      <c r="BM779" s="55"/>
    </row>
    <row r="780" spans="65:65">
      <c r="BM780" s="55"/>
    </row>
    <row r="781" spans="65:65">
      <c r="BM781" s="55"/>
    </row>
    <row r="782" spans="65:65">
      <c r="BM782" s="55"/>
    </row>
    <row r="783" spans="65:65">
      <c r="BM783" s="55"/>
    </row>
    <row r="784" spans="65:65">
      <c r="BM784" s="55"/>
    </row>
    <row r="785" spans="65:65">
      <c r="BM785" s="55"/>
    </row>
    <row r="786" spans="65:65">
      <c r="BM786" s="55"/>
    </row>
    <row r="787" spans="65:65">
      <c r="BM787" s="55"/>
    </row>
    <row r="788" spans="65:65">
      <c r="BM788" s="55"/>
    </row>
    <row r="789" spans="65:65">
      <c r="BM789" s="55"/>
    </row>
    <row r="790" spans="65:65">
      <c r="BM790" s="55"/>
    </row>
    <row r="791" spans="65:65">
      <c r="BM791" s="55"/>
    </row>
    <row r="792" spans="65:65">
      <c r="BM792" s="55"/>
    </row>
    <row r="793" spans="65:65">
      <c r="BM793" s="55"/>
    </row>
    <row r="794" spans="65:65">
      <c r="BM794" s="55"/>
    </row>
    <row r="795" spans="65:65">
      <c r="BM795" s="55"/>
    </row>
    <row r="796" spans="65:65">
      <c r="BM796" s="55"/>
    </row>
    <row r="797" spans="65:65">
      <c r="BM797" s="55"/>
    </row>
    <row r="798" spans="65:65">
      <c r="BM798" s="55"/>
    </row>
    <row r="799" spans="65:65">
      <c r="BM799" s="55"/>
    </row>
    <row r="800" spans="65:65">
      <c r="BM800" s="55"/>
    </row>
    <row r="801" spans="65:65">
      <c r="BM801" s="55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9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8" priority="151" stopIfTrue="1">
      <formula>AND(ISBLANK(INDIRECT(Anlyt_LabRefLastCol)),ISBLANK(INDIRECT(Anlyt_LabRefThisCol)))</formula>
    </cfRule>
    <cfRule type="expression" dxfId="7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45"/>
  <sheetViews>
    <sheetView zoomScaleNormal="100" workbookViewId="0">
      <pane ySplit="2" topLeftCell="A3" activePane="bottomLeft" state="frozen"/>
      <selection pane="bottomLeft"/>
    </sheetView>
  </sheetViews>
  <sheetFormatPr defaultColWidth="9.140625" defaultRowHeight="15.75" customHeight="1"/>
  <cols>
    <col min="1" max="1" width="7" style="72" customWidth="1" collapsed="1"/>
    <col min="2" max="2" width="10.85546875" style="72" customWidth="1"/>
    <col min="3" max="3" width="7.42578125" style="72" customWidth="1"/>
    <col min="4" max="5" width="10.85546875" style="72" customWidth="1"/>
    <col min="6" max="6" width="7.42578125" style="72" customWidth="1"/>
    <col min="7" max="8" width="10.85546875" style="72" customWidth="1"/>
    <col min="9" max="9" width="7.42578125" style="72" customWidth="1"/>
    <col min="10" max="11" width="10.85546875" style="72" customWidth="1"/>
    <col min="12" max="16384" width="9.140625" style="72"/>
  </cols>
  <sheetData>
    <row r="1" spans="1:11" s="8" customFormat="1" ht="23.25" customHeight="1">
      <c r="A1" s="72"/>
      <c r="B1" s="33" t="s">
        <v>641</v>
      </c>
      <c r="C1" s="6"/>
      <c r="D1" s="6"/>
      <c r="E1" s="6"/>
      <c r="F1" s="6"/>
      <c r="G1" s="6"/>
      <c r="H1" s="6"/>
      <c r="I1" s="6"/>
      <c r="J1" s="6"/>
      <c r="K1" s="74"/>
    </row>
    <row r="2" spans="1:11" s="8" customFormat="1" ht="24.75" customHeight="1">
      <c r="A2" s="72"/>
      <c r="B2" s="75" t="s">
        <v>2</v>
      </c>
      <c r="C2" s="149" t="s">
        <v>46</v>
      </c>
      <c r="D2" s="150" t="s">
        <v>47</v>
      </c>
      <c r="E2" s="75" t="s">
        <v>2</v>
      </c>
      <c r="F2" s="151" t="s">
        <v>46</v>
      </c>
      <c r="G2" s="76" t="s">
        <v>47</v>
      </c>
      <c r="H2" s="77" t="s">
        <v>2</v>
      </c>
      <c r="I2" s="151" t="s">
        <v>46</v>
      </c>
      <c r="J2" s="76" t="s">
        <v>47</v>
      </c>
      <c r="K2" s="72"/>
    </row>
    <row r="3" spans="1:11" ht="15.75" customHeight="1">
      <c r="A3" s="73"/>
      <c r="B3" s="153" t="s">
        <v>204</v>
      </c>
      <c r="C3" s="152"/>
      <c r="D3" s="154"/>
      <c r="E3" s="152"/>
      <c r="F3" s="152"/>
      <c r="G3" s="155"/>
      <c r="H3" s="152"/>
      <c r="I3" s="152"/>
      <c r="J3" s="156"/>
    </row>
    <row r="4" spans="1:11" ht="15.75" customHeight="1">
      <c r="A4" s="73"/>
      <c r="B4" s="157" t="s">
        <v>123</v>
      </c>
      <c r="C4" s="148" t="s">
        <v>83</v>
      </c>
      <c r="D4" s="35">
        <v>4</v>
      </c>
      <c r="E4" s="157" t="s">
        <v>124</v>
      </c>
      <c r="F4" s="148" t="s">
        <v>83</v>
      </c>
      <c r="G4" s="37" t="s">
        <v>205</v>
      </c>
      <c r="H4" s="7" t="s">
        <v>637</v>
      </c>
      <c r="I4" s="148" t="s">
        <v>637</v>
      </c>
      <c r="J4" s="36" t="s">
        <v>637</v>
      </c>
    </row>
    <row r="5" spans="1:11" ht="15.75" customHeight="1">
      <c r="A5" s="73"/>
      <c r="B5" s="153" t="s">
        <v>184</v>
      </c>
      <c r="C5" s="152"/>
      <c r="D5" s="154"/>
      <c r="E5" s="152"/>
      <c r="F5" s="152"/>
      <c r="G5" s="155"/>
      <c r="H5" s="152"/>
      <c r="I5" s="152"/>
      <c r="J5" s="156"/>
    </row>
    <row r="6" spans="1:11" ht="15.75" customHeight="1">
      <c r="A6" s="73"/>
      <c r="B6" s="157" t="s">
        <v>49</v>
      </c>
      <c r="C6" s="148" t="s">
        <v>3</v>
      </c>
      <c r="D6" s="158">
        <v>5644.8575833333298</v>
      </c>
      <c r="E6" s="157" t="s">
        <v>53</v>
      </c>
      <c r="F6" s="148" t="s">
        <v>3</v>
      </c>
      <c r="G6" s="159">
        <v>3.5499999999999997E-2</v>
      </c>
      <c r="H6" s="7" t="s">
        <v>637</v>
      </c>
      <c r="I6" s="148" t="s">
        <v>637</v>
      </c>
      <c r="J6" s="36" t="s">
        <v>637</v>
      </c>
    </row>
    <row r="7" spans="1:11" ht="15.75" customHeight="1">
      <c r="A7" s="73"/>
      <c r="B7" s="157" t="s">
        <v>82</v>
      </c>
      <c r="C7" s="148" t="s">
        <v>3</v>
      </c>
      <c r="D7" s="35">
        <v>0.15049999999999999</v>
      </c>
      <c r="E7" s="157" t="s">
        <v>62</v>
      </c>
      <c r="F7" s="148" t="s">
        <v>1</v>
      </c>
      <c r="G7" s="160">
        <v>35.657178333333299</v>
      </c>
      <c r="H7" s="7" t="s">
        <v>637</v>
      </c>
      <c r="I7" s="148" t="s">
        <v>637</v>
      </c>
      <c r="J7" s="36" t="s">
        <v>637</v>
      </c>
    </row>
    <row r="8" spans="1:11" ht="15.75" customHeight="1">
      <c r="A8" s="73"/>
      <c r="B8" s="153" t="s">
        <v>206</v>
      </c>
      <c r="C8" s="152"/>
      <c r="D8" s="154"/>
      <c r="E8" s="152"/>
      <c r="F8" s="152"/>
      <c r="G8" s="155"/>
      <c r="H8" s="152"/>
      <c r="I8" s="152"/>
      <c r="J8" s="156"/>
    </row>
    <row r="9" spans="1:11" ht="15.75" customHeight="1">
      <c r="A9" s="73"/>
      <c r="B9" s="157" t="s">
        <v>33</v>
      </c>
      <c r="C9" s="148" t="s">
        <v>3</v>
      </c>
      <c r="D9" s="35">
        <v>2.34654814906584</v>
      </c>
      <c r="E9" s="157" t="s">
        <v>29</v>
      </c>
      <c r="F9" s="148" t="s">
        <v>3</v>
      </c>
      <c r="G9" s="160">
        <v>0.79066666666666696</v>
      </c>
      <c r="H9" s="161" t="s">
        <v>62</v>
      </c>
      <c r="I9" s="148" t="s">
        <v>1</v>
      </c>
      <c r="J9" s="159">
        <v>3.1286500000000002E-2</v>
      </c>
    </row>
    <row r="10" spans="1:11" ht="15.75" customHeight="1">
      <c r="A10" s="73"/>
      <c r="B10" s="157" t="s">
        <v>36</v>
      </c>
      <c r="C10" s="148" t="s">
        <v>3</v>
      </c>
      <c r="D10" s="35">
        <v>0.84894999999999998</v>
      </c>
      <c r="E10" s="157" t="s">
        <v>31</v>
      </c>
      <c r="F10" s="148" t="s">
        <v>3</v>
      </c>
      <c r="G10" s="37">
        <v>14.3051333333333</v>
      </c>
      <c r="H10" s="161" t="s">
        <v>12</v>
      </c>
      <c r="I10" s="148" t="s">
        <v>3</v>
      </c>
      <c r="J10" s="160">
        <v>3.2186833333333298</v>
      </c>
    </row>
    <row r="11" spans="1:11" ht="15.75" customHeight="1">
      <c r="A11" s="73"/>
      <c r="B11" s="157" t="s">
        <v>39</v>
      </c>
      <c r="C11" s="148" t="s">
        <v>3</v>
      </c>
      <c r="D11" s="35">
        <v>0.37694820244926502</v>
      </c>
      <c r="E11" s="157" t="s">
        <v>123</v>
      </c>
      <c r="F11" s="148" t="s">
        <v>83</v>
      </c>
      <c r="G11" s="160">
        <v>3.5</v>
      </c>
      <c r="H11" s="161" t="s">
        <v>65</v>
      </c>
      <c r="I11" s="148" t="s">
        <v>3</v>
      </c>
      <c r="J11" s="160">
        <v>0.110989447660301</v>
      </c>
    </row>
    <row r="12" spans="1:11" ht="15.75" customHeight="1">
      <c r="A12" s="73"/>
      <c r="B12" s="157" t="s">
        <v>5</v>
      </c>
      <c r="C12" s="148" t="s">
        <v>3</v>
      </c>
      <c r="D12" s="35">
        <v>3.2546242009996198</v>
      </c>
      <c r="E12" s="157" t="s">
        <v>40</v>
      </c>
      <c r="F12" s="148" t="s">
        <v>3</v>
      </c>
      <c r="G12" s="160">
        <v>3.5730916666666701</v>
      </c>
      <c r="H12" s="7" t="s">
        <v>637</v>
      </c>
      <c r="I12" s="148" t="s">
        <v>637</v>
      </c>
      <c r="J12" s="36" t="s">
        <v>637</v>
      </c>
    </row>
    <row r="13" spans="1:11" ht="15.75" customHeight="1">
      <c r="A13" s="73"/>
      <c r="B13" s="157" t="s">
        <v>11</v>
      </c>
      <c r="C13" s="148" t="s">
        <v>3</v>
      </c>
      <c r="D13" s="35">
        <v>0.34426905122378398</v>
      </c>
      <c r="E13" s="157" t="s">
        <v>124</v>
      </c>
      <c r="F13" s="148" t="s">
        <v>83</v>
      </c>
      <c r="G13" s="37" t="s">
        <v>102</v>
      </c>
      <c r="H13" s="7" t="s">
        <v>637</v>
      </c>
      <c r="I13" s="148" t="s">
        <v>637</v>
      </c>
      <c r="J13" s="36" t="s">
        <v>637</v>
      </c>
    </row>
    <row r="14" spans="1:11" ht="15.75" customHeight="1">
      <c r="A14" s="73"/>
      <c r="B14" s="153" t="s">
        <v>135</v>
      </c>
      <c r="C14" s="152"/>
      <c r="D14" s="154"/>
      <c r="E14" s="152"/>
      <c r="F14" s="152"/>
      <c r="G14" s="155"/>
      <c r="H14" s="152"/>
      <c r="I14" s="152"/>
      <c r="J14" s="156"/>
    </row>
    <row r="15" spans="1:11" ht="15.75" customHeight="1">
      <c r="A15" s="73"/>
      <c r="B15" s="157" t="s">
        <v>359</v>
      </c>
      <c r="C15" s="148" t="s">
        <v>1</v>
      </c>
      <c r="D15" s="35">
        <v>15.265000000000001</v>
      </c>
      <c r="E15" s="157" t="s">
        <v>52</v>
      </c>
      <c r="F15" s="148" t="s">
        <v>1</v>
      </c>
      <c r="G15" s="160">
        <v>3.06</v>
      </c>
      <c r="H15" s="161" t="s">
        <v>60</v>
      </c>
      <c r="I15" s="148" t="s">
        <v>1</v>
      </c>
      <c r="J15" s="159">
        <v>0.64249999999999996</v>
      </c>
    </row>
    <row r="16" spans="1:11" ht="15.75" customHeight="1">
      <c r="A16" s="73"/>
      <c r="B16" s="157" t="s">
        <v>7</v>
      </c>
      <c r="C16" s="148" t="s">
        <v>3</v>
      </c>
      <c r="D16" s="162">
        <v>20</v>
      </c>
      <c r="E16" s="157" t="s">
        <v>360</v>
      </c>
      <c r="F16" s="148" t="s">
        <v>1</v>
      </c>
      <c r="G16" s="160">
        <v>3.21</v>
      </c>
      <c r="H16" s="161" t="s">
        <v>361</v>
      </c>
      <c r="I16" s="148" t="s">
        <v>1</v>
      </c>
      <c r="J16" s="160">
        <v>67.41</v>
      </c>
    </row>
    <row r="17" spans="1:10" ht="15.75" customHeight="1">
      <c r="A17" s="73"/>
      <c r="B17" s="157" t="s">
        <v>10</v>
      </c>
      <c r="C17" s="148" t="s">
        <v>3</v>
      </c>
      <c r="D17" s="158">
        <v>900</v>
      </c>
      <c r="E17" s="157" t="s">
        <v>107</v>
      </c>
      <c r="F17" s="148" t="s">
        <v>1</v>
      </c>
      <c r="G17" s="160">
        <v>1.27</v>
      </c>
      <c r="H17" s="161" t="s">
        <v>15</v>
      </c>
      <c r="I17" s="148" t="s">
        <v>3</v>
      </c>
      <c r="J17" s="37">
        <v>10</v>
      </c>
    </row>
    <row r="18" spans="1:10" ht="15.75" customHeight="1">
      <c r="A18" s="73"/>
      <c r="B18" s="157" t="s">
        <v>101</v>
      </c>
      <c r="C18" s="148" t="s">
        <v>1</v>
      </c>
      <c r="D18" s="35">
        <v>2.17</v>
      </c>
      <c r="E18" s="157" t="s">
        <v>108</v>
      </c>
      <c r="F18" s="148" t="s">
        <v>1</v>
      </c>
      <c r="G18" s="159">
        <v>4.3499999999999997E-2</v>
      </c>
      <c r="H18" s="161" t="s">
        <v>18</v>
      </c>
      <c r="I18" s="148" t="s">
        <v>3</v>
      </c>
      <c r="J18" s="36">
        <v>250</v>
      </c>
    </row>
    <row r="19" spans="1:10" ht="15.75" customHeight="1">
      <c r="A19" s="73"/>
      <c r="B19" s="157" t="s">
        <v>207</v>
      </c>
      <c r="C19" s="148" t="s">
        <v>3</v>
      </c>
      <c r="D19" s="158">
        <v>55</v>
      </c>
      <c r="E19" s="157" t="s">
        <v>362</v>
      </c>
      <c r="F19" s="148" t="s">
        <v>1</v>
      </c>
      <c r="G19" s="160">
        <v>3.0750000000000002</v>
      </c>
      <c r="H19" s="161" t="s">
        <v>363</v>
      </c>
      <c r="I19" s="148" t="s">
        <v>1</v>
      </c>
      <c r="J19" s="159">
        <v>0.5625</v>
      </c>
    </row>
    <row r="20" spans="1:10" ht="15.75" customHeight="1">
      <c r="A20" s="73"/>
      <c r="B20" s="157" t="s">
        <v>25</v>
      </c>
      <c r="C20" s="148" t="s">
        <v>3</v>
      </c>
      <c r="D20" s="162">
        <v>15</v>
      </c>
      <c r="E20" s="157" t="s">
        <v>34</v>
      </c>
      <c r="F20" s="148" t="s">
        <v>3</v>
      </c>
      <c r="G20" s="37">
        <v>20</v>
      </c>
      <c r="H20" s="161" t="s">
        <v>66</v>
      </c>
      <c r="I20" s="148" t="s">
        <v>3</v>
      </c>
      <c r="J20" s="36">
        <v>70</v>
      </c>
    </row>
    <row r="21" spans="1:10" ht="15.75" customHeight="1">
      <c r="A21" s="73"/>
      <c r="B21" s="157" t="s">
        <v>51</v>
      </c>
      <c r="C21" s="148" t="s">
        <v>3</v>
      </c>
      <c r="D21" s="162">
        <v>35</v>
      </c>
      <c r="E21" s="157" t="s">
        <v>58</v>
      </c>
      <c r="F21" s="148" t="s">
        <v>1</v>
      </c>
      <c r="G21" s="159">
        <v>7.6999999999999999E-2</v>
      </c>
      <c r="H21" s="161" t="s">
        <v>44</v>
      </c>
      <c r="I21" s="148" t="s">
        <v>3</v>
      </c>
      <c r="J21" s="36">
        <v>240</v>
      </c>
    </row>
    <row r="22" spans="1:10" ht="15.75" customHeight="1">
      <c r="A22" s="73"/>
      <c r="B22" s="157" t="s">
        <v>0</v>
      </c>
      <c r="C22" s="148" t="s">
        <v>1</v>
      </c>
      <c r="D22" s="163">
        <v>0.38350000000000001</v>
      </c>
      <c r="E22" s="157" t="s">
        <v>37</v>
      </c>
      <c r="F22" s="148" t="s">
        <v>3</v>
      </c>
      <c r="G22" s="36">
        <v>70</v>
      </c>
      <c r="H22" s="161" t="s">
        <v>45</v>
      </c>
      <c r="I22" s="148" t="s">
        <v>3</v>
      </c>
      <c r="J22" s="36">
        <v>210</v>
      </c>
    </row>
    <row r="23" spans="1:10" ht="15.75" customHeight="1">
      <c r="A23" s="73"/>
      <c r="B23" s="153" t="s">
        <v>183</v>
      </c>
      <c r="C23" s="152"/>
      <c r="D23" s="154"/>
      <c r="E23" s="152"/>
      <c r="F23" s="152"/>
      <c r="G23" s="155"/>
      <c r="H23" s="152"/>
      <c r="I23" s="152"/>
      <c r="J23" s="156"/>
    </row>
    <row r="24" spans="1:10" ht="15.75" customHeight="1">
      <c r="A24" s="73"/>
      <c r="B24" s="157" t="s">
        <v>364</v>
      </c>
      <c r="C24" s="148" t="s">
        <v>1</v>
      </c>
      <c r="D24" s="35">
        <v>1.4750000000000001</v>
      </c>
      <c r="E24" s="34" t="s">
        <v>637</v>
      </c>
      <c r="F24" s="148" t="s">
        <v>637</v>
      </c>
      <c r="G24" s="37" t="s">
        <v>637</v>
      </c>
      <c r="H24" s="7" t="s">
        <v>637</v>
      </c>
      <c r="I24" s="148" t="s">
        <v>637</v>
      </c>
      <c r="J24" s="36" t="s">
        <v>637</v>
      </c>
    </row>
    <row r="25" spans="1:10" ht="15.75" customHeight="1">
      <c r="A25" s="73"/>
      <c r="B25" s="153" t="s">
        <v>182</v>
      </c>
      <c r="C25" s="152"/>
      <c r="D25" s="154"/>
      <c r="E25" s="152"/>
      <c r="F25" s="152"/>
      <c r="G25" s="155"/>
      <c r="H25" s="152"/>
      <c r="I25" s="152"/>
      <c r="J25" s="156"/>
    </row>
    <row r="26" spans="1:10" ht="15.75" customHeight="1">
      <c r="A26" s="73"/>
      <c r="B26" s="157" t="s">
        <v>109</v>
      </c>
      <c r="C26" s="148" t="s">
        <v>1</v>
      </c>
      <c r="D26" s="163">
        <v>6.5000000000000002E-2</v>
      </c>
      <c r="E26" s="157" t="s">
        <v>60</v>
      </c>
      <c r="F26" s="148" t="s">
        <v>1</v>
      </c>
      <c r="G26" s="159">
        <v>0.57499999999999996</v>
      </c>
      <c r="H26" s="7" t="s">
        <v>637</v>
      </c>
      <c r="I26" s="148" t="s">
        <v>637</v>
      </c>
      <c r="J26" s="36" t="s">
        <v>637</v>
      </c>
    </row>
    <row r="27" spans="1:10" ht="15.75" customHeight="1">
      <c r="A27" s="73"/>
      <c r="B27" s="153" t="s">
        <v>208</v>
      </c>
      <c r="C27" s="152"/>
      <c r="D27" s="154"/>
      <c r="E27" s="152"/>
      <c r="F27" s="152"/>
      <c r="G27" s="155"/>
      <c r="H27" s="152"/>
      <c r="I27" s="152"/>
      <c r="J27" s="156"/>
    </row>
    <row r="28" spans="1:10" ht="15.75" customHeight="1">
      <c r="A28" s="73"/>
      <c r="B28" s="157" t="s">
        <v>4</v>
      </c>
      <c r="C28" s="148" t="s">
        <v>3</v>
      </c>
      <c r="D28" s="163">
        <v>0.95</v>
      </c>
      <c r="E28" s="157" t="s">
        <v>8</v>
      </c>
      <c r="F28" s="148" t="s">
        <v>3</v>
      </c>
      <c r="G28" s="160">
        <v>5.9</v>
      </c>
      <c r="H28" s="161" t="s">
        <v>12</v>
      </c>
      <c r="I28" s="148" t="s">
        <v>3</v>
      </c>
      <c r="J28" s="160">
        <v>6.39</v>
      </c>
    </row>
    <row r="29" spans="1:10" ht="15.75" customHeight="1">
      <c r="A29" s="73"/>
      <c r="B29" s="157" t="s">
        <v>7</v>
      </c>
      <c r="C29" s="148" t="s">
        <v>3</v>
      </c>
      <c r="D29" s="162">
        <v>20.7</v>
      </c>
      <c r="E29" s="157" t="s">
        <v>11</v>
      </c>
      <c r="F29" s="148" t="s">
        <v>3</v>
      </c>
      <c r="G29" s="160">
        <v>0.95499999999999996</v>
      </c>
      <c r="H29" s="161" t="s">
        <v>15</v>
      </c>
      <c r="I29" s="148" t="s">
        <v>3</v>
      </c>
      <c r="J29" s="160">
        <v>5</v>
      </c>
    </row>
    <row r="30" spans="1:10" ht="15.75" customHeight="1">
      <c r="A30" s="73"/>
      <c r="B30" s="157" t="s">
        <v>10</v>
      </c>
      <c r="C30" s="148" t="s">
        <v>3</v>
      </c>
      <c r="D30" s="158">
        <v>834.5</v>
      </c>
      <c r="E30" s="157" t="s">
        <v>14</v>
      </c>
      <c r="F30" s="148" t="s">
        <v>3</v>
      </c>
      <c r="G30" s="160">
        <v>0.27500000000000002</v>
      </c>
      <c r="H30" s="161" t="s">
        <v>18</v>
      </c>
      <c r="I30" s="148" t="s">
        <v>3</v>
      </c>
      <c r="J30" s="36">
        <v>191.5</v>
      </c>
    </row>
    <row r="31" spans="1:10" ht="15.75" customHeight="1">
      <c r="A31" s="73"/>
      <c r="B31" s="157" t="s">
        <v>13</v>
      </c>
      <c r="C31" s="148" t="s">
        <v>3</v>
      </c>
      <c r="D31" s="35">
        <v>2.4</v>
      </c>
      <c r="E31" s="157" t="s">
        <v>17</v>
      </c>
      <c r="F31" s="148" t="s">
        <v>3</v>
      </c>
      <c r="G31" s="37">
        <v>32.15</v>
      </c>
      <c r="H31" s="161" t="s">
        <v>21</v>
      </c>
      <c r="I31" s="148" t="s">
        <v>3</v>
      </c>
      <c r="J31" s="160">
        <v>0.90500000000000003</v>
      </c>
    </row>
    <row r="32" spans="1:10" ht="15.75" customHeight="1">
      <c r="A32" s="73"/>
      <c r="B32" s="157" t="s">
        <v>16</v>
      </c>
      <c r="C32" s="148" t="s">
        <v>3</v>
      </c>
      <c r="D32" s="35">
        <v>1.76</v>
      </c>
      <c r="E32" s="157" t="s">
        <v>23</v>
      </c>
      <c r="F32" s="148" t="s">
        <v>3</v>
      </c>
      <c r="G32" s="160">
        <v>0.34</v>
      </c>
      <c r="H32" s="161" t="s">
        <v>24</v>
      </c>
      <c r="I32" s="148" t="s">
        <v>3</v>
      </c>
      <c r="J32" s="160">
        <v>0.89500000000000002</v>
      </c>
    </row>
    <row r="33" spans="1:10" ht="15.75" customHeight="1">
      <c r="A33" s="73"/>
      <c r="B33" s="157" t="s">
        <v>19</v>
      </c>
      <c r="C33" s="148" t="s">
        <v>3</v>
      </c>
      <c r="D33" s="35">
        <v>0.6</v>
      </c>
      <c r="E33" s="157" t="s">
        <v>56</v>
      </c>
      <c r="F33" s="148" t="s">
        <v>1</v>
      </c>
      <c r="G33" s="159">
        <v>3.0599999999999999E-2</v>
      </c>
      <c r="H33" s="161" t="s">
        <v>27</v>
      </c>
      <c r="I33" s="148" t="s">
        <v>3</v>
      </c>
      <c r="J33" s="160">
        <v>0.6</v>
      </c>
    </row>
    <row r="34" spans="1:10" ht="15.75" customHeight="1">
      <c r="A34" s="73"/>
      <c r="B34" s="157" t="s">
        <v>22</v>
      </c>
      <c r="C34" s="148" t="s">
        <v>3</v>
      </c>
      <c r="D34" s="158">
        <v>63.55</v>
      </c>
      <c r="E34" s="157" t="s">
        <v>26</v>
      </c>
      <c r="F34" s="148" t="s">
        <v>3</v>
      </c>
      <c r="G34" s="36">
        <v>88.9</v>
      </c>
      <c r="H34" s="161" t="s">
        <v>30</v>
      </c>
      <c r="I34" s="148" t="s">
        <v>3</v>
      </c>
      <c r="J34" s="37">
        <v>12.2</v>
      </c>
    </row>
    <row r="35" spans="1:10" ht="15.75" customHeight="1">
      <c r="A35" s="73"/>
      <c r="B35" s="157" t="s">
        <v>25</v>
      </c>
      <c r="C35" s="148" t="s">
        <v>3</v>
      </c>
      <c r="D35" s="162">
        <v>11.5</v>
      </c>
      <c r="E35" s="157" t="s">
        <v>29</v>
      </c>
      <c r="F35" s="148" t="s">
        <v>3</v>
      </c>
      <c r="G35" s="37">
        <v>10.65</v>
      </c>
      <c r="H35" s="161" t="s">
        <v>63</v>
      </c>
      <c r="I35" s="148" t="s">
        <v>1</v>
      </c>
      <c r="J35" s="159">
        <v>0.34699999999999998</v>
      </c>
    </row>
    <row r="36" spans="1:10" ht="15.75" customHeight="1">
      <c r="A36" s="73"/>
      <c r="B36" s="157" t="s">
        <v>51</v>
      </c>
      <c r="C36" s="148" t="s">
        <v>3</v>
      </c>
      <c r="D36" s="162">
        <v>46</v>
      </c>
      <c r="E36" s="157" t="s">
        <v>31</v>
      </c>
      <c r="F36" s="148" t="s">
        <v>3</v>
      </c>
      <c r="G36" s="37">
        <v>30.45</v>
      </c>
      <c r="H36" s="161" t="s">
        <v>64</v>
      </c>
      <c r="I36" s="148" t="s">
        <v>3</v>
      </c>
      <c r="J36" s="160">
        <v>0.5</v>
      </c>
    </row>
    <row r="37" spans="1:10" ht="15.75" customHeight="1">
      <c r="A37" s="73"/>
      <c r="B37" s="157" t="s">
        <v>28</v>
      </c>
      <c r="C37" s="148" t="s">
        <v>3</v>
      </c>
      <c r="D37" s="35">
        <v>9.1349999999999998</v>
      </c>
      <c r="E37" s="157" t="s">
        <v>34</v>
      </c>
      <c r="F37" s="148" t="s">
        <v>3</v>
      </c>
      <c r="G37" s="37">
        <v>20</v>
      </c>
      <c r="H37" s="161" t="s">
        <v>65</v>
      </c>
      <c r="I37" s="148" t="s">
        <v>3</v>
      </c>
      <c r="J37" s="160">
        <v>0.375</v>
      </c>
    </row>
    <row r="38" spans="1:10" ht="15.75" customHeight="1">
      <c r="A38" s="73"/>
      <c r="B38" s="157" t="s">
        <v>0</v>
      </c>
      <c r="C38" s="148" t="s">
        <v>1</v>
      </c>
      <c r="D38" s="163">
        <v>0.38200000000000001</v>
      </c>
      <c r="E38" s="157" t="s">
        <v>37</v>
      </c>
      <c r="F38" s="148" t="s">
        <v>3</v>
      </c>
      <c r="G38" s="36">
        <v>62.5</v>
      </c>
      <c r="H38" s="161" t="s">
        <v>32</v>
      </c>
      <c r="I38" s="148" t="s">
        <v>3</v>
      </c>
      <c r="J38" s="160">
        <v>3.7650000000000001</v>
      </c>
    </row>
    <row r="39" spans="1:10" ht="15.75" customHeight="1">
      <c r="A39" s="73"/>
      <c r="B39" s="157" t="s">
        <v>33</v>
      </c>
      <c r="C39" s="148" t="s">
        <v>3</v>
      </c>
      <c r="D39" s="35">
        <v>4.96</v>
      </c>
      <c r="E39" s="157" t="s">
        <v>40</v>
      </c>
      <c r="F39" s="148" t="s">
        <v>3</v>
      </c>
      <c r="G39" s="160">
        <v>7.92</v>
      </c>
      <c r="H39" s="161" t="s">
        <v>66</v>
      </c>
      <c r="I39" s="148" t="s">
        <v>3</v>
      </c>
      <c r="J39" s="36">
        <v>77.25</v>
      </c>
    </row>
    <row r="40" spans="1:10" ht="15.75" customHeight="1">
      <c r="A40" s="73"/>
      <c r="B40" s="157" t="s">
        <v>36</v>
      </c>
      <c r="C40" s="148" t="s">
        <v>3</v>
      </c>
      <c r="D40" s="35">
        <v>2.66</v>
      </c>
      <c r="E40" s="157" t="s">
        <v>43</v>
      </c>
      <c r="F40" s="148" t="s">
        <v>3</v>
      </c>
      <c r="G40" s="36">
        <v>138</v>
      </c>
      <c r="H40" s="161" t="s">
        <v>35</v>
      </c>
      <c r="I40" s="148" t="s">
        <v>3</v>
      </c>
      <c r="J40" s="160">
        <v>9.75</v>
      </c>
    </row>
    <row r="41" spans="1:10" ht="15.75" customHeight="1">
      <c r="A41" s="73"/>
      <c r="B41" s="157" t="s">
        <v>39</v>
      </c>
      <c r="C41" s="148" t="s">
        <v>3</v>
      </c>
      <c r="D41" s="35">
        <v>1.23</v>
      </c>
      <c r="E41" s="157" t="s">
        <v>59</v>
      </c>
      <c r="F41" s="148" t="s">
        <v>3</v>
      </c>
      <c r="G41" s="159">
        <v>5.5E-2</v>
      </c>
      <c r="H41" s="161" t="s">
        <v>38</v>
      </c>
      <c r="I41" s="148" t="s">
        <v>3</v>
      </c>
      <c r="J41" s="37">
        <v>25.95</v>
      </c>
    </row>
    <row r="42" spans="1:10" ht="15.75" customHeight="1">
      <c r="A42" s="73"/>
      <c r="B42" s="157" t="s">
        <v>42</v>
      </c>
      <c r="C42" s="148" t="s">
        <v>3</v>
      </c>
      <c r="D42" s="162">
        <v>19.25</v>
      </c>
      <c r="E42" s="157" t="s">
        <v>6</v>
      </c>
      <c r="F42" s="148" t="s">
        <v>3</v>
      </c>
      <c r="G42" s="160">
        <v>1.6</v>
      </c>
      <c r="H42" s="161" t="s">
        <v>41</v>
      </c>
      <c r="I42" s="148" t="s">
        <v>3</v>
      </c>
      <c r="J42" s="160">
        <v>2.39</v>
      </c>
    </row>
    <row r="43" spans="1:10" ht="15.75" customHeight="1">
      <c r="A43" s="73"/>
      <c r="B43" s="157" t="s">
        <v>5</v>
      </c>
      <c r="C43" s="148" t="s">
        <v>3</v>
      </c>
      <c r="D43" s="35">
        <v>5.69</v>
      </c>
      <c r="E43" s="157" t="s">
        <v>9</v>
      </c>
      <c r="F43" s="148" t="s">
        <v>3</v>
      </c>
      <c r="G43" s="160">
        <v>8.75</v>
      </c>
      <c r="H43" s="161" t="s">
        <v>44</v>
      </c>
      <c r="I43" s="148" t="s">
        <v>3</v>
      </c>
      <c r="J43" s="36">
        <v>235</v>
      </c>
    </row>
    <row r="44" spans="1:10" ht="15.75" customHeight="1">
      <c r="A44" s="73"/>
      <c r="B44" s="181" t="s">
        <v>82</v>
      </c>
      <c r="C44" s="182" t="s">
        <v>3</v>
      </c>
      <c r="D44" s="183">
        <v>1.55</v>
      </c>
      <c r="E44" s="181" t="s">
        <v>61</v>
      </c>
      <c r="F44" s="182" t="s">
        <v>3</v>
      </c>
      <c r="G44" s="184" t="s">
        <v>104</v>
      </c>
      <c r="H44" s="185" t="s">
        <v>45</v>
      </c>
      <c r="I44" s="182" t="s">
        <v>3</v>
      </c>
      <c r="J44" s="186">
        <v>208</v>
      </c>
    </row>
    <row r="45" spans="1:10" ht="15.75" customHeight="1">
      <c r="B45" s="31" t="s">
        <v>643</v>
      </c>
    </row>
  </sheetData>
  <conditionalFormatting sqref="B3:J44">
    <cfRule type="expression" dxfId="4" priority="1">
      <formula>IF(IndVal_IsBlnkRow*IndVal_IsBlnkRowNext=1,TRUE,FALSE)</formula>
    </cfRule>
  </conditionalFormatting>
  <conditionalFormatting sqref="C3:C44 F3:F44 I3:I44">
    <cfRule type="expression" dxfId="3" priority="2">
      <formula>IndVal_LimitValDiffUOM</formula>
    </cfRule>
  </conditionalFormatting>
  <hyperlinks>
    <hyperlink ref="B4" location="'Fire Assay'!$A$57" display="'Fire Assay'!$A$57" xr:uid="{8DDCBA92-FC74-4B85-9FAF-4709CDA00239}"/>
    <hyperlink ref="E4" location="'Fire Assay'!$A$75" display="'Fire Assay'!$A$75" xr:uid="{4B679980-9754-48A4-A1E2-35BD72305711}"/>
    <hyperlink ref="B6" location="'4-Acid'!$A$79" display="'4-Acid'!$A$79" xr:uid="{A7C7AA38-DC63-4DB6-B07E-D9DDC1E9F785}"/>
    <hyperlink ref="E6" location="'4-Acid'!$A$426" display="'4-Acid'!$A$426" xr:uid="{090099DC-16C6-4353-942B-A80BD1E73440}"/>
    <hyperlink ref="B7" location="'4-Acid'!$A$389" display="'4-Acid'!$A$389" xr:uid="{30A3D92A-394A-4963-AD6D-A9CEAA93559D}"/>
    <hyperlink ref="E7" location="'4-Acid'!$A$843" display="'4-Acid'!$A$843" xr:uid="{CBEEDA48-74B6-4EBE-A571-2F3911A5D73A}"/>
    <hyperlink ref="B9" location="'Aqua Regia'!$A$282" display="'Aqua Regia'!$A$282" xr:uid="{4BB6E621-B661-495E-B630-F517EA50B021}"/>
    <hyperlink ref="E9" location="'Aqua Regia'!$A$628" display="'Aqua Regia'!$A$628" xr:uid="{40F09187-1F53-4D3B-87E6-C484B452AFB6}"/>
    <hyperlink ref="H9" location="'Aqua Regia'!$A$884" display="'Aqua Regia'!$A$884" xr:uid="{31DDED7A-902B-4CBE-902B-539459F27984}"/>
    <hyperlink ref="B10" location="'Aqua Regia'!$A$300" display="'Aqua Regia'!$A$300" xr:uid="{23CE35E5-2494-4586-9DF7-EDA1178A6367}"/>
    <hyperlink ref="E10" location="'Aqua Regia'!$A$646" display="'Aqua Regia'!$A$646" xr:uid="{330A10E4-2E50-438F-9218-A8A6C1422891}"/>
    <hyperlink ref="H10" location="'Aqua Regia'!$A$902" display="'Aqua Regia'!$A$902" xr:uid="{DF2463D4-47C1-49C2-95F2-AA667B3C94DF}"/>
    <hyperlink ref="B11" location="'Aqua Regia'!$A$318" display="'Aqua Regia'!$A$318" xr:uid="{F60566BB-C849-4735-A2F3-940F87BF9E7D}"/>
    <hyperlink ref="E11" location="'Aqua Regia'!$A$719" display="'Aqua Regia'!$A$719" xr:uid="{91927E49-1C5F-4FF9-B7FD-3FA55A697C16}"/>
    <hyperlink ref="H11" location="'Aqua Regia'!$A$1066" display="'Aqua Regia'!$A$1066" xr:uid="{B5E00DB8-64E4-4719-BCBD-1F25B5D2BF12}"/>
    <hyperlink ref="B12" location="'Aqua Regia'!$A$373" display="'Aqua Regia'!$A$373" xr:uid="{853333ED-0DCD-437E-84A1-92ABDA3BB631}"/>
    <hyperlink ref="E12" location="'Aqua Regia'!$A$737" display="'Aqua Regia'!$A$737" xr:uid="{4B89C288-2B63-4721-B095-4387C79BF028}"/>
    <hyperlink ref="B13" location="'Aqua Regia'!$A$447" display="'Aqua Regia'!$A$447" xr:uid="{5A2090CF-8107-4365-9539-13BF9E28D10B}"/>
    <hyperlink ref="E13" location="'Aqua Regia'!$A$755" display="'Aqua Regia'!$A$755" xr:uid="{68E7B94A-1D7A-437D-B175-2E7EFA33711F}"/>
    <hyperlink ref="B15" location="'Fusion XRF'!$A$1" display="'Fusion XRF'!$A$1" xr:uid="{6E43B721-207A-4953-BE50-8E108186717F}"/>
    <hyperlink ref="E15" location="'Fusion XRF'!$A$136" display="'Fusion XRF'!$A$136" xr:uid="{49E31AA3-FBBF-4549-A6A2-075354A13108}"/>
    <hyperlink ref="H15" location="'Fusion XRF'!$A$248" display="'Fusion XRF'!$A$248" xr:uid="{43D95DFA-0E27-4DA9-8104-936D65A91779}"/>
    <hyperlink ref="B16" location="'Fusion XRF'!$A$15" display="'Fusion XRF'!$A$15" xr:uid="{A058DC1B-DA77-48B9-9DBB-A2D0D88938A6}"/>
    <hyperlink ref="E16" location="'Fusion XRF'!$A$150" display="'Fusion XRF'!$A$150" xr:uid="{66BA13CF-CF71-4514-B9CC-AC4D2C4D20BA}"/>
    <hyperlink ref="H16" location="'Fusion XRF'!$A$262" display="'Fusion XRF'!$A$262" xr:uid="{C8CA6EB9-9DBB-493E-BBA8-A99FFBD71D98}"/>
    <hyperlink ref="B17" location="'Fusion XRF'!$A$52" display="'Fusion XRF'!$A$52" xr:uid="{A1C559EF-9D62-468D-96CA-71A7177174AD}"/>
    <hyperlink ref="E17" location="'Fusion XRF'!$A$164" display="'Fusion XRF'!$A$164" xr:uid="{98F14746-88E3-4BB9-BF7D-9833094CE933}"/>
    <hyperlink ref="H17" location="'Fusion XRF'!$A$276" display="'Fusion XRF'!$A$276" xr:uid="{1C6F66A6-9E56-482D-A1D4-73F9B9620009}"/>
    <hyperlink ref="B18" location="'Fusion XRF'!$A$66" display="'Fusion XRF'!$A$66" xr:uid="{F9B39E36-79EC-4403-BF55-A563E9AF415B}"/>
    <hyperlink ref="E18" location="'Fusion XRF'!$A$178" display="'Fusion XRF'!$A$178" xr:uid="{5598B5CC-D2A4-46D8-9F9F-8446E01B586C}"/>
    <hyperlink ref="H18" location="'Fusion XRF'!$A$290" display="'Fusion XRF'!$A$290" xr:uid="{EFDA1416-8211-427A-811F-971F9601C819}"/>
    <hyperlink ref="B19" location="'Fusion XRF'!$A$80" display="'Fusion XRF'!$A$80" xr:uid="{527FC49E-8452-44A3-A2BF-A7FBA01DD22E}"/>
    <hyperlink ref="E19" location="'Fusion XRF'!$A$192" display="'Fusion XRF'!$A$192" xr:uid="{FF20B255-EECA-4981-BCD0-2138C6DFA1DA}"/>
    <hyperlink ref="H19" location="'Fusion XRF'!$A$304" display="'Fusion XRF'!$A$304" xr:uid="{56F91F4F-B20B-4EDB-8E8D-423D3283EEF2}"/>
    <hyperlink ref="B20" location="'Fusion XRF'!$A$94" display="'Fusion XRF'!$A$94" xr:uid="{53E09D1A-397C-4DB6-9226-4EEA5DC11BFB}"/>
    <hyperlink ref="E20" location="'Fusion XRF'!$A$206" display="'Fusion XRF'!$A$206" xr:uid="{33749835-AF43-418A-ABE1-4BFB3463A70C}"/>
    <hyperlink ref="H20" location="'Fusion XRF'!$A$318" display="'Fusion XRF'!$A$318" xr:uid="{11C895CB-06B5-4BAC-8B51-EE2B839B012C}"/>
    <hyperlink ref="B21" location="'Fusion XRF'!$A$108" display="'Fusion XRF'!$A$108" xr:uid="{9E5AFE2B-F003-402B-AA0D-A31800B26D89}"/>
    <hyperlink ref="E21" location="'Fusion XRF'!$A$220" display="'Fusion XRF'!$A$220" xr:uid="{3F4E1FC8-68F5-4F21-B650-366C31843C94}"/>
    <hyperlink ref="H21" location="'Fusion XRF'!$A$332" display="'Fusion XRF'!$A$332" xr:uid="{BC0E48D4-2426-47BB-A2F6-FB9F3CBD8916}"/>
    <hyperlink ref="B22" location="'Fusion XRF'!$A$122" display="'Fusion XRF'!$A$122" xr:uid="{2896BE39-A3EA-4DB7-8631-C8A307A66EB7}"/>
    <hyperlink ref="E22" location="'Fusion XRF'!$A$234" display="'Fusion XRF'!$A$234" xr:uid="{88F81CE6-DA7A-4740-AD28-5D489B115924}"/>
    <hyperlink ref="H22" location="'Fusion XRF'!$A$346" display="'Fusion XRF'!$A$346" xr:uid="{B233D9D6-22E4-4FDE-8123-413106E5BCD7}"/>
    <hyperlink ref="B24" location="'Thermograv'!$A$1" display="'Thermograv'!$A$1" xr:uid="{EFA2E1B3-0926-4FF1-9923-00E51725D5C7}"/>
    <hyperlink ref="B26" location="'IRC'!$A$1" display="'IRC'!$A$1" xr:uid="{5B085403-AB9A-44C0-9A3F-642A96173B1D}"/>
    <hyperlink ref="E26" location="'IRC'!$A$15" display="'IRC'!$A$15" xr:uid="{C5896381-98A4-48CD-A6BB-2906594222E7}"/>
    <hyperlink ref="B28" location="'Laser Ablation'!$A$1" display="'Laser Ablation'!$A$1" xr:uid="{B6DF672B-BC16-4477-B02B-0EDB63F27851}"/>
    <hyperlink ref="E28" location="'Laser Ablation'!$A$262" display="'Laser Ablation'!$A$262" xr:uid="{109B07DC-53B5-4FC8-8770-BDF818BD3DCA}"/>
    <hyperlink ref="H28" location="'Laser Ablation'!$A$500" display="'Laser Ablation'!$A$500" xr:uid="{2E7ED15D-AE33-4C74-8256-C35873584BE3}"/>
    <hyperlink ref="B29" location="'Laser Ablation'!$A$15" display="'Laser Ablation'!$A$15" xr:uid="{0967AAC0-EAD8-4F67-87B5-42DADB6D945C}"/>
    <hyperlink ref="E29" location="'Laser Ablation'!$A$276" display="'Laser Ablation'!$A$276" xr:uid="{CC681065-A7EF-498E-B2C5-ADA309C1903A}"/>
    <hyperlink ref="H29" location="'Laser Ablation'!$A$514" display="'Laser Ablation'!$A$514" xr:uid="{E9D835EF-9B3F-48BE-AF6A-E19627C04C8A}"/>
    <hyperlink ref="B30" location="'Laser Ablation'!$A$52" display="'Laser Ablation'!$A$52" xr:uid="{53671C7A-A62D-4B90-BA2E-08B4B44694D0}"/>
    <hyperlink ref="E30" location="'Laser Ablation'!$A$290" display="'Laser Ablation'!$A$290" xr:uid="{F8C9AFAF-C8F6-49AD-9E9F-98496EEED591}"/>
    <hyperlink ref="H30" location="'Laser Ablation'!$A$528" display="'Laser Ablation'!$A$528" xr:uid="{6C9071EA-95CB-4DB5-A82D-584D63891582}"/>
    <hyperlink ref="B31" location="'Laser Ablation'!$A$66" display="'Laser Ablation'!$A$66" xr:uid="{CF1C3279-2754-4790-BA7C-7AAD7AF2E2C8}"/>
    <hyperlink ref="E31" location="'Laser Ablation'!$A$304" display="'Laser Ablation'!$A$304" xr:uid="{5AE050A0-1A90-47BA-A013-D6E41133C83F}"/>
    <hyperlink ref="H31" location="'Laser Ablation'!$A$542" display="'Laser Ablation'!$A$542" xr:uid="{FEA9E141-7301-4CCA-84DE-D7CDCF630E60}"/>
    <hyperlink ref="B32" location="'Laser Ablation'!$A$80" display="'Laser Ablation'!$A$80" xr:uid="{EA293CDE-0ABB-42DF-A1DC-84A9D20A7E1A}"/>
    <hyperlink ref="E32" location="'Laser Ablation'!$A$318" display="'Laser Ablation'!$A$318" xr:uid="{7A8A167C-302D-4072-BDD5-BB68275A33C3}"/>
    <hyperlink ref="H32" location="'Laser Ablation'!$A$556" display="'Laser Ablation'!$A$556" xr:uid="{ECDB804D-ACE2-4AB4-A157-85A13B70D1A4}"/>
    <hyperlink ref="B33" location="'Laser Ablation'!$A$94" display="'Laser Ablation'!$A$94" xr:uid="{5459C77A-3AE0-4E19-A9EB-A6A449046035}"/>
    <hyperlink ref="E33" location="'Laser Ablation'!$A$332" display="'Laser Ablation'!$A$332" xr:uid="{FAA91039-B20B-4DC1-9037-81EF7C6CC767}"/>
    <hyperlink ref="H33" location="'Laser Ablation'!$A$570" display="'Laser Ablation'!$A$570" xr:uid="{12482C4C-AFEB-4C4F-A41F-C506E522372B}"/>
    <hyperlink ref="B34" location="'Laser Ablation'!$A$108" display="'Laser Ablation'!$A$108" xr:uid="{26314560-7BFE-418B-B14F-DC9445E135AD}"/>
    <hyperlink ref="E34" location="'Laser Ablation'!$A$346" display="'Laser Ablation'!$A$346" xr:uid="{42D475F2-F316-4246-960A-6DA86BE470D7}"/>
    <hyperlink ref="H34" location="'Laser Ablation'!$A$584" display="'Laser Ablation'!$A$584" xr:uid="{A5F84559-E50C-4021-B0C6-5E0B3848D208}"/>
    <hyperlink ref="B35" location="'Laser Ablation'!$A$122" display="'Laser Ablation'!$A$122" xr:uid="{34CA2C45-F7BF-4C61-ADD9-E7144A7D7BC7}"/>
    <hyperlink ref="E35" location="'Laser Ablation'!$A$360" display="'Laser Ablation'!$A$360" xr:uid="{F0A09E18-5C57-4977-B3C3-816D700DA631}"/>
    <hyperlink ref="H35" location="'Laser Ablation'!$A$598" display="'Laser Ablation'!$A$598" xr:uid="{1A8AFE0C-EEC8-48D2-BEB4-7E1FCEBC447E}"/>
    <hyperlink ref="B36" location="'Laser Ablation'!$A$136" display="'Laser Ablation'!$A$136" xr:uid="{A5649409-8810-4435-8797-8DECDFC4C6AA}"/>
    <hyperlink ref="E36" location="'Laser Ablation'!$A$374" display="'Laser Ablation'!$A$374" xr:uid="{EAE6708F-D778-484F-9AA3-9333883D3118}"/>
    <hyperlink ref="H36" location="'Laser Ablation'!$A$612" display="'Laser Ablation'!$A$612" xr:uid="{E9D97576-6FB4-43B9-B43A-36D8DFEAC1C6}"/>
    <hyperlink ref="B37" location="'Laser Ablation'!$A$150" display="'Laser Ablation'!$A$150" xr:uid="{E05466A0-7956-4462-9A5A-9B73954DEC4B}"/>
    <hyperlink ref="E37" location="'Laser Ablation'!$A$388" display="'Laser Ablation'!$A$388" xr:uid="{F2D52632-D787-48D3-AF2D-5580CBEA10F1}"/>
    <hyperlink ref="H37" location="'Laser Ablation'!$A$626" display="'Laser Ablation'!$A$626" xr:uid="{D36169CA-AB84-41F9-9BC9-C2F1A51BE309}"/>
    <hyperlink ref="B38" location="'Laser Ablation'!$A$164" display="'Laser Ablation'!$A$164" xr:uid="{24F8DF5E-1C5C-4A5F-AA7D-574AE0A32330}"/>
    <hyperlink ref="E38" location="'Laser Ablation'!$A$402" display="'Laser Ablation'!$A$402" xr:uid="{90E1FB83-AF67-4103-A2DF-0CE6DDBBFCCD}"/>
    <hyperlink ref="H38" location="'Laser Ablation'!$A$640" display="'Laser Ablation'!$A$640" xr:uid="{93C84321-8335-480B-B37D-82393BF2F21C}"/>
    <hyperlink ref="B39" location="'Laser Ablation'!$A$178" display="'Laser Ablation'!$A$178" xr:uid="{C6B9D2B5-3E97-4ABB-93BD-8B4DE5669ECF}"/>
    <hyperlink ref="E39" location="'Laser Ablation'!$A$416" display="'Laser Ablation'!$A$416" xr:uid="{E9ADE4AA-F978-4782-8FC4-5F112A274B95}"/>
    <hyperlink ref="H39" location="'Laser Ablation'!$A$654" display="'Laser Ablation'!$A$654" xr:uid="{741A3E9A-FF3B-4EA0-9C85-067935E2A26F}"/>
    <hyperlink ref="B40" location="'Laser Ablation'!$A$192" display="'Laser Ablation'!$A$192" xr:uid="{8B5EECD8-3715-4F70-95D1-F1AA59C33BFA}"/>
    <hyperlink ref="E40" location="'Laser Ablation'!$A$430" display="'Laser Ablation'!$A$430" xr:uid="{5DB38A48-BA65-4283-BC25-7D8B08D00C9C}"/>
    <hyperlink ref="H40" location="'Laser Ablation'!$A$668" display="'Laser Ablation'!$A$668" xr:uid="{D30762EB-C49F-4690-89A0-FC357F38C79D}"/>
    <hyperlink ref="B41" location="'Laser Ablation'!$A$206" display="'Laser Ablation'!$A$206" xr:uid="{84453C8F-72CB-4CAF-A3F5-2CD0C30677E5}"/>
    <hyperlink ref="E41" location="'Laser Ablation'!$A$444" display="'Laser Ablation'!$A$444" xr:uid="{C2C17DA0-806B-4E28-91E2-7F427ECEF232}"/>
    <hyperlink ref="H41" location="'Laser Ablation'!$A$682" display="'Laser Ablation'!$A$682" xr:uid="{27D76267-A3D9-4C7C-B54D-2CD8793CCDE2}"/>
    <hyperlink ref="B42" location="'Laser Ablation'!$A$220" display="'Laser Ablation'!$A$220" xr:uid="{5C67A574-D8BD-4017-A9D9-87FC3D800EFA}"/>
    <hyperlink ref="E42" location="'Laser Ablation'!$A$458" display="'Laser Ablation'!$A$458" xr:uid="{4E569E49-EE5A-4FDF-BC15-CB8E113FA8D3}"/>
    <hyperlink ref="H42" location="'Laser Ablation'!$A$696" display="'Laser Ablation'!$A$696" xr:uid="{E9709C73-54E8-4384-9BBC-82F82FE6BCBA}"/>
    <hyperlink ref="B43" location="'Laser Ablation'!$A$234" display="'Laser Ablation'!$A$234" xr:uid="{3E0E9286-B5A6-4DFC-B919-5D04AF22DB99}"/>
    <hyperlink ref="E43" location="'Laser Ablation'!$A$472" display="'Laser Ablation'!$A$472" xr:uid="{3C9494CC-24A7-4007-8866-604A1366558C}"/>
    <hyperlink ref="H43" location="'Laser Ablation'!$A$710" display="'Laser Ablation'!$A$710" xr:uid="{99EAACA5-5593-4F76-B5C8-6395EFC091C7}"/>
    <hyperlink ref="B44" location="'Laser Ablation'!$A$248" display="'Laser Ablation'!$A$248" xr:uid="{1FE7646C-C53E-4350-AEAC-97B6B54B775E}"/>
    <hyperlink ref="E44" location="'Laser Ablation'!$A$486" display="'Laser Ablation'!$A$486" xr:uid="{8736F2EF-3B10-4DF3-90F4-5901F5E37556}"/>
    <hyperlink ref="H44" location="'Laser Ablation'!$A$724" display="'Laser Ablation'!$A$724" xr:uid="{08B2C59F-EAC2-4FFC-BFDD-346F6ADE7641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121"/>
  <sheetViews>
    <sheetView zoomScaleNormal="100" workbookViewId="0">
      <pane ySplit="3" topLeftCell="A61" activePane="bottomLeft" state="frozen"/>
      <selection pane="bottomLeft"/>
    </sheetView>
  </sheetViews>
  <sheetFormatPr defaultColWidth="9.140625"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2" customFormat="1" ht="21" customHeight="1">
      <c r="A1" s="84"/>
      <c r="B1" s="259" t="s">
        <v>640</v>
      </c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</row>
    <row r="2" spans="1:13" s="47" customFormat="1" ht="15" customHeight="1">
      <c r="A2" s="48"/>
      <c r="B2" s="261" t="s">
        <v>2</v>
      </c>
      <c r="C2" s="263" t="s">
        <v>70</v>
      </c>
      <c r="D2" s="265" t="s">
        <v>71</v>
      </c>
      <c r="E2" s="266"/>
      <c r="F2" s="266"/>
      <c r="G2" s="266"/>
      <c r="H2" s="267"/>
      <c r="I2" s="268" t="s">
        <v>72</v>
      </c>
      <c r="J2" s="269"/>
      <c r="K2" s="270"/>
      <c r="L2" s="271" t="s">
        <v>73</v>
      </c>
      <c r="M2" s="271"/>
    </row>
    <row r="3" spans="1:13" s="47" customFormat="1" ht="15" customHeight="1">
      <c r="A3" s="48"/>
      <c r="B3" s="262"/>
      <c r="C3" s="264"/>
      <c r="D3" s="170" t="s">
        <v>81</v>
      </c>
      <c r="E3" s="170" t="s">
        <v>74</v>
      </c>
      <c r="F3" s="170" t="s">
        <v>75</v>
      </c>
      <c r="G3" s="170" t="s">
        <v>76</v>
      </c>
      <c r="H3" s="170" t="s">
        <v>77</v>
      </c>
      <c r="I3" s="171" t="s">
        <v>78</v>
      </c>
      <c r="J3" s="170" t="s">
        <v>79</v>
      </c>
      <c r="K3" s="172" t="s">
        <v>80</v>
      </c>
      <c r="L3" s="170" t="s">
        <v>68</v>
      </c>
      <c r="M3" s="170" t="s">
        <v>69</v>
      </c>
    </row>
    <row r="4" spans="1:13" s="47" customFormat="1" ht="15" customHeight="1">
      <c r="A4" s="48"/>
      <c r="B4" s="173" t="s">
        <v>204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5"/>
    </row>
    <row r="5" spans="1:13" ht="15" customHeight="1">
      <c r="A5" s="48"/>
      <c r="B5" s="176" t="s">
        <v>210</v>
      </c>
      <c r="C5" s="89">
        <v>134.14651724074042</v>
      </c>
      <c r="D5" s="169">
        <v>5.7648775772555219</v>
      </c>
      <c r="E5" s="90">
        <v>122.61676208622939</v>
      </c>
      <c r="F5" s="90">
        <v>145.67627239525146</v>
      </c>
      <c r="G5" s="90">
        <v>116.85188450897385</v>
      </c>
      <c r="H5" s="90">
        <v>151.44114997250699</v>
      </c>
      <c r="I5" s="50">
        <v>4.2974485628350871E-2</v>
      </c>
      <c r="J5" s="49">
        <v>8.5948971256701742E-2</v>
      </c>
      <c r="K5" s="51">
        <v>0.12892345688505261</v>
      </c>
      <c r="L5" s="90">
        <v>127.4391913787034</v>
      </c>
      <c r="M5" s="90">
        <v>140.85384310277743</v>
      </c>
    </row>
    <row r="6" spans="1:13" ht="15" customHeight="1">
      <c r="A6" s="48"/>
      <c r="B6" s="39" t="s">
        <v>209</v>
      </c>
      <c r="C6" s="166"/>
      <c r="D6" s="178"/>
      <c r="E6" s="179"/>
      <c r="F6" s="179"/>
      <c r="G6" s="179"/>
      <c r="H6" s="179"/>
      <c r="I6" s="177"/>
      <c r="J6" s="177"/>
      <c r="K6" s="177"/>
      <c r="L6" s="179"/>
      <c r="M6" s="180"/>
    </row>
    <row r="7" spans="1:13" ht="15" customHeight="1">
      <c r="A7" s="48"/>
      <c r="B7" s="176" t="s">
        <v>210</v>
      </c>
      <c r="C7" s="89">
        <v>133.69654985112163</v>
      </c>
      <c r="D7" s="169">
        <v>5.3720116153709245</v>
      </c>
      <c r="E7" s="90">
        <v>122.95252662037979</v>
      </c>
      <c r="F7" s="90">
        <v>144.44057308186348</v>
      </c>
      <c r="G7" s="90">
        <v>117.58051500500886</v>
      </c>
      <c r="H7" s="90">
        <v>149.8125846972344</v>
      </c>
      <c r="I7" s="50">
        <v>4.0180630101172773E-2</v>
      </c>
      <c r="J7" s="49">
        <v>8.0361260202345547E-2</v>
      </c>
      <c r="K7" s="51">
        <v>0.12054189030351832</v>
      </c>
      <c r="L7" s="90">
        <v>127.01172235856555</v>
      </c>
      <c r="M7" s="90">
        <v>140.38137734367771</v>
      </c>
    </row>
    <row r="8" spans="1:13" ht="15" customHeight="1">
      <c r="A8" s="48"/>
      <c r="B8" s="39" t="s">
        <v>184</v>
      </c>
      <c r="C8" s="166"/>
      <c r="D8" s="178"/>
      <c r="E8" s="179"/>
      <c r="F8" s="179"/>
      <c r="G8" s="179"/>
      <c r="H8" s="179"/>
      <c r="I8" s="177"/>
      <c r="J8" s="177"/>
      <c r="K8" s="177"/>
      <c r="L8" s="179"/>
      <c r="M8" s="180"/>
    </row>
    <row r="9" spans="1:13" ht="15" customHeight="1">
      <c r="A9" s="48"/>
      <c r="B9" s="176" t="s">
        <v>211</v>
      </c>
      <c r="C9" s="233">
        <v>0.91010551562480546</v>
      </c>
      <c r="D9" s="234">
        <v>7.2221362690560217E-2</v>
      </c>
      <c r="E9" s="234">
        <v>0.765662790243685</v>
      </c>
      <c r="F9" s="234">
        <v>1.0545482410059259</v>
      </c>
      <c r="G9" s="234">
        <v>0.69344142755312488</v>
      </c>
      <c r="H9" s="234">
        <v>1.126769603696486</v>
      </c>
      <c r="I9" s="50">
        <v>7.9354933522162885E-2</v>
      </c>
      <c r="J9" s="49">
        <v>0.15870986704432577</v>
      </c>
      <c r="K9" s="51">
        <v>0.23806480056648865</v>
      </c>
      <c r="L9" s="234">
        <v>0.86460023984356515</v>
      </c>
      <c r="M9" s="234">
        <v>0.95561079140604577</v>
      </c>
    </row>
    <row r="10" spans="1:13" ht="15" customHeight="1">
      <c r="A10" s="48"/>
      <c r="B10" s="176" t="s">
        <v>137</v>
      </c>
      <c r="C10" s="238">
        <v>7.6447762126959526</v>
      </c>
      <c r="D10" s="234">
        <v>0.37512059556736288</v>
      </c>
      <c r="E10" s="239">
        <v>6.8945350215612269</v>
      </c>
      <c r="F10" s="239">
        <v>8.3950174038306784</v>
      </c>
      <c r="G10" s="239">
        <v>6.5194144259938636</v>
      </c>
      <c r="H10" s="239">
        <v>8.7701379993980417</v>
      </c>
      <c r="I10" s="50">
        <v>4.9068878555841404E-2</v>
      </c>
      <c r="J10" s="49">
        <v>9.8137757111682808E-2</v>
      </c>
      <c r="K10" s="51">
        <v>0.1472066356675242</v>
      </c>
      <c r="L10" s="239">
        <v>7.2625374020611551</v>
      </c>
      <c r="M10" s="239">
        <v>8.0270150233307511</v>
      </c>
    </row>
    <row r="11" spans="1:13" ht="15" customHeight="1">
      <c r="A11" s="48"/>
      <c r="B11" s="176" t="s">
        <v>212</v>
      </c>
      <c r="C11" s="243">
        <v>22.465635496235443</v>
      </c>
      <c r="D11" s="239">
        <v>1.7455986539928878</v>
      </c>
      <c r="E11" s="169">
        <v>18.974438188249668</v>
      </c>
      <c r="F11" s="169">
        <v>25.956832804221218</v>
      </c>
      <c r="G11" s="169">
        <v>17.228839534256778</v>
      </c>
      <c r="H11" s="169">
        <v>27.702431458214107</v>
      </c>
      <c r="I11" s="50">
        <v>7.7700835762486986E-2</v>
      </c>
      <c r="J11" s="49">
        <v>0.15540167152497397</v>
      </c>
      <c r="K11" s="51">
        <v>0.23310250728746096</v>
      </c>
      <c r="L11" s="169">
        <v>21.34235372142367</v>
      </c>
      <c r="M11" s="169">
        <v>23.588917271047215</v>
      </c>
    </row>
    <row r="12" spans="1:13" ht="15" customHeight="1">
      <c r="A12" s="48"/>
      <c r="B12" s="176" t="s">
        <v>138</v>
      </c>
      <c r="C12" s="89">
        <v>869.79341855715541</v>
      </c>
      <c r="D12" s="90">
        <v>36.143231804844675</v>
      </c>
      <c r="E12" s="90">
        <v>797.50695494746606</v>
      </c>
      <c r="F12" s="90">
        <v>942.07988216684475</v>
      </c>
      <c r="G12" s="90">
        <v>761.36372314262144</v>
      </c>
      <c r="H12" s="90">
        <v>978.22311397168937</v>
      </c>
      <c r="I12" s="50">
        <v>4.1553811553093109E-2</v>
      </c>
      <c r="J12" s="49">
        <v>8.3107623106186218E-2</v>
      </c>
      <c r="K12" s="51">
        <v>0.12466143465927933</v>
      </c>
      <c r="L12" s="90">
        <v>826.30374762929762</v>
      </c>
      <c r="M12" s="90">
        <v>913.28308948501319</v>
      </c>
    </row>
    <row r="13" spans="1:13" ht="15" customHeight="1">
      <c r="A13" s="48"/>
      <c r="B13" s="176" t="s">
        <v>139</v>
      </c>
      <c r="C13" s="238">
        <v>2.1371775359241325</v>
      </c>
      <c r="D13" s="234">
        <v>0.14168680819676729</v>
      </c>
      <c r="E13" s="239">
        <v>1.853803919530598</v>
      </c>
      <c r="F13" s="239">
        <v>2.420551152317667</v>
      </c>
      <c r="G13" s="239">
        <v>1.7121171113338307</v>
      </c>
      <c r="H13" s="239">
        <v>2.5622379605144343</v>
      </c>
      <c r="I13" s="50">
        <v>6.629622753146748E-2</v>
      </c>
      <c r="J13" s="49">
        <v>0.13259245506293496</v>
      </c>
      <c r="K13" s="51">
        <v>0.19888868259440246</v>
      </c>
      <c r="L13" s="239">
        <v>2.0303186591279259</v>
      </c>
      <c r="M13" s="239">
        <v>2.2440364127203392</v>
      </c>
    </row>
    <row r="14" spans="1:13" ht="15" customHeight="1">
      <c r="A14" s="48"/>
      <c r="B14" s="176" t="s">
        <v>213</v>
      </c>
      <c r="C14" s="238">
        <v>1.5898645353838179</v>
      </c>
      <c r="D14" s="234">
        <v>0.14049819117021714</v>
      </c>
      <c r="E14" s="239">
        <v>1.3088681530433837</v>
      </c>
      <c r="F14" s="239">
        <v>1.8708609177242521</v>
      </c>
      <c r="G14" s="239">
        <v>1.1683699618731664</v>
      </c>
      <c r="H14" s="239">
        <v>2.0113591088944691</v>
      </c>
      <c r="I14" s="50">
        <v>8.837117128114233E-2</v>
      </c>
      <c r="J14" s="49">
        <v>0.17674234256228466</v>
      </c>
      <c r="K14" s="51">
        <v>0.26511351384342696</v>
      </c>
      <c r="L14" s="239">
        <v>1.5103713086146269</v>
      </c>
      <c r="M14" s="239">
        <v>1.6693577621530089</v>
      </c>
    </row>
    <row r="15" spans="1:13" s="47" customFormat="1" ht="15" customHeight="1">
      <c r="A15" s="48"/>
      <c r="B15" s="176" t="s">
        <v>140</v>
      </c>
      <c r="C15" s="238">
        <v>1.5452240570392985</v>
      </c>
      <c r="D15" s="234">
        <v>8.0144453901770066E-2</v>
      </c>
      <c r="E15" s="239">
        <v>1.3849351492357584</v>
      </c>
      <c r="F15" s="239">
        <v>1.7055129648428387</v>
      </c>
      <c r="G15" s="239">
        <v>1.3047906953339883</v>
      </c>
      <c r="H15" s="239">
        <v>1.7856574187446088</v>
      </c>
      <c r="I15" s="50">
        <v>5.1865911313424377E-2</v>
      </c>
      <c r="J15" s="49">
        <v>0.10373182262684875</v>
      </c>
      <c r="K15" s="51">
        <v>0.15559773394027313</v>
      </c>
      <c r="L15" s="239">
        <v>1.4679628541873335</v>
      </c>
      <c r="M15" s="239">
        <v>1.6224852598912636</v>
      </c>
    </row>
    <row r="16" spans="1:13" ht="15" customHeight="1">
      <c r="A16" s="48"/>
      <c r="B16" s="176" t="s">
        <v>214</v>
      </c>
      <c r="C16" s="238">
        <v>0.64723293095721957</v>
      </c>
      <c r="D16" s="234">
        <v>4.210621250914142E-2</v>
      </c>
      <c r="E16" s="239">
        <v>0.56302050593893671</v>
      </c>
      <c r="F16" s="239">
        <v>0.73144535597550242</v>
      </c>
      <c r="G16" s="239">
        <v>0.52091429342979534</v>
      </c>
      <c r="H16" s="239">
        <v>0.77355156848464379</v>
      </c>
      <c r="I16" s="50">
        <v>6.5055732635341659E-2</v>
      </c>
      <c r="J16" s="49">
        <v>0.13011146527068332</v>
      </c>
      <c r="K16" s="51">
        <v>0.19516719790602499</v>
      </c>
      <c r="L16" s="239">
        <v>0.61487128440935856</v>
      </c>
      <c r="M16" s="239">
        <v>0.67959457750508057</v>
      </c>
    </row>
    <row r="17" spans="1:13" ht="15" customHeight="1">
      <c r="A17" s="48"/>
      <c r="B17" s="176" t="s">
        <v>141</v>
      </c>
      <c r="C17" s="89">
        <v>62.96919820563371</v>
      </c>
      <c r="D17" s="169">
        <v>5.029669676826134</v>
      </c>
      <c r="E17" s="90">
        <v>52.90985885198144</v>
      </c>
      <c r="F17" s="90">
        <v>73.028537559285979</v>
      </c>
      <c r="G17" s="90">
        <v>47.880189175155309</v>
      </c>
      <c r="H17" s="90">
        <v>78.058207236112111</v>
      </c>
      <c r="I17" s="50">
        <v>7.9875078929878149E-2</v>
      </c>
      <c r="J17" s="49">
        <v>0.1597501578597563</v>
      </c>
      <c r="K17" s="51">
        <v>0.23962523678963443</v>
      </c>
      <c r="L17" s="90">
        <v>59.820738295352022</v>
      </c>
      <c r="M17" s="90">
        <v>66.11765811591539</v>
      </c>
    </row>
    <row r="18" spans="1:13" ht="15" customHeight="1">
      <c r="A18" s="48"/>
      <c r="B18" s="176" t="s">
        <v>166</v>
      </c>
      <c r="C18" s="243">
        <v>11.204029385257648</v>
      </c>
      <c r="D18" s="239">
        <v>0.42854701703926934</v>
      </c>
      <c r="E18" s="169">
        <v>10.346935351179109</v>
      </c>
      <c r="F18" s="169">
        <v>12.061123419336187</v>
      </c>
      <c r="G18" s="169">
        <v>9.9183883341398396</v>
      </c>
      <c r="H18" s="169">
        <v>12.489670436375457</v>
      </c>
      <c r="I18" s="50">
        <v>3.8249365679382717E-2</v>
      </c>
      <c r="J18" s="49">
        <v>7.6498731358765434E-2</v>
      </c>
      <c r="K18" s="51">
        <v>0.11474809703814814</v>
      </c>
      <c r="L18" s="169">
        <v>10.643827915994766</v>
      </c>
      <c r="M18" s="169">
        <v>11.76423085452053</v>
      </c>
    </row>
    <row r="19" spans="1:13" ht="15" customHeight="1">
      <c r="A19" s="48"/>
      <c r="B19" s="176" t="s">
        <v>142</v>
      </c>
      <c r="C19" s="243">
        <v>41.272686410091566</v>
      </c>
      <c r="D19" s="169">
        <v>4.7229306855031234</v>
      </c>
      <c r="E19" s="169">
        <v>31.826825039085321</v>
      </c>
      <c r="F19" s="169">
        <v>50.718547781097811</v>
      </c>
      <c r="G19" s="169">
        <v>27.103894353582195</v>
      </c>
      <c r="H19" s="169">
        <v>55.441478466600941</v>
      </c>
      <c r="I19" s="50">
        <v>0.11443235457404879</v>
      </c>
      <c r="J19" s="49">
        <v>0.22886470914809759</v>
      </c>
      <c r="K19" s="51">
        <v>0.34329706372214641</v>
      </c>
      <c r="L19" s="169">
        <v>39.20905208958699</v>
      </c>
      <c r="M19" s="169">
        <v>43.336320730596142</v>
      </c>
    </row>
    <row r="20" spans="1:13" ht="15" customHeight="1">
      <c r="A20" s="48"/>
      <c r="B20" s="176" t="s">
        <v>167</v>
      </c>
      <c r="C20" s="238">
        <v>9.3217144271108907</v>
      </c>
      <c r="D20" s="234">
        <v>0.53245366108991743</v>
      </c>
      <c r="E20" s="239">
        <v>8.2568071049310561</v>
      </c>
      <c r="F20" s="239">
        <v>10.386621749290725</v>
      </c>
      <c r="G20" s="239">
        <v>7.7243534438411388</v>
      </c>
      <c r="H20" s="239">
        <v>10.919075410380643</v>
      </c>
      <c r="I20" s="50">
        <v>5.7119713895262776E-2</v>
      </c>
      <c r="J20" s="49">
        <v>0.11423942779052555</v>
      </c>
      <c r="K20" s="51">
        <v>0.17135914168578834</v>
      </c>
      <c r="L20" s="239">
        <v>8.8556287057553469</v>
      </c>
      <c r="M20" s="239">
        <v>9.7878001484664345</v>
      </c>
    </row>
    <row r="21" spans="1:13" ht="15" customHeight="1">
      <c r="A21" s="48"/>
      <c r="B21" s="176" t="s">
        <v>215</v>
      </c>
      <c r="C21" s="233">
        <v>0.37793581066847887</v>
      </c>
      <c r="D21" s="234">
        <v>1.2091872884636732E-2</v>
      </c>
      <c r="E21" s="234">
        <v>0.35375206489920541</v>
      </c>
      <c r="F21" s="234">
        <v>0.40211955643775232</v>
      </c>
      <c r="G21" s="234">
        <v>0.34166019201456865</v>
      </c>
      <c r="H21" s="234">
        <v>0.41421142932238908</v>
      </c>
      <c r="I21" s="50">
        <v>3.1994514791411473E-2</v>
      </c>
      <c r="J21" s="49">
        <v>6.3989029582822946E-2</v>
      </c>
      <c r="K21" s="51">
        <v>9.5983544374234425E-2</v>
      </c>
      <c r="L21" s="234">
        <v>0.3590390201350549</v>
      </c>
      <c r="M21" s="234">
        <v>0.39683260120190283</v>
      </c>
    </row>
    <row r="22" spans="1:13" ht="15" customHeight="1">
      <c r="A22" s="48"/>
      <c r="B22" s="176" t="s">
        <v>143</v>
      </c>
      <c r="C22" s="238">
        <v>3.0455100000000002</v>
      </c>
      <c r="D22" s="234">
        <v>0.17914549520929632</v>
      </c>
      <c r="E22" s="239">
        <v>2.6872190095814075</v>
      </c>
      <c r="F22" s="239">
        <v>3.4038009904185929</v>
      </c>
      <c r="G22" s="239">
        <v>2.5080735143721111</v>
      </c>
      <c r="H22" s="239">
        <v>3.5829464856278892</v>
      </c>
      <c r="I22" s="50">
        <v>5.8822822847173807E-2</v>
      </c>
      <c r="J22" s="49">
        <v>0.11764564569434761</v>
      </c>
      <c r="K22" s="51">
        <v>0.17646846854152143</v>
      </c>
      <c r="L22" s="239">
        <v>2.8932345000000002</v>
      </c>
      <c r="M22" s="239">
        <v>3.1977855000000002</v>
      </c>
    </row>
    <row r="23" spans="1:13" ht="15" customHeight="1">
      <c r="A23" s="48"/>
      <c r="B23" s="176" t="s">
        <v>216</v>
      </c>
      <c r="C23" s="238">
        <v>1.2535538399570065</v>
      </c>
      <c r="D23" s="234">
        <v>0.10827404003009004</v>
      </c>
      <c r="E23" s="239">
        <v>1.0370057598968265</v>
      </c>
      <c r="F23" s="239">
        <v>1.4701019200171865</v>
      </c>
      <c r="G23" s="239">
        <v>0.92873171986673642</v>
      </c>
      <c r="H23" s="239">
        <v>1.5783759600472766</v>
      </c>
      <c r="I23" s="50">
        <v>8.6373665477187278E-2</v>
      </c>
      <c r="J23" s="49">
        <v>0.17274733095437456</v>
      </c>
      <c r="K23" s="51">
        <v>0.25912099643156183</v>
      </c>
      <c r="L23" s="239">
        <v>1.1908761479591563</v>
      </c>
      <c r="M23" s="239">
        <v>1.3162315319548568</v>
      </c>
    </row>
    <row r="24" spans="1:13" ht="15" customHeight="1">
      <c r="A24" s="48"/>
      <c r="B24" s="176" t="s">
        <v>144</v>
      </c>
      <c r="C24" s="238">
        <v>1.2497125450984825</v>
      </c>
      <c r="D24" s="239">
        <v>0.13394028799713989</v>
      </c>
      <c r="E24" s="239">
        <v>0.98183196910420278</v>
      </c>
      <c r="F24" s="239">
        <v>1.5175931210927622</v>
      </c>
      <c r="G24" s="239">
        <v>0.84789168110706281</v>
      </c>
      <c r="H24" s="239">
        <v>1.6515334090899021</v>
      </c>
      <c r="I24" s="50">
        <v>0.1071768772126592</v>
      </c>
      <c r="J24" s="49">
        <v>0.2143537544253184</v>
      </c>
      <c r="K24" s="51">
        <v>0.32153063163797757</v>
      </c>
      <c r="L24" s="239">
        <v>1.1872269178435584</v>
      </c>
      <c r="M24" s="239">
        <v>1.3121981723534066</v>
      </c>
    </row>
    <row r="25" spans="1:13" ht="15" customHeight="1">
      <c r="A25" s="48"/>
      <c r="B25" s="176" t="s">
        <v>145</v>
      </c>
      <c r="C25" s="238">
        <v>2.9641391452006571</v>
      </c>
      <c r="D25" s="234">
        <v>0.11740229954110079</v>
      </c>
      <c r="E25" s="239">
        <v>2.7293345461184555</v>
      </c>
      <c r="F25" s="239">
        <v>3.1989437442828588</v>
      </c>
      <c r="G25" s="239">
        <v>2.6119322465773549</v>
      </c>
      <c r="H25" s="239">
        <v>3.3163460438239594</v>
      </c>
      <c r="I25" s="50">
        <v>3.9607553421097327E-2</v>
      </c>
      <c r="J25" s="49">
        <v>7.9215106842194655E-2</v>
      </c>
      <c r="K25" s="51">
        <v>0.11882266026329198</v>
      </c>
      <c r="L25" s="239">
        <v>2.8159321879406241</v>
      </c>
      <c r="M25" s="239">
        <v>3.1123461024606902</v>
      </c>
    </row>
    <row r="26" spans="1:13" ht="15" customHeight="1">
      <c r="A26" s="48"/>
      <c r="B26" s="176" t="s">
        <v>146</v>
      </c>
      <c r="C26" s="243">
        <v>20.460808287997907</v>
      </c>
      <c r="D26" s="239">
        <v>1.0336434705245454</v>
      </c>
      <c r="E26" s="169">
        <v>18.393521346948816</v>
      </c>
      <c r="F26" s="169">
        <v>22.528095229046997</v>
      </c>
      <c r="G26" s="169">
        <v>17.359877876424271</v>
      </c>
      <c r="H26" s="169">
        <v>23.561738699571542</v>
      </c>
      <c r="I26" s="50">
        <v>5.0518212964776654E-2</v>
      </c>
      <c r="J26" s="49">
        <v>0.10103642592955331</v>
      </c>
      <c r="K26" s="51">
        <v>0.15155463889432996</v>
      </c>
      <c r="L26" s="169">
        <v>19.437767873598013</v>
      </c>
      <c r="M26" s="169">
        <v>21.4838487023978</v>
      </c>
    </row>
    <row r="27" spans="1:13" ht="15" customHeight="1">
      <c r="A27" s="48"/>
      <c r="B27" s="176" t="s">
        <v>147</v>
      </c>
      <c r="C27" s="238">
        <v>4.9101589720200085</v>
      </c>
      <c r="D27" s="234">
        <v>0.44376041739535638</v>
      </c>
      <c r="E27" s="239">
        <v>4.0226381372292961</v>
      </c>
      <c r="F27" s="239">
        <v>5.7976798068107209</v>
      </c>
      <c r="G27" s="239">
        <v>3.5788777198339394</v>
      </c>
      <c r="H27" s="239">
        <v>6.2414402242060776</v>
      </c>
      <c r="I27" s="50">
        <v>9.0375977625994489E-2</v>
      </c>
      <c r="J27" s="49">
        <v>0.18075195525198898</v>
      </c>
      <c r="K27" s="51">
        <v>0.27112793287798348</v>
      </c>
      <c r="L27" s="239">
        <v>4.6646510234190082</v>
      </c>
      <c r="M27" s="239">
        <v>5.1556669206210088</v>
      </c>
    </row>
    <row r="28" spans="1:13" ht="15" customHeight="1">
      <c r="A28" s="48"/>
      <c r="B28" s="176" t="s">
        <v>148</v>
      </c>
      <c r="C28" s="238">
        <v>1.6290067286599266</v>
      </c>
      <c r="D28" s="234">
        <v>0.14304896464103126</v>
      </c>
      <c r="E28" s="239">
        <v>1.3429087993778641</v>
      </c>
      <c r="F28" s="239">
        <v>1.915104657941989</v>
      </c>
      <c r="G28" s="239">
        <v>1.1998598347368328</v>
      </c>
      <c r="H28" s="239">
        <v>2.0581536225830206</v>
      </c>
      <c r="I28" s="50">
        <v>8.7813611892633467E-2</v>
      </c>
      <c r="J28" s="49">
        <v>0.17562722378526693</v>
      </c>
      <c r="K28" s="51">
        <v>0.26344083567790039</v>
      </c>
      <c r="L28" s="239">
        <v>1.5475563922269302</v>
      </c>
      <c r="M28" s="239">
        <v>1.7104570650929229</v>
      </c>
    </row>
    <row r="29" spans="1:13" ht="15" customHeight="1">
      <c r="A29" s="48"/>
      <c r="B29" s="176" t="s">
        <v>149</v>
      </c>
      <c r="C29" s="238">
        <v>0.50383333333333336</v>
      </c>
      <c r="D29" s="234">
        <v>1.06553716881563E-2</v>
      </c>
      <c r="E29" s="239">
        <v>0.48252258995702074</v>
      </c>
      <c r="F29" s="239">
        <v>0.52514407670964591</v>
      </c>
      <c r="G29" s="239">
        <v>0.47186721826886446</v>
      </c>
      <c r="H29" s="239">
        <v>0.53579944839780225</v>
      </c>
      <c r="I29" s="50">
        <v>2.1148604078378364E-2</v>
      </c>
      <c r="J29" s="49">
        <v>4.2297208156756728E-2</v>
      </c>
      <c r="K29" s="51">
        <v>6.3445812235135096E-2</v>
      </c>
      <c r="L29" s="239">
        <v>0.47864166666666669</v>
      </c>
      <c r="M29" s="239">
        <v>0.52902500000000008</v>
      </c>
    </row>
    <row r="30" spans="1:13" ht="15" customHeight="1">
      <c r="A30" s="48"/>
      <c r="B30" s="176" t="s">
        <v>168</v>
      </c>
      <c r="C30" s="238">
        <v>0.33036280464704554</v>
      </c>
      <c r="D30" s="234">
        <v>1.8383958290715739E-2</v>
      </c>
      <c r="E30" s="239">
        <v>0.29359488806561407</v>
      </c>
      <c r="F30" s="239">
        <v>0.36713072122847701</v>
      </c>
      <c r="G30" s="239">
        <v>0.27521092977489831</v>
      </c>
      <c r="H30" s="239">
        <v>0.38551467951919277</v>
      </c>
      <c r="I30" s="50">
        <v>5.5647784896235133E-2</v>
      </c>
      <c r="J30" s="49">
        <v>0.11129556979247027</v>
      </c>
      <c r="K30" s="51">
        <v>0.16694335468870541</v>
      </c>
      <c r="L30" s="239">
        <v>0.31384466441469328</v>
      </c>
      <c r="M30" s="239">
        <v>0.3468809448793978</v>
      </c>
    </row>
    <row r="31" spans="1:13" ht="15" customHeight="1">
      <c r="A31" s="48"/>
      <c r="B31" s="176" t="s">
        <v>150</v>
      </c>
      <c r="C31" s="238">
        <v>2.5920395116925206</v>
      </c>
      <c r="D31" s="234">
        <v>5.3146040951890239E-2</v>
      </c>
      <c r="E31" s="239">
        <v>2.4857474297887401</v>
      </c>
      <c r="F31" s="239">
        <v>2.698331593596301</v>
      </c>
      <c r="G31" s="239">
        <v>2.4326013888368498</v>
      </c>
      <c r="H31" s="239">
        <v>2.7514776345481913</v>
      </c>
      <c r="I31" s="50">
        <v>2.0503561273719759E-2</v>
      </c>
      <c r="J31" s="49">
        <v>4.1007122547439517E-2</v>
      </c>
      <c r="K31" s="51">
        <v>6.1510683821159276E-2</v>
      </c>
      <c r="L31" s="239">
        <v>2.4624375361078945</v>
      </c>
      <c r="M31" s="239">
        <v>2.7216414872771466</v>
      </c>
    </row>
    <row r="32" spans="1:13" ht="15" customHeight="1">
      <c r="A32" s="48"/>
      <c r="B32" s="176" t="s">
        <v>151</v>
      </c>
      <c r="C32" s="243">
        <v>30.574618684297398</v>
      </c>
      <c r="D32" s="239">
        <v>2.466466720343977</v>
      </c>
      <c r="E32" s="169">
        <v>25.641685243609444</v>
      </c>
      <c r="F32" s="169">
        <v>35.507552124985352</v>
      </c>
      <c r="G32" s="169">
        <v>23.175218523265467</v>
      </c>
      <c r="H32" s="169">
        <v>37.974018845329326</v>
      </c>
      <c r="I32" s="50">
        <v>8.0670400040367865E-2</v>
      </c>
      <c r="J32" s="49">
        <v>0.16134080008073573</v>
      </c>
      <c r="K32" s="51">
        <v>0.24201120012110361</v>
      </c>
      <c r="L32" s="169">
        <v>29.045887750082528</v>
      </c>
      <c r="M32" s="169">
        <v>32.103349618512269</v>
      </c>
    </row>
    <row r="33" spans="1:13" ht="15" customHeight="1">
      <c r="A33" s="48"/>
      <c r="B33" s="176" t="s">
        <v>169</v>
      </c>
      <c r="C33" s="243">
        <v>43.457450737804052</v>
      </c>
      <c r="D33" s="239">
        <v>2.018783685152751</v>
      </c>
      <c r="E33" s="169">
        <v>39.419883367498549</v>
      </c>
      <c r="F33" s="169">
        <v>47.495018108109555</v>
      </c>
      <c r="G33" s="169">
        <v>37.401099682345802</v>
      </c>
      <c r="H33" s="169">
        <v>49.513801793262303</v>
      </c>
      <c r="I33" s="50">
        <v>4.6454259301422662E-2</v>
      </c>
      <c r="J33" s="49">
        <v>9.2908518602845325E-2</v>
      </c>
      <c r="K33" s="51">
        <v>0.13936277790426799</v>
      </c>
      <c r="L33" s="169">
        <v>41.284578200913849</v>
      </c>
      <c r="M33" s="169">
        <v>45.630323274694256</v>
      </c>
    </row>
    <row r="34" spans="1:13" ht="15" customHeight="1">
      <c r="A34" s="48"/>
      <c r="B34" s="176" t="s">
        <v>152</v>
      </c>
      <c r="C34" s="238">
        <v>0.14959069707747061</v>
      </c>
      <c r="D34" s="239">
        <v>2.3547734806629552E-2</v>
      </c>
      <c r="E34" s="239">
        <v>0.1024952274642115</v>
      </c>
      <c r="F34" s="239">
        <v>0.19668616669072972</v>
      </c>
      <c r="G34" s="239">
        <v>7.8947492657581955E-2</v>
      </c>
      <c r="H34" s="239">
        <v>0.22023390149735927</v>
      </c>
      <c r="I34" s="50">
        <v>0.15741443329483623</v>
      </c>
      <c r="J34" s="49">
        <v>0.31482886658967246</v>
      </c>
      <c r="K34" s="51">
        <v>0.47224329988450869</v>
      </c>
      <c r="L34" s="239">
        <v>0.14211116222359707</v>
      </c>
      <c r="M34" s="239">
        <v>0.15707023193134415</v>
      </c>
    </row>
    <row r="35" spans="1:13" ht="15" customHeight="1">
      <c r="A35" s="48"/>
      <c r="B35" s="176" t="s">
        <v>153</v>
      </c>
      <c r="C35" s="233">
        <v>0.75460202962435219</v>
      </c>
      <c r="D35" s="234">
        <v>2.9837671790250899E-2</v>
      </c>
      <c r="E35" s="234">
        <v>0.69492668604385044</v>
      </c>
      <c r="F35" s="234">
        <v>0.81427737320485394</v>
      </c>
      <c r="G35" s="234">
        <v>0.66508901425359945</v>
      </c>
      <c r="H35" s="234">
        <v>0.84411504499510492</v>
      </c>
      <c r="I35" s="50">
        <v>3.954093763185923E-2</v>
      </c>
      <c r="J35" s="49">
        <v>7.908187526371846E-2</v>
      </c>
      <c r="K35" s="51">
        <v>0.11862281289557769</v>
      </c>
      <c r="L35" s="234">
        <v>0.71687192814313461</v>
      </c>
      <c r="M35" s="234">
        <v>0.79233213110556977</v>
      </c>
    </row>
    <row r="36" spans="1:13" ht="15" customHeight="1">
      <c r="A36" s="48"/>
      <c r="B36" s="176" t="s">
        <v>154</v>
      </c>
      <c r="C36" s="233">
        <v>3.1588690296833109E-2</v>
      </c>
      <c r="D36" s="234">
        <v>1.3007795720451109E-3</v>
      </c>
      <c r="E36" s="234">
        <v>2.8987131152742887E-2</v>
      </c>
      <c r="F36" s="234">
        <v>3.4190249440923332E-2</v>
      </c>
      <c r="G36" s="234">
        <v>2.7686351580697776E-2</v>
      </c>
      <c r="H36" s="234">
        <v>3.5491029012968439E-2</v>
      </c>
      <c r="I36" s="50">
        <v>4.1178648428343331E-2</v>
      </c>
      <c r="J36" s="49">
        <v>8.2357296856686663E-2</v>
      </c>
      <c r="K36" s="51">
        <v>0.12353594528502999</v>
      </c>
      <c r="L36" s="234">
        <v>3.0009255781991453E-2</v>
      </c>
      <c r="M36" s="234">
        <v>3.3168124811674762E-2</v>
      </c>
    </row>
    <row r="37" spans="1:13" ht="15" customHeight="1">
      <c r="A37" s="48"/>
      <c r="B37" s="176" t="s">
        <v>170</v>
      </c>
      <c r="C37" s="89">
        <v>92.750458925441848</v>
      </c>
      <c r="D37" s="169">
        <v>3.8928840725826626</v>
      </c>
      <c r="E37" s="90">
        <v>84.964690780276527</v>
      </c>
      <c r="F37" s="90">
        <v>100.53622707060717</v>
      </c>
      <c r="G37" s="90">
        <v>81.071806707693867</v>
      </c>
      <c r="H37" s="90">
        <v>104.42911114318983</v>
      </c>
      <c r="I37" s="50">
        <v>4.1971588256096787E-2</v>
      </c>
      <c r="J37" s="49">
        <v>8.3943176512193574E-2</v>
      </c>
      <c r="K37" s="51">
        <v>0.12591476476829036</v>
      </c>
      <c r="L37" s="90">
        <v>88.112935979169748</v>
      </c>
      <c r="M37" s="90">
        <v>97.387981871713947</v>
      </c>
    </row>
    <row r="38" spans="1:13" ht="15" customHeight="1">
      <c r="A38" s="48"/>
      <c r="B38" s="176" t="s">
        <v>171</v>
      </c>
      <c r="C38" s="238">
        <v>2.1975765349980541</v>
      </c>
      <c r="D38" s="234">
        <v>5.691757412082725E-2</v>
      </c>
      <c r="E38" s="239">
        <v>2.0837413867563996</v>
      </c>
      <c r="F38" s="239">
        <v>2.3114116832397085</v>
      </c>
      <c r="G38" s="239">
        <v>2.0268238126355724</v>
      </c>
      <c r="H38" s="239">
        <v>2.3683292573605357</v>
      </c>
      <c r="I38" s="50">
        <v>2.5900155564264636E-2</v>
      </c>
      <c r="J38" s="49">
        <v>5.1800311128529272E-2</v>
      </c>
      <c r="K38" s="51">
        <v>7.7700466692793901E-2</v>
      </c>
      <c r="L38" s="239">
        <v>2.0876977082481512</v>
      </c>
      <c r="M38" s="239">
        <v>2.307455361747957</v>
      </c>
    </row>
    <row r="39" spans="1:13" ht="15" customHeight="1">
      <c r="A39" s="48"/>
      <c r="B39" s="176" t="s">
        <v>172</v>
      </c>
      <c r="C39" s="243">
        <v>10.645914464185882</v>
      </c>
      <c r="D39" s="239">
        <v>0.65489899419352482</v>
      </c>
      <c r="E39" s="169">
        <v>9.336116475798832</v>
      </c>
      <c r="F39" s="169">
        <v>11.955712452572932</v>
      </c>
      <c r="G39" s="169">
        <v>8.6812174816053069</v>
      </c>
      <c r="H39" s="169">
        <v>12.610611446766457</v>
      </c>
      <c r="I39" s="50">
        <v>6.1516462150497511E-2</v>
      </c>
      <c r="J39" s="49">
        <v>0.12303292430099502</v>
      </c>
      <c r="K39" s="51">
        <v>0.18454938645149255</v>
      </c>
      <c r="L39" s="169">
        <v>10.113618740976587</v>
      </c>
      <c r="M39" s="169">
        <v>11.178210187395177</v>
      </c>
    </row>
    <row r="40" spans="1:13" ht="15" customHeight="1">
      <c r="A40" s="48"/>
      <c r="B40" s="176" t="s">
        <v>155</v>
      </c>
      <c r="C40" s="243">
        <v>27.454730000000001</v>
      </c>
      <c r="D40" s="239">
        <v>1.5347994201535964</v>
      </c>
      <c r="E40" s="169">
        <v>24.385131159692808</v>
      </c>
      <c r="F40" s="169">
        <v>30.524328840307195</v>
      </c>
      <c r="G40" s="169">
        <v>22.850331739539214</v>
      </c>
      <c r="H40" s="169">
        <v>32.059128260460788</v>
      </c>
      <c r="I40" s="50">
        <v>5.5902914366799318E-2</v>
      </c>
      <c r="J40" s="49">
        <v>0.11180582873359864</v>
      </c>
      <c r="K40" s="51">
        <v>0.16770874310039796</v>
      </c>
      <c r="L40" s="169">
        <v>26.081993500000003</v>
      </c>
      <c r="M40" s="169">
        <v>28.8274665</v>
      </c>
    </row>
    <row r="41" spans="1:13" ht="15" customHeight="1">
      <c r="A41" s="48"/>
      <c r="B41" s="176" t="s">
        <v>173</v>
      </c>
      <c r="C41" s="243">
        <v>16.800326976253693</v>
      </c>
      <c r="D41" s="239">
        <v>0.61665404519528955</v>
      </c>
      <c r="E41" s="169">
        <v>15.567018885863114</v>
      </c>
      <c r="F41" s="169">
        <v>18.033635066644273</v>
      </c>
      <c r="G41" s="169">
        <v>14.950364840667824</v>
      </c>
      <c r="H41" s="169">
        <v>18.650289111839562</v>
      </c>
      <c r="I41" s="50">
        <v>3.6704883545831873E-2</v>
      </c>
      <c r="J41" s="49">
        <v>7.3409767091663747E-2</v>
      </c>
      <c r="K41" s="51">
        <v>0.11011465063749562</v>
      </c>
      <c r="L41" s="169">
        <v>15.960310627441009</v>
      </c>
      <c r="M41" s="169">
        <v>17.640343325066379</v>
      </c>
    </row>
    <row r="42" spans="1:13" ht="15" customHeight="1">
      <c r="A42" s="48"/>
      <c r="B42" s="176" t="s">
        <v>174</v>
      </c>
      <c r="C42" s="233">
        <v>7.6368621942288467E-2</v>
      </c>
      <c r="D42" s="234">
        <v>2.478576936295386E-3</v>
      </c>
      <c r="E42" s="234">
        <v>7.1411468069697698E-2</v>
      </c>
      <c r="F42" s="234">
        <v>8.1325775814879236E-2</v>
      </c>
      <c r="G42" s="234">
        <v>6.8932891133402313E-2</v>
      </c>
      <c r="H42" s="234">
        <v>8.3804352751174621E-2</v>
      </c>
      <c r="I42" s="50">
        <v>3.2455436189073032E-2</v>
      </c>
      <c r="J42" s="49">
        <v>6.4910872378146064E-2</v>
      </c>
      <c r="K42" s="51">
        <v>9.736630856721909E-2</v>
      </c>
      <c r="L42" s="234">
        <v>7.2550190845174042E-2</v>
      </c>
      <c r="M42" s="234">
        <v>8.0187053039402892E-2</v>
      </c>
    </row>
    <row r="43" spans="1:13" ht="15" customHeight="1">
      <c r="A43" s="48"/>
      <c r="B43" s="176" t="s">
        <v>175</v>
      </c>
      <c r="C43" s="89">
        <v>61.232469176977681</v>
      </c>
      <c r="D43" s="169">
        <v>3.610871864332359</v>
      </c>
      <c r="E43" s="90">
        <v>54.010725448312961</v>
      </c>
      <c r="F43" s="90">
        <v>68.454212905642393</v>
      </c>
      <c r="G43" s="90">
        <v>50.399853583980601</v>
      </c>
      <c r="H43" s="90">
        <v>72.06508476997476</v>
      </c>
      <c r="I43" s="50">
        <v>5.8969888245009441E-2</v>
      </c>
      <c r="J43" s="49">
        <v>0.11793977649001888</v>
      </c>
      <c r="K43" s="51">
        <v>0.17690966473502834</v>
      </c>
      <c r="L43" s="90">
        <v>58.170845718128795</v>
      </c>
      <c r="M43" s="90">
        <v>64.294092635826559</v>
      </c>
    </row>
    <row r="44" spans="1:13" ht="15" customHeight="1">
      <c r="A44" s="48"/>
      <c r="B44" s="176" t="s">
        <v>156</v>
      </c>
      <c r="C44" s="238">
        <v>7.0692919999999999</v>
      </c>
      <c r="D44" s="234">
        <v>0.34993294364671174</v>
      </c>
      <c r="E44" s="239">
        <v>6.3694261127065763</v>
      </c>
      <c r="F44" s="239">
        <v>7.7691578872934235</v>
      </c>
      <c r="G44" s="239">
        <v>6.0194931690598645</v>
      </c>
      <c r="H44" s="239">
        <v>8.1190908309401344</v>
      </c>
      <c r="I44" s="50">
        <v>4.9500422906100322E-2</v>
      </c>
      <c r="J44" s="49">
        <v>9.9000845812200644E-2</v>
      </c>
      <c r="K44" s="51">
        <v>0.14850126871830097</v>
      </c>
      <c r="L44" s="239">
        <v>6.7158274000000002</v>
      </c>
      <c r="M44" s="239">
        <v>7.4227565999999996</v>
      </c>
    </row>
    <row r="45" spans="1:13" ht="15" customHeight="1">
      <c r="A45" s="48"/>
      <c r="B45" s="176" t="s">
        <v>157</v>
      </c>
      <c r="C45" s="89">
        <v>144.20215225797091</v>
      </c>
      <c r="D45" s="90">
        <v>9.5971887328947076</v>
      </c>
      <c r="E45" s="90">
        <v>125.00777479218149</v>
      </c>
      <c r="F45" s="90">
        <v>163.39652972376032</v>
      </c>
      <c r="G45" s="90">
        <v>115.41058605928679</v>
      </c>
      <c r="H45" s="90">
        <v>172.99371845665502</v>
      </c>
      <c r="I45" s="50">
        <v>6.6553713537685522E-2</v>
      </c>
      <c r="J45" s="49">
        <v>0.13310742707537104</v>
      </c>
      <c r="K45" s="51">
        <v>0.19966114061305656</v>
      </c>
      <c r="L45" s="90">
        <v>136.99204464507235</v>
      </c>
      <c r="M45" s="90">
        <v>151.41225987086946</v>
      </c>
    </row>
    <row r="46" spans="1:13" ht="15" customHeight="1">
      <c r="A46" s="48"/>
      <c r="B46" s="176" t="s">
        <v>217</v>
      </c>
      <c r="C46" s="233">
        <v>5.5130398817817138E-2</v>
      </c>
      <c r="D46" s="234">
        <v>3.8269164061635057E-3</v>
      </c>
      <c r="E46" s="234">
        <v>4.7476566005490127E-2</v>
      </c>
      <c r="F46" s="234">
        <v>6.2784231630144155E-2</v>
      </c>
      <c r="G46" s="234">
        <v>4.3649649599326622E-2</v>
      </c>
      <c r="H46" s="234">
        <v>6.661114803630766E-2</v>
      </c>
      <c r="I46" s="50">
        <v>6.9415721420950732E-2</v>
      </c>
      <c r="J46" s="49">
        <v>0.13883144284190146</v>
      </c>
      <c r="K46" s="51">
        <v>0.2082471642628522</v>
      </c>
      <c r="L46" s="234">
        <v>5.237387887692628E-2</v>
      </c>
      <c r="M46" s="234">
        <v>5.7886918758707995E-2</v>
      </c>
    </row>
    <row r="47" spans="1:13" ht="15" customHeight="1">
      <c r="A47" s="48"/>
      <c r="B47" s="176" t="s">
        <v>218</v>
      </c>
      <c r="C47" s="233">
        <v>0.61753511589807275</v>
      </c>
      <c r="D47" s="234">
        <v>2.7997414480101533E-2</v>
      </c>
      <c r="E47" s="234">
        <v>0.56154028693786973</v>
      </c>
      <c r="F47" s="234">
        <v>0.67352994485827578</v>
      </c>
      <c r="G47" s="234">
        <v>0.53354287245776821</v>
      </c>
      <c r="H47" s="234">
        <v>0.70152735933837729</v>
      </c>
      <c r="I47" s="50">
        <v>4.5337364239417026E-2</v>
      </c>
      <c r="J47" s="49">
        <v>9.0674728478834052E-2</v>
      </c>
      <c r="K47" s="51">
        <v>0.13601209271825107</v>
      </c>
      <c r="L47" s="234">
        <v>0.58665836010316907</v>
      </c>
      <c r="M47" s="234">
        <v>0.64841187169297643</v>
      </c>
    </row>
    <row r="48" spans="1:13" s="47" customFormat="1" ht="15" customHeight="1">
      <c r="A48" s="48"/>
      <c r="B48" s="176" t="s">
        <v>219</v>
      </c>
      <c r="C48" s="238">
        <v>1.449204907231157</v>
      </c>
      <c r="D48" s="234">
        <v>8.8381806075479352E-2</v>
      </c>
      <c r="E48" s="239">
        <v>1.2724412950801982</v>
      </c>
      <c r="F48" s="239">
        <v>1.6259685193821158</v>
      </c>
      <c r="G48" s="239">
        <v>1.1840594890047189</v>
      </c>
      <c r="H48" s="239">
        <v>1.7143503254575951</v>
      </c>
      <c r="I48" s="50">
        <v>6.098641098610489E-2</v>
      </c>
      <c r="J48" s="49">
        <v>0.12197282197220978</v>
      </c>
      <c r="K48" s="51">
        <v>0.18295923295831468</v>
      </c>
      <c r="L48" s="239">
        <v>1.3767446618695991</v>
      </c>
      <c r="M48" s="239">
        <v>1.521665152592715</v>
      </c>
    </row>
    <row r="49" spans="1:13" ht="15" customHeight="1">
      <c r="A49" s="48"/>
      <c r="B49" s="176" t="s">
        <v>176</v>
      </c>
      <c r="C49" s="238">
        <v>8.1721145598087048</v>
      </c>
      <c r="D49" s="234">
        <v>0.46867109004122898</v>
      </c>
      <c r="E49" s="239">
        <v>7.2347723797262464</v>
      </c>
      <c r="F49" s="239">
        <v>9.1094567398911632</v>
      </c>
      <c r="G49" s="239">
        <v>6.7661012896850181</v>
      </c>
      <c r="H49" s="239">
        <v>9.5781278299323915</v>
      </c>
      <c r="I49" s="50">
        <v>5.7350039161981566E-2</v>
      </c>
      <c r="J49" s="49">
        <v>0.11470007832396313</v>
      </c>
      <c r="K49" s="51">
        <v>0.1720501174859447</v>
      </c>
      <c r="L49" s="239">
        <v>7.7635088318182692</v>
      </c>
      <c r="M49" s="239">
        <v>8.5807202877991404</v>
      </c>
    </row>
    <row r="50" spans="1:13" ht="15" customHeight="1">
      <c r="A50" s="48"/>
      <c r="B50" s="176" t="s">
        <v>220</v>
      </c>
      <c r="C50" s="238">
        <v>4.6332037134880499</v>
      </c>
      <c r="D50" s="239">
        <v>0.56505888476803812</v>
      </c>
      <c r="E50" s="239">
        <v>3.5030859439519739</v>
      </c>
      <c r="F50" s="239">
        <v>5.7633214830241259</v>
      </c>
      <c r="G50" s="239">
        <v>2.9380270591839355</v>
      </c>
      <c r="H50" s="239">
        <v>6.328380367792164</v>
      </c>
      <c r="I50" s="50">
        <v>0.12195856683854735</v>
      </c>
      <c r="J50" s="49">
        <v>0.24391713367709469</v>
      </c>
      <c r="K50" s="51">
        <v>0.36587570051564205</v>
      </c>
      <c r="L50" s="239">
        <v>4.4015435278136472</v>
      </c>
      <c r="M50" s="239">
        <v>4.8648638991624527</v>
      </c>
    </row>
    <row r="51" spans="1:13" ht="15" customHeight="1">
      <c r="A51" s="48"/>
      <c r="B51" s="176" t="s">
        <v>158</v>
      </c>
      <c r="C51" s="238">
        <v>5.8185054279958708</v>
      </c>
      <c r="D51" s="234">
        <v>0.46290062209105803</v>
      </c>
      <c r="E51" s="239">
        <v>4.8927041838137546</v>
      </c>
      <c r="F51" s="239">
        <v>6.744306672177987</v>
      </c>
      <c r="G51" s="239">
        <v>4.4298035617226965</v>
      </c>
      <c r="H51" s="239">
        <v>7.2072072942690451</v>
      </c>
      <c r="I51" s="50">
        <v>7.9556619447977345E-2</v>
      </c>
      <c r="J51" s="49">
        <v>0.15911323889595469</v>
      </c>
      <c r="K51" s="51">
        <v>0.23866985834393203</v>
      </c>
      <c r="L51" s="239">
        <v>5.5275801565960769</v>
      </c>
      <c r="M51" s="239">
        <v>6.1094306993956646</v>
      </c>
    </row>
    <row r="52" spans="1:13" ht="15" customHeight="1">
      <c r="A52" s="48"/>
      <c r="B52" s="176" t="s">
        <v>177</v>
      </c>
      <c r="C52" s="238">
        <v>4.5641989708585502</v>
      </c>
      <c r="D52" s="234">
        <v>0.41383452157649242</v>
      </c>
      <c r="E52" s="239">
        <v>3.7365299277055652</v>
      </c>
      <c r="F52" s="239">
        <v>5.3918680140115347</v>
      </c>
      <c r="G52" s="239">
        <v>3.322695406129073</v>
      </c>
      <c r="H52" s="239">
        <v>5.8057025355880274</v>
      </c>
      <c r="I52" s="50">
        <v>9.0669693459627582E-2</v>
      </c>
      <c r="J52" s="49">
        <v>0.18133938691925516</v>
      </c>
      <c r="K52" s="51">
        <v>0.27200908037888272</v>
      </c>
      <c r="L52" s="239">
        <v>4.3359890223156228</v>
      </c>
      <c r="M52" s="239">
        <v>4.7924089194014776</v>
      </c>
    </row>
    <row r="53" spans="1:13" ht="15" customHeight="1">
      <c r="A53" s="48"/>
      <c r="B53" s="176" t="s">
        <v>159</v>
      </c>
      <c r="C53" s="89">
        <v>196.06388402552031</v>
      </c>
      <c r="D53" s="90">
        <v>11.609436871752283</v>
      </c>
      <c r="E53" s="90">
        <v>172.84501028201575</v>
      </c>
      <c r="F53" s="90">
        <v>219.28275776902487</v>
      </c>
      <c r="G53" s="90">
        <v>161.23557341026344</v>
      </c>
      <c r="H53" s="90">
        <v>230.89219464077718</v>
      </c>
      <c r="I53" s="50">
        <v>5.9212521109911105E-2</v>
      </c>
      <c r="J53" s="49">
        <v>0.11842504221982221</v>
      </c>
      <c r="K53" s="51">
        <v>0.17763756332973332</v>
      </c>
      <c r="L53" s="90">
        <v>186.26068982424428</v>
      </c>
      <c r="M53" s="90">
        <v>205.86707822679634</v>
      </c>
    </row>
    <row r="54" spans="1:13" ht="15" customHeight="1">
      <c r="A54" s="48"/>
      <c r="B54" s="176" t="s">
        <v>178</v>
      </c>
      <c r="C54" s="238">
        <v>0.92607541777145552</v>
      </c>
      <c r="D54" s="234">
        <v>3.146598087817512E-2</v>
      </c>
      <c r="E54" s="239">
        <v>0.86314345601510523</v>
      </c>
      <c r="F54" s="239">
        <v>0.98900737952780582</v>
      </c>
      <c r="G54" s="239">
        <v>0.83167747513693013</v>
      </c>
      <c r="H54" s="239">
        <v>1.0204733604059808</v>
      </c>
      <c r="I54" s="50">
        <v>3.3977773596340674E-2</v>
      </c>
      <c r="J54" s="49">
        <v>6.7955547192681348E-2</v>
      </c>
      <c r="K54" s="51">
        <v>0.10193332078902202</v>
      </c>
      <c r="L54" s="239">
        <v>0.87977164688288279</v>
      </c>
      <c r="M54" s="239">
        <v>0.97237918866002826</v>
      </c>
    </row>
    <row r="55" spans="1:13" ht="15" customHeight="1">
      <c r="A55" s="48"/>
      <c r="B55" s="176" t="s">
        <v>160</v>
      </c>
      <c r="C55" s="238">
        <v>0.63976030406623507</v>
      </c>
      <c r="D55" s="239">
        <v>6.7184911544684825E-2</v>
      </c>
      <c r="E55" s="239">
        <v>0.50539048097686545</v>
      </c>
      <c r="F55" s="239">
        <v>0.7741301271556047</v>
      </c>
      <c r="G55" s="239">
        <v>0.43820556943218059</v>
      </c>
      <c r="H55" s="239">
        <v>0.84131503870028956</v>
      </c>
      <c r="I55" s="50">
        <v>0.10501575530345675</v>
      </c>
      <c r="J55" s="49">
        <v>0.2100315106069135</v>
      </c>
      <c r="K55" s="51">
        <v>0.31504726591037024</v>
      </c>
      <c r="L55" s="239">
        <v>0.60777228886292334</v>
      </c>
      <c r="M55" s="239">
        <v>0.67174831926954681</v>
      </c>
    </row>
    <row r="56" spans="1:13" ht="15" customHeight="1">
      <c r="A56" s="48"/>
      <c r="B56" s="176" t="s">
        <v>221</v>
      </c>
      <c r="C56" s="238">
        <v>0.60810890172872079</v>
      </c>
      <c r="D56" s="239">
        <v>6.3857435798427176E-2</v>
      </c>
      <c r="E56" s="239">
        <v>0.48039403013186643</v>
      </c>
      <c r="F56" s="239">
        <v>0.73582377332557514</v>
      </c>
      <c r="G56" s="239">
        <v>0.41653659433343926</v>
      </c>
      <c r="H56" s="239">
        <v>0.79968120912400231</v>
      </c>
      <c r="I56" s="50">
        <v>0.10500986849048655</v>
      </c>
      <c r="J56" s="49">
        <v>0.21001973698097309</v>
      </c>
      <c r="K56" s="51">
        <v>0.31502960547145964</v>
      </c>
      <c r="L56" s="239">
        <v>0.57770345664228473</v>
      </c>
      <c r="M56" s="239">
        <v>0.63851434681515684</v>
      </c>
    </row>
    <row r="57" spans="1:13" ht="15" customHeight="1">
      <c r="A57" s="48"/>
      <c r="B57" s="176" t="s">
        <v>161</v>
      </c>
      <c r="C57" s="243">
        <v>11.679272283959969</v>
      </c>
      <c r="D57" s="239">
        <v>0.91046948064229671</v>
      </c>
      <c r="E57" s="169">
        <v>9.8583333226753762</v>
      </c>
      <c r="F57" s="169">
        <v>13.500211245244563</v>
      </c>
      <c r="G57" s="169">
        <v>8.9478638420330796</v>
      </c>
      <c r="H57" s="169">
        <v>14.410680725886859</v>
      </c>
      <c r="I57" s="50">
        <v>7.7956011171407782E-2</v>
      </c>
      <c r="J57" s="49">
        <v>0.15591202234281556</v>
      </c>
      <c r="K57" s="51">
        <v>0.23386803351422336</v>
      </c>
      <c r="L57" s="169">
        <v>11.095308669761971</v>
      </c>
      <c r="M57" s="169">
        <v>12.263235898157967</v>
      </c>
    </row>
    <row r="58" spans="1:13" ht="15" customHeight="1">
      <c r="A58" s="48"/>
      <c r="B58" s="176" t="s">
        <v>162</v>
      </c>
      <c r="C58" s="233">
        <v>0.32293822145490281</v>
      </c>
      <c r="D58" s="234">
        <v>1.2887521756269079E-2</v>
      </c>
      <c r="E58" s="234">
        <v>0.29716317794236463</v>
      </c>
      <c r="F58" s="234">
        <v>0.34871326496744098</v>
      </c>
      <c r="G58" s="234">
        <v>0.28427565618609557</v>
      </c>
      <c r="H58" s="234">
        <v>0.36160078672371004</v>
      </c>
      <c r="I58" s="50">
        <v>3.9907080983502527E-2</v>
      </c>
      <c r="J58" s="49">
        <v>7.9814161967005054E-2</v>
      </c>
      <c r="K58" s="51">
        <v>0.11972124295050758</v>
      </c>
      <c r="L58" s="234">
        <v>0.30679131038215768</v>
      </c>
      <c r="M58" s="234">
        <v>0.33908513252764794</v>
      </c>
    </row>
    <row r="59" spans="1:13" ht="15" customHeight="1">
      <c r="A59" s="48"/>
      <c r="B59" s="176" t="s">
        <v>179</v>
      </c>
      <c r="C59" s="238">
        <v>0.81247520382056626</v>
      </c>
      <c r="D59" s="234">
        <v>4.301201357289032E-2</v>
      </c>
      <c r="E59" s="239">
        <v>0.72645117667478565</v>
      </c>
      <c r="F59" s="239">
        <v>0.89849923096634687</v>
      </c>
      <c r="G59" s="239">
        <v>0.68343916310189523</v>
      </c>
      <c r="H59" s="239">
        <v>0.94151124453923729</v>
      </c>
      <c r="I59" s="50">
        <v>5.2939478485782135E-2</v>
      </c>
      <c r="J59" s="49">
        <v>0.10587895697156427</v>
      </c>
      <c r="K59" s="51">
        <v>0.15881843545734642</v>
      </c>
      <c r="L59" s="239">
        <v>0.77185144362953795</v>
      </c>
      <c r="M59" s="239">
        <v>0.85309896401159457</v>
      </c>
    </row>
    <row r="60" spans="1:13" ht="15" customHeight="1">
      <c r="A60" s="48"/>
      <c r="B60" s="176" t="s">
        <v>163</v>
      </c>
      <c r="C60" s="238">
        <v>0.16268202287816036</v>
      </c>
      <c r="D60" s="239">
        <v>1.8130681622212645E-2</v>
      </c>
      <c r="E60" s="239">
        <v>0.12642065963373506</v>
      </c>
      <c r="F60" s="239">
        <v>0.19894338612258566</v>
      </c>
      <c r="G60" s="239">
        <v>0.10828997801152243</v>
      </c>
      <c r="H60" s="239">
        <v>0.21707406774479829</v>
      </c>
      <c r="I60" s="50">
        <v>0.11144858725903292</v>
      </c>
      <c r="J60" s="49">
        <v>0.22289717451806584</v>
      </c>
      <c r="K60" s="51">
        <v>0.33434576177709874</v>
      </c>
      <c r="L60" s="239">
        <v>0.15454792173425233</v>
      </c>
      <c r="M60" s="239">
        <v>0.17081612402206839</v>
      </c>
    </row>
    <row r="61" spans="1:13" ht="15" customHeight="1">
      <c r="A61" s="48"/>
      <c r="B61" s="176" t="s">
        <v>136</v>
      </c>
      <c r="C61" s="238">
        <v>3.2001261244108408</v>
      </c>
      <c r="D61" s="234">
        <v>0.31881157322880699</v>
      </c>
      <c r="E61" s="239">
        <v>2.5625029779532267</v>
      </c>
      <c r="F61" s="239">
        <v>3.8377492708684549</v>
      </c>
      <c r="G61" s="239">
        <v>2.2436914047244199</v>
      </c>
      <c r="H61" s="239">
        <v>4.1565608440972621</v>
      </c>
      <c r="I61" s="50">
        <v>9.9624690038584582E-2</v>
      </c>
      <c r="J61" s="49">
        <v>0.19924938007716916</v>
      </c>
      <c r="K61" s="51">
        <v>0.29887407011575373</v>
      </c>
      <c r="L61" s="239">
        <v>3.0401198181902989</v>
      </c>
      <c r="M61" s="239">
        <v>3.3601324306313827</v>
      </c>
    </row>
    <row r="62" spans="1:13" ht="15" customHeight="1">
      <c r="A62" s="48"/>
      <c r="B62" s="176" t="s">
        <v>180</v>
      </c>
      <c r="C62" s="89">
        <v>74.185734001540766</v>
      </c>
      <c r="D62" s="169">
        <v>2.1543533702057274</v>
      </c>
      <c r="E62" s="90">
        <v>69.877027261129314</v>
      </c>
      <c r="F62" s="90">
        <v>78.494440741952218</v>
      </c>
      <c r="G62" s="90">
        <v>67.722673890923588</v>
      </c>
      <c r="H62" s="90">
        <v>80.648794112157944</v>
      </c>
      <c r="I62" s="50">
        <v>2.903999534682751E-2</v>
      </c>
      <c r="J62" s="49">
        <v>5.807999069365502E-2</v>
      </c>
      <c r="K62" s="51">
        <v>8.711998604048253E-2</v>
      </c>
      <c r="L62" s="90">
        <v>70.476447301463722</v>
      </c>
      <c r="M62" s="90">
        <v>77.89502070161781</v>
      </c>
    </row>
    <row r="63" spans="1:13" ht="15" customHeight="1">
      <c r="A63" s="48"/>
      <c r="B63" s="176" t="s">
        <v>222</v>
      </c>
      <c r="C63" s="238">
        <v>9.3605601609892446</v>
      </c>
      <c r="D63" s="239">
        <v>1.0458585690870534</v>
      </c>
      <c r="E63" s="239">
        <v>7.2688430228151377</v>
      </c>
      <c r="F63" s="239">
        <v>11.452277299163352</v>
      </c>
      <c r="G63" s="239">
        <v>6.2229844537280847</v>
      </c>
      <c r="H63" s="239">
        <v>12.498135868250404</v>
      </c>
      <c r="I63" s="50">
        <v>0.11173033996894101</v>
      </c>
      <c r="J63" s="49">
        <v>0.22346067993788202</v>
      </c>
      <c r="K63" s="51">
        <v>0.33519101990682304</v>
      </c>
      <c r="L63" s="239">
        <v>8.8925321529397827</v>
      </c>
      <c r="M63" s="239">
        <v>9.8285881690387065</v>
      </c>
    </row>
    <row r="64" spans="1:13" ht="15" customHeight="1">
      <c r="A64" s="48"/>
      <c r="B64" s="176" t="s">
        <v>164</v>
      </c>
      <c r="C64" s="243">
        <v>13.745331412845928</v>
      </c>
      <c r="D64" s="239">
        <v>1.1992003378171801</v>
      </c>
      <c r="E64" s="169">
        <v>11.346930737211569</v>
      </c>
      <c r="F64" s="169">
        <v>16.143732088480288</v>
      </c>
      <c r="G64" s="169">
        <v>10.147730399394387</v>
      </c>
      <c r="H64" s="169">
        <v>17.34293242629747</v>
      </c>
      <c r="I64" s="50">
        <v>8.7244192358755884E-2</v>
      </c>
      <c r="J64" s="49">
        <v>0.17448838471751177</v>
      </c>
      <c r="K64" s="51">
        <v>0.26173257707626763</v>
      </c>
      <c r="L64" s="169">
        <v>13.058064842203631</v>
      </c>
      <c r="M64" s="169">
        <v>14.432597983488225</v>
      </c>
    </row>
    <row r="65" spans="1:13" ht="15" customHeight="1">
      <c r="A65" s="48"/>
      <c r="B65" s="176" t="s">
        <v>165</v>
      </c>
      <c r="C65" s="238">
        <v>0.9947762333333332</v>
      </c>
      <c r="D65" s="239">
        <v>0.10248448656532705</v>
      </c>
      <c r="E65" s="239">
        <v>0.78980726020267911</v>
      </c>
      <c r="F65" s="239">
        <v>1.1997452064639873</v>
      </c>
      <c r="G65" s="239">
        <v>0.68732277363735206</v>
      </c>
      <c r="H65" s="239">
        <v>1.3022296930293145</v>
      </c>
      <c r="I65" s="50">
        <v>0.10302265286527626</v>
      </c>
      <c r="J65" s="49">
        <v>0.20604530573055252</v>
      </c>
      <c r="K65" s="51">
        <v>0.30906795859582881</v>
      </c>
      <c r="L65" s="239">
        <v>0.9450374216666666</v>
      </c>
      <c r="M65" s="239">
        <v>1.0445150449999998</v>
      </c>
    </row>
    <row r="66" spans="1:13" ht="15" customHeight="1">
      <c r="A66" s="48"/>
      <c r="B66" s="176" t="s">
        <v>181</v>
      </c>
      <c r="C66" s="89">
        <v>228.61509810349037</v>
      </c>
      <c r="D66" s="90">
        <v>4.2409996641992906</v>
      </c>
      <c r="E66" s="90">
        <v>220.13309877509178</v>
      </c>
      <c r="F66" s="90">
        <v>237.09709743188895</v>
      </c>
      <c r="G66" s="90">
        <v>215.8920991108925</v>
      </c>
      <c r="H66" s="90">
        <v>241.33809709608823</v>
      </c>
      <c r="I66" s="50">
        <v>1.8550829316966014E-2</v>
      </c>
      <c r="J66" s="49">
        <v>3.7101658633932028E-2</v>
      </c>
      <c r="K66" s="51">
        <v>5.5652487950898041E-2</v>
      </c>
      <c r="L66" s="90">
        <v>217.18434319831584</v>
      </c>
      <c r="M66" s="90">
        <v>240.04585300866489</v>
      </c>
    </row>
    <row r="67" spans="1:13" ht="15" customHeight="1">
      <c r="A67" s="48"/>
      <c r="B67" s="176" t="s">
        <v>185</v>
      </c>
      <c r="C67" s="89">
        <v>53.030501679647365</v>
      </c>
      <c r="D67" s="169">
        <v>3.6494892673898405</v>
      </c>
      <c r="E67" s="90">
        <v>45.731523144867687</v>
      </c>
      <c r="F67" s="90">
        <v>60.329480214427043</v>
      </c>
      <c r="G67" s="90">
        <v>42.082033877477841</v>
      </c>
      <c r="H67" s="90">
        <v>63.97896948181689</v>
      </c>
      <c r="I67" s="50">
        <v>6.8818682678811652E-2</v>
      </c>
      <c r="J67" s="49">
        <v>0.1376373653576233</v>
      </c>
      <c r="K67" s="51">
        <v>0.20645604803643497</v>
      </c>
      <c r="L67" s="90">
        <v>50.378976595664994</v>
      </c>
      <c r="M67" s="90">
        <v>55.682026763629736</v>
      </c>
    </row>
    <row r="68" spans="1:13" ht="15" customHeight="1">
      <c r="A68" s="48"/>
      <c r="B68" s="39" t="s">
        <v>206</v>
      </c>
      <c r="C68" s="166"/>
      <c r="D68" s="178"/>
      <c r="E68" s="179"/>
      <c r="F68" s="179"/>
      <c r="G68" s="179"/>
      <c r="H68" s="179"/>
      <c r="I68" s="177"/>
      <c r="J68" s="177"/>
      <c r="K68" s="177"/>
      <c r="L68" s="179"/>
      <c r="M68" s="180"/>
    </row>
    <row r="69" spans="1:13" ht="15" customHeight="1">
      <c r="A69" s="48"/>
      <c r="B69" s="176" t="s">
        <v>211</v>
      </c>
      <c r="C69" s="233">
        <v>0.89927690894221046</v>
      </c>
      <c r="D69" s="234">
        <v>5.3445222855674157E-2</v>
      </c>
      <c r="E69" s="234">
        <v>0.79238646323086215</v>
      </c>
      <c r="F69" s="234">
        <v>1.0061673546535588</v>
      </c>
      <c r="G69" s="234">
        <v>0.73894124037518805</v>
      </c>
      <c r="H69" s="234">
        <v>1.0596125775092329</v>
      </c>
      <c r="I69" s="50">
        <v>5.94313301322726E-2</v>
      </c>
      <c r="J69" s="49">
        <v>0.1188626602645452</v>
      </c>
      <c r="K69" s="51">
        <v>0.17829399039681781</v>
      </c>
      <c r="L69" s="234">
        <v>0.85431306349509994</v>
      </c>
      <c r="M69" s="234">
        <v>0.94424075438932098</v>
      </c>
    </row>
    <row r="70" spans="1:13" ht="15" customHeight="1">
      <c r="A70" s="48"/>
      <c r="B70" s="176" t="s">
        <v>137</v>
      </c>
      <c r="C70" s="238">
        <v>1.9425212197646395</v>
      </c>
      <c r="D70" s="234">
        <v>9.7362583693398619E-2</v>
      </c>
      <c r="E70" s="239">
        <v>1.7477960523778422</v>
      </c>
      <c r="F70" s="239">
        <v>2.1372463871514369</v>
      </c>
      <c r="G70" s="239">
        <v>1.6504334686844437</v>
      </c>
      <c r="H70" s="239">
        <v>2.2346089708448353</v>
      </c>
      <c r="I70" s="50">
        <v>5.0121760680274734E-2</v>
      </c>
      <c r="J70" s="49">
        <v>0.10024352136054947</v>
      </c>
      <c r="K70" s="51">
        <v>0.15036528204082419</v>
      </c>
      <c r="L70" s="239">
        <v>1.8453951587764075</v>
      </c>
      <c r="M70" s="239">
        <v>2.0396472807528716</v>
      </c>
    </row>
    <row r="71" spans="1:13" ht="15" customHeight="1">
      <c r="A71" s="48"/>
      <c r="B71" s="176" t="s">
        <v>212</v>
      </c>
      <c r="C71" s="243">
        <v>21.467445548120445</v>
      </c>
      <c r="D71" s="239">
        <v>1.0487964923553039</v>
      </c>
      <c r="E71" s="169">
        <v>19.369852563409836</v>
      </c>
      <c r="F71" s="169">
        <v>23.565038532831053</v>
      </c>
      <c r="G71" s="169">
        <v>18.321056071054532</v>
      </c>
      <c r="H71" s="169">
        <v>24.613835025186358</v>
      </c>
      <c r="I71" s="50">
        <v>4.8855206829539623E-2</v>
      </c>
      <c r="J71" s="49">
        <v>9.7710413659079245E-2</v>
      </c>
      <c r="K71" s="51">
        <v>0.14656562048861888</v>
      </c>
      <c r="L71" s="169">
        <v>20.394073270714422</v>
      </c>
      <c r="M71" s="169">
        <v>22.540817825526467</v>
      </c>
    </row>
    <row r="72" spans="1:13" ht="15" customHeight="1">
      <c r="A72" s="48"/>
      <c r="B72" s="176" t="s">
        <v>223</v>
      </c>
      <c r="C72" s="243" t="s">
        <v>96</v>
      </c>
      <c r="D72" s="169" t="s">
        <v>95</v>
      </c>
      <c r="E72" s="169" t="s">
        <v>95</v>
      </c>
      <c r="F72" s="169" t="s">
        <v>95</v>
      </c>
      <c r="G72" s="169" t="s">
        <v>95</v>
      </c>
      <c r="H72" s="169" t="s">
        <v>95</v>
      </c>
      <c r="I72" s="50" t="s">
        <v>95</v>
      </c>
      <c r="J72" s="49" t="s">
        <v>95</v>
      </c>
      <c r="K72" s="51" t="s">
        <v>95</v>
      </c>
      <c r="L72" s="169" t="s">
        <v>95</v>
      </c>
      <c r="M72" s="169" t="s">
        <v>95</v>
      </c>
    </row>
    <row r="73" spans="1:13" ht="15" customHeight="1">
      <c r="A73" s="48"/>
      <c r="B73" s="176" t="s">
        <v>138</v>
      </c>
      <c r="C73" s="89">
        <v>405.67152036038743</v>
      </c>
      <c r="D73" s="90">
        <v>24.704993264962781</v>
      </c>
      <c r="E73" s="90">
        <v>356.26153383046187</v>
      </c>
      <c r="F73" s="90">
        <v>455.08150689031299</v>
      </c>
      <c r="G73" s="90">
        <v>331.55654056549906</v>
      </c>
      <c r="H73" s="90">
        <v>479.7865001552758</v>
      </c>
      <c r="I73" s="50">
        <v>6.0899008249372652E-2</v>
      </c>
      <c r="J73" s="49">
        <v>0.1217980164987453</v>
      </c>
      <c r="K73" s="51">
        <v>0.18269702474811794</v>
      </c>
      <c r="L73" s="90">
        <v>385.38794434236809</v>
      </c>
      <c r="M73" s="90">
        <v>425.95509637840678</v>
      </c>
    </row>
    <row r="74" spans="1:13" ht="15" customHeight="1">
      <c r="A74" s="48"/>
      <c r="B74" s="176" t="s">
        <v>139</v>
      </c>
      <c r="C74" s="238">
        <v>1.4335738398591797</v>
      </c>
      <c r="D74" s="234">
        <v>0.13153532471469523</v>
      </c>
      <c r="E74" s="239">
        <v>1.1705031904297893</v>
      </c>
      <c r="F74" s="239">
        <v>1.6966444892885701</v>
      </c>
      <c r="G74" s="239">
        <v>1.038967865715094</v>
      </c>
      <c r="H74" s="239">
        <v>1.8281798140032655</v>
      </c>
      <c r="I74" s="50">
        <v>9.1753435405612566E-2</v>
      </c>
      <c r="J74" s="49">
        <v>0.18350687081122513</v>
      </c>
      <c r="K74" s="51">
        <v>0.27526030621683772</v>
      </c>
      <c r="L74" s="239">
        <v>1.3618951478662207</v>
      </c>
      <c r="M74" s="239">
        <v>1.5052525318521388</v>
      </c>
    </row>
    <row r="75" spans="1:13" ht="15" customHeight="1">
      <c r="A75" s="48"/>
      <c r="B75" s="176" t="s">
        <v>213</v>
      </c>
      <c r="C75" s="238">
        <v>1.6407672376431703</v>
      </c>
      <c r="D75" s="234">
        <v>0.13251597251061009</v>
      </c>
      <c r="E75" s="239">
        <v>1.3757352926219502</v>
      </c>
      <c r="F75" s="239">
        <v>1.9057991826643905</v>
      </c>
      <c r="G75" s="239">
        <v>1.24321932011134</v>
      </c>
      <c r="H75" s="239">
        <v>2.0383151551750007</v>
      </c>
      <c r="I75" s="50">
        <v>8.0764638316985521E-2</v>
      </c>
      <c r="J75" s="49">
        <v>0.16152927663397104</v>
      </c>
      <c r="K75" s="51">
        <v>0.24229391495095656</v>
      </c>
      <c r="L75" s="239">
        <v>1.5587288757610118</v>
      </c>
      <c r="M75" s="239">
        <v>1.7228055995253289</v>
      </c>
    </row>
    <row r="76" spans="1:13" ht="15" customHeight="1">
      <c r="A76" s="48"/>
      <c r="B76" s="176" t="s">
        <v>140</v>
      </c>
      <c r="C76" s="233">
        <v>0.41834512431245152</v>
      </c>
      <c r="D76" s="234">
        <v>2.6173386743096182E-2</v>
      </c>
      <c r="E76" s="234">
        <v>0.36599835082625914</v>
      </c>
      <c r="F76" s="234">
        <v>0.4706918977986439</v>
      </c>
      <c r="G76" s="234">
        <v>0.33982496408316298</v>
      </c>
      <c r="H76" s="234">
        <v>0.49686528454174006</v>
      </c>
      <c r="I76" s="50">
        <v>6.2564101317332269E-2</v>
      </c>
      <c r="J76" s="49">
        <v>0.12512820263466454</v>
      </c>
      <c r="K76" s="51">
        <v>0.18769230395199682</v>
      </c>
      <c r="L76" s="234">
        <v>0.39742786809682895</v>
      </c>
      <c r="M76" s="234">
        <v>0.43926238052807409</v>
      </c>
    </row>
    <row r="77" spans="1:13" ht="15" customHeight="1">
      <c r="A77" s="48"/>
      <c r="B77" s="176" t="s">
        <v>214</v>
      </c>
      <c r="C77" s="238">
        <v>0.56990027121521558</v>
      </c>
      <c r="D77" s="239">
        <v>5.7721174129944722E-2</v>
      </c>
      <c r="E77" s="239">
        <v>0.45445792295532617</v>
      </c>
      <c r="F77" s="239">
        <v>0.685342619475105</v>
      </c>
      <c r="G77" s="239">
        <v>0.3967367488253814</v>
      </c>
      <c r="H77" s="239">
        <v>0.7430637936050497</v>
      </c>
      <c r="I77" s="50">
        <v>0.101282938516355</v>
      </c>
      <c r="J77" s="49">
        <v>0.20256587703271001</v>
      </c>
      <c r="K77" s="51">
        <v>0.30384881554906501</v>
      </c>
      <c r="L77" s="239">
        <v>0.5414052576544548</v>
      </c>
      <c r="M77" s="239">
        <v>0.59839528477597637</v>
      </c>
    </row>
    <row r="78" spans="1:13" ht="15" customHeight="1">
      <c r="A78" s="48"/>
      <c r="B78" s="176" t="s">
        <v>141</v>
      </c>
      <c r="C78" s="243">
        <v>30.878895254500495</v>
      </c>
      <c r="D78" s="239">
        <v>2.7024753984743981</v>
      </c>
      <c r="E78" s="169">
        <v>25.473944457551699</v>
      </c>
      <c r="F78" s="169">
        <v>36.283846051449288</v>
      </c>
      <c r="G78" s="169">
        <v>22.771469059077301</v>
      </c>
      <c r="H78" s="169">
        <v>38.986321449923693</v>
      </c>
      <c r="I78" s="50">
        <v>8.7518526041844763E-2</v>
      </c>
      <c r="J78" s="49">
        <v>0.17503705208368953</v>
      </c>
      <c r="K78" s="51">
        <v>0.26255557812553432</v>
      </c>
      <c r="L78" s="169">
        <v>29.334950491775469</v>
      </c>
      <c r="M78" s="169">
        <v>32.422840017225518</v>
      </c>
    </row>
    <row r="79" spans="1:13" ht="15" customHeight="1">
      <c r="A79" s="48"/>
      <c r="B79" s="176" t="s">
        <v>166</v>
      </c>
      <c r="C79" s="243">
        <v>11.079443631615868</v>
      </c>
      <c r="D79" s="239">
        <v>0.83450098631038683</v>
      </c>
      <c r="E79" s="169">
        <v>9.4104416589950954</v>
      </c>
      <c r="F79" s="169">
        <v>12.748445604236641</v>
      </c>
      <c r="G79" s="169">
        <v>8.5759406726847089</v>
      </c>
      <c r="H79" s="169">
        <v>13.582946590547028</v>
      </c>
      <c r="I79" s="50">
        <v>7.5319755581326059E-2</v>
      </c>
      <c r="J79" s="49">
        <v>0.15063951116265212</v>
      </c>
      <c r="K79" s="51">
        <v>0.22595926674397818</v>
      </c>
      <c r="L79" s="169">
        <v>10.525471450035075</v>
      </c>
      <c r="M79" s="169">
        <v>11.633415813196661</v>
      </c>
    </row>
    <row r="80" spans="1:13" ht="15" customHeight="1">
      <c r="A80" s="48"/>
      <c r="B80" s="176" t="s">
        <v>142</v>
      </c>
      <c r="C80" s="243">
        <v>47.320580197661805</v>
      </c>
      <c r="D80" s="239">
        <v>2.2244103018551411</v>
      </c>
      <c r="E80" s="169">
        <v>42.871759593951523</v>
      </c>
      <c r="F80" s="169">
        <v>51.769400801372086</v>
      </c>
      <c r="G80" s="169">
        <v>40.647349292096379</v>
      </c>
      <c r="H80" s="169">
        <v>53.99381110322723</v>
      </c>
      <c r="I80" s="50">
        <v>4.7007249120015082E-2</v>
      </c>
      <c r="J80" s="49">
        <v>9.4014498240030164E-2</v>
      </c>
      <c r="K80" s="51">
        <v>0.14102174736004525</v>
      </c>
      <c r="L80" s="169">
        <v>44.954551187778712</v>
      </c>
      <c r="M80" s="169">
        <v>49.686609207544898</v>
      </c>
    </row>
    <row r="81" spans="1:13" ht="15" customHeight="1">
      <c r="A81" s="48"/>
      <c r="B81" s="176" t="s">
        <v>167</v>
      </c>
      <c r="C81" s="238">
        <v>7.7642266241889297</v>
      </c>
      <c r="D81" s="234">
        <v>0.55078963720378793</v>
      </c>
      <c r="E81" s="239">
        <v>6.6626473497813539</v>
      </c>
      <c r="F81" s="239">
        <v>8.8658058985965056</v>
      </c>
      <c r="G81" s="239">
        <v>6.1118577125775655</v>
      </c>
      <c r="H81" s="239">
        <v>9.416595535800294</v>
      </c>
      <c r="I81" s="50">
        <v>7.0939407601504009E-2</v>
      </c>
      <c r="J81" s="49">
        <v>0.14187881520300802</v>
      </c>
      <c r="K81" s="51">
        <v>0.21281822280451201</v>
      </c>
      <c r="L81" s="239">
        <v>7.3760152929794831</v>
      </c>
      <c r="M81" s="239">
        <v>8.1524379553983763</v>
      </c>
    </row>
    <row r="82" spans="1:13" ht="15" customHeight="1">
      <c r="A82" s="48"/>
      <c r="B82" s="176" t="s">
        <v>215</v>
      </c>
      <c r="C82" s="233">
        <v>0.37614837105096505</v>
      </c>
      <c r="D82" s="234">
        <v>1.0332915785252963E-2</v>
      </c>
      <c r="E82" s="234">
        <v>0.3554825394804591</v>
      </c>
      <c r="F82" s="234">
        <v>0.39681420262147099</v>
      </c>
      <c r="G82" s="234">
        <v>0.34514962369520619</v>
      </c>
      <c r="H82" s="234">
        <v>0.40714711840672391</v>
      </c>
      <c r="I82" s="50">
        <v>2.74703191094052E-2</v>
      </c>
      <c r="J82" s="49">
        <v>5.49406382188104E-2</v>
      </c>
      <c r="K82" s="51">
        <v>8.24109573282156E-2</v>
      </c>
      <c r="L82" s="234">
        <v>0.3573409524984168</v>
      </c>
      <c r="M82" s="234">
        <v>0.3949557896035133</v>
      </c>
    </row>
    <row r="83" spans="1:13" ht="15" customHeight="1">
      <c r="A83" s="48"/>
      <c r="B83" s="176" t="s">
        <v>145</v>
      </c>
      <c r="C83" s="238">
        <v>2.8883373517406881</v>
      </c>
      <c r="D83" s="234">
        <v>0.11276098551247447</v>
      </c>
      <c r="E83" s="239">
        <v>2.6628153807157391</v>
      </c>
      <c r="F83" s="239">
        <v>3.113859322765637</v>
      </c>
      <c r="G83" s="239">
        <v>2.5500543952032646</v>
      </c>
      <c r="H83" s="239">
        <v>3.2266203082781115</v>
      </c>
      <c r="I83" s="50">
        <v>3.9040102238929203E-2</v>
      </c>
      <c r="J83" s="49">
        <v>7.8080204477858406E-2</v>
      </c>
      <c r="K83" s="51">
        <v>0.11712030671678761</v>
      </c>
      <c r="L83" s="239">
        <v>2.7439204841536537</v>
      </c>
      <c r="M83" s="239">
        <v>3.0327542193277224</v>
      </c>
    </row>
    <row r="84" spans="1:13" ht="15" customHeight="1">
      <c r="A84" s="48"/>
      <c r="B84" s="176" t="s">
        <v>146</v>
      </c>
      <c r="C84" s="238">
        <v>9.003825311570413</v>
      </c>
      <c r="D84" s="234">
        <v>0.67193847050600453</v>
      </c>
      <c r="E84" s="239">
        <v>7.6599483705584035</v>
      </c>
      <c r="F84" s="239">
        <v>10.347702252582422</v>
      </c>
      <c r="G84" s="239">
        <v>6.9880099000523996</v>
      </c>
      <c r="H84" s="239">
        <v>11.019640723088425</v>
      </c>
      <c r="I84" s="50">
        <v>7.4628110525703617E-2</v>
      </c>
      <c r="J84" s="49">
        <v>0.14925622105140723</v>
      </c>
      <c r="K84" s="51">
        <v>0.22388433157711085</v>
      </c>
      <c r="L84" s="239">
        <v>8.5536340459918918</v>
      </c>
      <c r="M84" s="239">
        <v>9.4540165771489342</v>
      </c>
    </row>
    <row r="85" spans="1:13" ht="15" customHeight="1">
      <c r="A85" s="48"/>
      <c r="B85" s="176" t="s">
        <v>224</v>
      </c>
      <c r="C85" s="238">
        <v>0.10366666666666666</v>
      </c>
      <c r="D85" s="239">
        <v>2.1843781410483404E-2</v>
      </c>
      <c r="E85" s="239">
        <v>5.9979103845699849E-2</v>
      </c>
      <c r="F85" s="239">
        <v>0.14735422948763346</v>
      </c>
      <c r="G85" s="239">
        <v>3.8135322435216445E-2</v>
      </c>
      <c r="H85" s="239">
        <v>0.16919801089811687</v>
      </c>
      <c r="I85" s="50">
        <v>0.21071171778601355</v>
      </c>
      <c r="J85" s="49">
        <v>0.42142343557202711</v>
      </c>
      <c r="K85" s="51">
        <v>0.6321351533580406</v>
      </c>
      <c r="L85" s="239">
        <v>9.8483333333333326E-2</v>
      </c>
      <c r="M85" s="239">
        <v>0.10884999999999999</v>
      </c>
    </row>
    <row r="86" spans="1:13" ht="15" customHeight="1">
      <c r="A86" s="48"/>
      <c r="B86" s="176" t="s">
        <v>148</v>
      </c>
      <c r="C86" s="238">
        <v>0.27115389456533417</v>
      </c>
      <c r="D86" s="239">
        <v>2.9656821395123465E-2</v>
      </c>
      <c r="E86" s="239">
        <v>0.21184025177508725</v>
      </c>
      <c r="F86" s="239">
        <v>0.3304675373555811</v>
      </c>
      <c r="G86" s="239">
        <v>0.18218343037996376</v>
      </c>
      <c r="H86" s="239">
        <v>0.36012435875070459</v>
      </c>
      <c r="I86" s="50">
        <v>0.10937265512141738</v>
      </c>
      <c r="J86" s="49">
        <v>0.21874531024283475</v>
      </c>
      <c r="K86" s="51">
        <v>0.32811796536425214</v>
      </c>
      <c r="L86" s="239">
        <v>0.25759619983706744</v>
      </c>
      <c r="M86" s="239">
        <v>0.28471158929360091</v>
      </c>
    </row>
    <row r="87" spans="1:13" ht="15" customHeight="1">
      <c r="A87" s="48"/>
      <c r="B87" s="176" t="s">
        <v>225</v>
      </c>
      <c r="C87" s="233">
        <v>3.227777777777778E-2</v>
      </c>
      <c r="D87" s="234">
        <v>9.6271655288010325E-3</v>
      </c>
      <c r="E87" s="234">
        <v>1.3023446720175715E-2</v>
      </c>
      <c r="F87" s="234">
        <v>5.1532108835379842E-2</v>
      </c>
      <c r="G87" s="234">
        <v>3.396281191374681E-3</v>
      </c>
      <c r="H87" s="234">
        <v>6.1159274364180879E-2</v>
      </c>
      <c r="I87" s="50">
        <v>0.29825986147748462</v>
      </c>
      <c r="J87" s="49">
        <v>0.59651972295496924</v>
      </c>
      <c r="K87" s="51">
        <v>0.89477958443245387</v>
      </c>
      <c r="L87" s="234">
        <v>3.066388888888889E-2</v>
      </c>
      <c r="M87" s="234">
        <v>3.3891666666666667E-2</v>
      </c>
    </row>
    <row r="88" spans="1:13" s="47" customFormat="1" ht="15" customHeight="1">
      <c r="A88" s="48"/>
      <c r="B88" s="176" t="s">
        <v>168</v>
      </c>
      <c r="C88" s="238">
        <v>0.3233404136156095</v>
      </c>
      <c r="D88" s="234">
        <v>1.5140230966043552E-2</v>
      </c>
      <c r="E88" s="239">
        <v>0.29305995168352239</v>
      </c>
      <c r="F88" s="239">
        <v>0.35362087554769661</v>
      </c>
      <c r="G88" s="239">
        <v>0.27791972071747884</v>
      </c>
      <c r="H88" s="239">
        <v>0.36876110651374017</v>
      </c>
      <c r="I88" s="50">
        <v>4.6824431244905929E-2</v>
      </c>
      <c r="J88" s="49">
        <v>9.3648862489811857E-2</v>
      </c>
      <c r="K88" s="51">
        <v>0.14047329373471779</v>
      </c>
      <c r="L88" s="239">
        <v>0.30717339293482904</v>
      </c>
      <c r="M88" s="239">
        <v>0.33950743429638996</v>
      </c>
    </row>
    <row r="89" spans="1:13" ht="15" customHeight="1">
      <c r="A89" s="48"/>
      <c r="B89" s="176" t="s">
        <v>150</v>
      </c>
      <c r="C89" s="233">
        <v>0.86281738629796678</v>
      </c>
      <c r="D89" s="234">
        <v>4.2335319817120923E-2</v>
      </c>
      <c r="E89" s="234">
        <v>0.77814674666372496</v>
      </c>
      <c r="F89" s="234">
        <v>0.9474880259322086</v>
      </c>
      <c r="G89" s="234">
        <v>0.73581142684660406</v>
      </c>
      <c r="H89" s="234">
        <v>0.98982334574932951</v>
      </c>
      <c r="I89" s="50">
        <v>4.9066373127651337E-2</v>
      </c>
      <c r="J89" s="49">
        <v>9.8132746255302675E-2</v>
      </c>
      <c r="K89" s="51">
        <v>0.14719911938295402</v>
      </c>
      <c r="L89" s="234">
        <v>0.81967651698306843</v>
      </c>
      <c r="M89" s="234">
        <v>0.90595825561286514</v>
      </c>
    </row>
    <row r="90" spans="1:13" s="47" customFormat="1" ht="15" customHeight="1">
      <c r="A90" s="48"/>
      <c r="B90" s="176" t="s">
        <v>151</v>
      </c>
      <c r="C90" s="243">
        <v>14.412190014344333</v>
      </c>
      <c r="D90" s="239">
        <v>1.1432889722909136</v>
      </c>
      <c r="E90" s="169">
        <v>12.125612069762505</v>
      </c>
      <c r="F90" s="169">
        <v>16.698767958926162</v>
      </c>
      <c r="G90" s="169">
        <v>10.982323097471593</v>
      </c>
      <c r="H90" s="169">
        <v>17.842056931217073</v>
      </c>
      <c r="I90" s="50">
        <v>7.932791415829292E-2</v>
      </c>
      <c r="J90" s="49">
        <v>0.15865582831658584</v>
      </c>
      <c r="K90" s="51">
        <v>0.23798374247487875</v>
      </c>
      <c r="L90" s="169">
        <v>13.691580513627116</v>
      </c>
      <c r="M90" s="169">
        <v>15.132799515061549</v>
      </c>
    </row>
    <row r="91" spans="1:13" s="47" customFormat="1" ht="15" customHeight="1">
      <c r="A91" s="48"/>
      <c r="B91" s="176" t="s">
        <v>169</v>
      </c>
      <c r="C91" s="243">
        <v>35.994225634955917</v>
      </c>
      <c r="D91" s="239">
        <v>2.0254318366529316</v>
      </c>
      <c r="E91" s="169">
        <v>31.943361961650055</v>
      </c>
      <c r="F91" s="169">
        <v>40.04508930826178</v>
      </c>
      <c r="G91" s="169">
        <v>29.91793012499712</v>
      </c>
      <c r="H91" s="169">
        <v>42.070521144914714</v>
      </c>
      <c r="I91" s="50">
        <v>5.6271021279755674E-2</v>
      </c>
      <c r="J91" s="49">
        <v>0.11254204255951135</v>
      </c>
      <c r="K91" s="51">
        <v>0.16881306383926703</v>
      </c>
      <c r="L91" s="169">
        <v>34.19451435320812</v>
      </c>
      <c r="M91" s="169">
        <v>37.793936916703714</v>
      </c>
    </row>
    <row r="92" spans="1:13" ht="15" customHeight="1">
      <c r="A92" s="48"/>
      <c r="B92" s="176" t="s">
        <v>152</v>
      </c>
      <c r="C92" s="233">
        <v>8.9658386619506827E-2</v>
      </c>
      <c r="D92" s="234">
        <v>1.1611979824724318E-2</v>
      </c>
      <c r="E92" s="234">
        <v>6.6434426970058191E-2</v>
      </c>
      <c r="F92" s="234">
        <v>0.11288234626895546</v>
      </c>
      <c r="G92" s="234">
        <v>5.4822447145333873E-2</v>
      </c>
      <c r="H92" s="234">
        <v>0.12449432609367977</v>
      </c>
      <c r="I92" s="50">
        <v>0.12951359334630186</v>
      </c>
      <c r="J92" s="49">
        <v>0.25902718669260372</v>
      </c>
      <c r="K92" s="51">
        <v>0.38854078003890558</v>
      </c>
      <c r="L92" s="234">
        <v>8.5175467288531481E-2</v>
      </c>
      <c r="M92" s="234">
        <v>9.4141305950482174E-2</v>
      </c>
    </row>
    <row r="93" spans="1:13" ht="15" customHeight="1">
      <c r="A93" s="48"/>
      <c r="B93" s="176" t="s">
        <v>153</v>
      </c>
      <c r="C93" s="233">
        <v>0.69735897548019909</v>
      </c>
      <c r="D93" s="234">
        <v>2.971159425510092E-2</v>
      </c>
      <c r="E93" s="234">
        <v>0.63793578696999731</v>
      </c>
      <c r="F93" s="234">
        <v>0.75678216399040088</v>
      </c>
      <c r="G93" s="234">
        <v>0.60822419271489636</v>
      </c>
      <c r="H93" s="234">
        <v>0.78649375824550183</v>
      </c>
      <c r="I93" s="50">
        <v>4.2605882048971429E-2</v>
      </c>
      <c r="J93" s="49">
        <v>8.5211764097942858E-2</v>
      </c>
      <c r="K93" s="51">
        <v>0.12781764614691429</v>
      </c>
      <c r="L93" s="234">
        <v>0.66249102670618909</v>
      </c>
      <c r="M93" s="234">
        <v>0.7322269242542091</v>
      </c>
    </row>
    <row r="94" spans="1:13" ht="15" customHeight="1">
      <c r="A94" s="48"/>
      <c r="B94" s="176" t="s">
        <v>154</v>
      </c>
      <c r="C94" s="233">
        <v>2.7475526061554578E-2</v>
      </c>
      <c r="D94" s="234">
        <v>8.1739539397878596E-4</v>
      </c>
      <c r="E94" s="234">
        <v>2.5840735273597006E-2</v>
      </c>
      <c r="F94" s="234">
        <v>2.9110316849512149E-2</v>
      </c>
      <c r="G94" s="234">
        <v>2.5023339879618221E-2</v>
      </c>
      <c r="H94" s="234">
        <v>2.9927712243490934E-2</v>
      </c>
      <c r="I94" s="50">
        <v>2.9749945174754457E-2</v>
      </c>
      <c r="J94" s="49">
        <v>5.9499890349508915E-2</v>
      </c>
      <c r="K94" s="51">
        <v>8.9249835524263368E-2</v>
      </c>
      <c r="L94" s="234">
        <v>2.6101749758476848E-2</v>
      </c>
      <c r="M94" s="234">
        <v>2.8849302364632307E-2</v>
      </c>
    </row>
    <row r="95" spans="1:13" ht="15" customHeight="1">
      <c r="A95" s="48"/>
      <c r="B95" s="176" t="s">
        <v>170</v>
      </c>
      <c r="C95" s="89">
        <v>89.937240717503229</v>
      </c>
      <c r="D95" s="169">
        <v>4.4406566928041675</v>
      </c>
      <c r="E95" s="90">
        <v>81.055927331894893</v>
      </c>
      <c r="F95" s="90">
        <v>98.818554103111566</v>
      </c>
      <c r="G95" s="90">
        <v>76.615270639090724</v>
      </c>
      <c r="H95" s="90">
        <v>103.25921079591573</v>
      </c>
      <c r="I95" s="50">
        <v>4.9375060401869147E-2</v>
      </c>
      <c r="J95" s="49">
        <v>9.8750120803738295E-2</v>
      </c>
      <c r="K95" s="51">
        <v>0.14812518120560744</v>
      </c>
      <c r="L95" s="90">
        <v>85.440378681628061</v>
      </c>
      <c r="M95" s="90">
        <v>94.434102753378397</v>
      </c>
    </row>
    <row r="96" spans="1:13" ht="15" customHeight="1">
      <c r="A96" s="48"/>
      <c r="B96" s="176" t="s">
        <v>171</v>
      </c>
      <c r="C96" s="233">
        <v>0.15599966346627897</v>
      </c>
      <c r="D96" s="234">
        <v>1.7541819642350593E-2</v>
      </c>
      <c r="E96" s="234">
        <v>0.12091602418157779</v>
      </c>
      <c r="F96" s="234">
        <v>0.19108330275098015</v>
      </c>
      <c r="G96" s="234">
        <v>0.10337420453922719</v>
      </c>
      <c r="H96" s="234">
        <v>0.20862512239333075</v>
      </c>
      <c r="I96" s="50">
        <v>0.11244780438992709</v>
      </c>
      <c r="J96" s="49">
        <v>0.22489560877985418</v>
      </c>
      <c r="K96" s="51">
        <v>0.33734341316978128</v>
      </c>
      <c r="L96" s="234">
        <v>0.14819968029296501</v>
      </c>
      <c r="M96" s="234">
        <v>0.16379964663959293</v>
      </c>
    </row>
    <row r="97" spans="1:13" ht="15" customHeight="1">
      <c r="A97" s="48"/>
      <c r="B97" s="176" t="s">
        <v>173</v>
      </c>
      <c r="C97" s="243">
        <v>15.942329476853857</v>
      </c>
      <c r="D97" s="239">
        <v>0.84229727258991161</v>
      </c>
      <c r="E97" s="169">
        <v>14.257734931674033</v>
      </c>
      <c r="F97" s="169">
        <v>17.62692402203368</v>
      </c>
      <c r="G97" s="169">
        <v>13.415437659084123</v>
      </c>
      <c r="H97" s="169">
        <v>18.469221294623591</v>
      </c>
      <c r="I97" s="50">
        <v>5.2834014866699079E-2</v>
      </c>
      <c r="J97" s="49">
        <v>0.10566802973339816</v>
      </c>
      <c r="K97" s="51">
        <v>0.15850204460009723</v>
      </c>
      <c r="L97" s="169">
        <v>15.145213003011165</v>
      </c>
      <c r="M97" s="169">
        <v>16.739445950696549</v>
      </c>
    </row>
    <row r="98" spans="1:13" ht="15" customHeight="1">
      <c r="A98" s="48"/>
      <c r="B98" s="176" t="s">
        <v>174</v>
      </c>
      <c r="C98" s="233">
        <v>5.7566058903161785E-2</v>
      </c>
      <c r="D98" s="234">
        <v>2.5154662874208112E-3</v>
      </c>
      <c r="E98" s="234">
        <v>5.2535126328320164E-2</v>
      </c>
      <c r="F98" s="234">
        <v>6.2596991478003405E-2</v>
      </c>
      <c r="G98" s="234">
        <v>5.0019660040899354E-2</v>
      </c>
      <c r="H98" s="234">
        <v>6.5112457765424223E-2</v>
      </c>
      <c r="I98" s="50">
        <v>4.3697038417244344E-2</v>
      </c>
      <c r="J98" s="49">
        <v>8.7394076834488688E-2</v>
      </c>
      <c r="K98" s="51">
        <v>0.13109111525173303</v>
      </c>
      <c r="L98" s="234">
        <v>5.4687755958003695E-2</v>
      </c>
      <c r="M98" s="234">
        <v>6.0444361848319875E-2</v>
      </c>
    </row>
    <row r="99" spans="1:13" ht="15" customHeight="1">
      <c r="A99" s="48"/>
      <c r="B99" s="176" t="s">
        <v>175</v>
      </c>
      <c r="C99" s="243">
        <v>43.758974390292046</v>
      </c>
      <c r="D99" s="239">
        <v>2.6356506752232609</v>
      </c>
      <c r="E99" s="169">
        <v>38.487673039845525</v>
      </c>
      <c r="F99" s="169">
        <v>49.030275740738567</v>
      </c>
      <c r="G99" s="169">
        <v>35.852022364622265</v>
      </c>
      <c r="H99" s="169">
        <v>51.665926415961827</v>
      </c>
      <c r="I99" s="50">
        <v>6.0231088866835543E-2</v>
      </c>
      <c r="J99" s="49">
        <v>0.12046217773367109</v>
      </c>
      <c r="K99" s="51">
        <v>0.18069326660050664</v>
      </c>
      <c r="L99" s="169">
        <v>41.571025670777445</v>
      </c>
      <c r="M99" s="169">
        <v>45.946923109806647</v>
      </c>
    </row>
    <row r="100" spans="1:13" ht="15" customHeight="1">
      <c r="A100" s="48"/>
      <c r="B100" s="176" t="s">
        <v>157</v>
      </c>
      <c r="C100" s="89">
        <v>84.267666731129495</v>
      </c>
      <c r="D100" s="169">
        <v>3.1562432913620539</v>
      </c>
      <c r="E100" s="90">
        <v>77.95518014840539</v>
      </c>
      <c r="F100" s="90">
        <v>90.5801533138536</v>
      </c>
      <c r="G100" s="90">
        <v>74.79893685704333</v>
      </c>
      <c r="H100" s="90">
        <v>93.73639660521566</v>
      </c>
      <c r="I100" s="50">
        <v>3.7454974295569279E-2</v>
      </c>
      <c r="J100" s="49">
        <v>7.4909948591138559E-2</v>
      </c>
      <c r="K100" s="51">
        <v>0.11236492288670784</v>
      </c>
      <c r="L100" s="90">
        <v>80.054283394573019</v>
      </c>
      <c r="M100" s="90">
        <v>88.48105006768597</v>
      </c>
    </row>
    <row r="101" spans="1:13" ht="15" customHeight="1">
      <c r="A101" s="48"/>
      <c r="B101" s="176" t="s">
        <v>217</v>
      </c>
      <c r="C101" s="233">
        <v>5.5784430820728169E-2</v>
      </c>
      <c r="D101" s="234">
        <v>2.5867500529643032E-3</v>
      </c>
      <c r="E101" s="234">
        <v>5.0610930714799565E-2</v>
      </c>
      <c r="F101" s="234">
        <v>6.0957930926656773E-2</v>
      </c>
      <c r="G101" s="234">
        <v>4.802418066183526E-2</v>
      </c>
      <c r="H101" s="234">
        <v>6.3544680979621071E-2</v>
      </c>
      <c r="I101" s="50">
        <v>4.6370466004703383E-2</v>
      </c>
      <c r="J101" s="49">
        <v>9.2740932009406765E-2</v>
      </c>
      <c r="K101" s="51">
        <v>0.13911139801411015</v>
      </c>
      <c r="L101" s="234">
        <v>5.2995209279691757E-2</v>
      </c>
      <c r="M101" s="234">
        <v>5.857365236176458E-2</v>
      </c>
    </row>
    <row r="102" spans="1:13" ht="15" customHeight="1">
      <c r="A102" s="48"/>
      <c r="B102" s="176" t="s">
        <v>218</v>
      </c>
      <c r="C102" s="233">
        <v>0.60736634998881023</v>
      </c>
      <c r="D102" s="234">
        <v>1.9880188163441309E-2</v>
      </c>
      <c r="E102" s="234">
        <v>0.56760597366192767</v>
      </c>
      <c r="F102" s="234">
        <v>0.64712672631569279</v>
      </c>
      <c r="G102" s="234">
        <v>0.54772578549848627</v>
      </c>
      <c r="H102" s="234">
        <v>0.66700691447913418</v>
      </c>
      <c r="I102" s="50">
        <v>3.2731790563977688E-2</v>
      </c>
      <c r="J102" s="49">
        <v>6.5463581127955375E-2</v>
      </c>
      <c r="K102" s="51">
        <v>9.819537169193307E-2</v>
      </c>
      <c r="L102" s="234">
        <v>0.57699803248936976</v>
      </c>
      <c r="M102" s="234">
        <v>0.63773466748825069</v>
      </c>
    </row>
    <row r="103" spans="1:13" ht="15" customHeight="1">
      <c r="A103" s="48"/>
      <c r="B103" s="176" t="s">
        <v>219</v>
      </c>
      <c r="C103" s="238">
        <v>0.99328362211851517</v>
      </c>
      <c r="D103" s="239">
        <v>0.14836026950776171</v>
      </c>
      <c r="E103" s="239">
        <v>0.69656308310299175</v>
      </c>
      <c r="F103" s="239">
        <v>1.2900041611340387</v>
      </c>
      <c r="G103" s="239">
        <v>0.54820281359523004</v>
      </c>
      <c r="H103" s="239">
        <v>1.4383644306418004</v>
      </c>
      <c r="I103" s="50">
        <v>0.14936345088559194</v>
      </c>
      <c r="J103" s="49">
        <v>0.29872690177118388</v>
      </c>
      <c r="K103" s="51">
        <v>0.44809035265677583</v>
      </c>
      <c r="L103" s="239">
        <v>0.94361944101258943</v>
      </c>
      <c r="M103" s="239">
        <v>1.042947803224441</v>
      </c>
    </row>
    <row r="104" spans="1:13" ht="15" customHeight="1">
      <c r="A104" s="48"/>
      <c r="B104" s="176" t="s">
        <v>176</v>
      </c>
      <c r="C104" s="238">
        <v>7.2533112094889631</v>
      </c>
      <c r="D104" s="234">
        <v>0.41132931192622352</v>
      </c>
      <c r="E104" s="239">
        <v>6.4306525856365164</v>
      </c>
      <c r="F104" s="239">
        <v>8.0759698333414107</v>
      </c>
      <c r="G104" s="239">
        <v>6.0193232737102926</v>
      </c>
      <c r="H104" s="239">
        <v>8.4872991452676345</v>
      </c>
      <c r="I104" s="50">
        <v>5.6709177373792018E-2</v>
      </c>
      <c r="J104" s="49">
        <v>0.11341835474758404</v>
      </c>
      <c r="K104" s="51">
        <v>0.17012753212137605</v>
      </c>
      <c r="L104" s="239">
        <v>6.8906456490145152</v>
      </c>
      <c r="M104" s="239">
        <v>7.6159767699634111</v>
      </c>
    </row>
    <row r="105" spans="1:13" ht="15" customHeight="1">
      <c r="A105" s="48"/>
      <c r="B105" s="176" t="s">
        <v>220</v>
      </c>
      <c r="C105" s="238">
        <v>4.5367318852559739</v>
      </c>
      <c r="D105" s="234">
        <v>0.36824265492889902</v>
      </c>
      <c r="E105" s="239">
        <v>3.8002465753981758</v>
      </c>
      <c r="F105" s="239">
        <v>5.2732171951137721</v>
      </c>
      <c r="G105" s="239">
        <v>3.4320039204692767</v>
      </c>
      <c r="H105" s="239">
        <v>5.6414598500426711</v>
      </c>
      <c r="I105" s="50">
        <v>8.1169146478692958E-2</v>
      </c>
      <c r="J105" s="49">
        <v>0.16233829295738592</v>
      </c>
      <c r="K105" s="51">
        <v>0.24350743943607889</v>
      </c>
      <c r="L105" s="239">
        <v>4.3098952909931754</v>
      </c>
      <c r="M105" s="239">
        <v>4.7635684795187725</v>
      </c>
    </row>
    <row r="106" spans="1:13" ht="15" customHeight="1">
      <c r="A106" s="48"/>
      <c r="B106" s="176" t="s">
        <v>177</v>
      </c>
      <c r="C106" s="238">
        <v>3.2484588637198812</v>
      </c>
      <c r="D106" s="234">
        <v>0.26894887394390643</v>
      </c>
      <c r="E106" s="239">
        <v>2.7105611158320686</v>
      </c>
      <c r="F106" s="239">
        <v>3.7863566116076939</v>
      </c>
      <c r="G106" s="239">
        <v>2.4416122418881621</v>
      </c>
      <c r="H106" s="239">
        <v>4.0553054855516004</v>
      </c>
      <c r="I106" s="50">
        <v>8.2792759652165399E-2</v>
      </c>
      <c r="J106" s="49">
        <v>0.1655855193043308</v>
      </c>
      <c r="K106" s="51">
        <v>0.2483782789564962</v>
      </c>
      <c r="L106" s="239">
        <v>3.0860359205338872</v>
      </c>
      <c r="M106" s="239">
        <v>3.4108818069058753</v>
      </c>
    </row>
    <row r="107" spans="1:13" ht="15" customHeight="1">
      <c r="A107" s="48"/>
      <c r="B107" s="176" t="s">
        <v>159</v>
      </c>
      <c r="C107" s="243">
        <v>32.131333687900032</v>
      </c>
      <c r="D107" s="239">
        <v>1.9724846628270862</v>
      </c>
      <c r="E107" s="169">
        <v>28.186364362245861</v>
      </c>
      <c r="F107" s="169">
        <v>36.076303013554202</v>
      </c>
      <c r="G107" s="169">
        <v>26.213879699418772</v>
      </c>
      <c r="H107" s="169">
        <v>38.048787676381288</v>
      </c>
      <c r="I107" s="50">
        <v>6.1388197638676964E-2</v>
      </c>
      <c r="J107" s="49">
        <v>0.12277639527735393</v>
      </c>
      <c r="K107" s="51">
        <v>0.18416459291603088</v>
      </c>
      <c r="L107" s="169">
        <v>30.52476700350503</v>
      </c>
      <c r="M107" s="169">
        <v>33.73790037229503</v>
      </c>
    </row>
    <row r="108" spans="1:13" ht="15" customHeight="1">
      <c r="A108" s="48"/>
      <c r="B108" s="176" t="s">
        <v>178</v>
      </c>
      <c r="C108" s="233" t="s">
        <v>106</v>
      </c>
      <c r="D108" s="234" t="s">
        <v>95</v>
      </c>
      <c r="E108" s="234" t="s">
        <v>95</v>
      </c>
      <c r="F108" s="234" t="s">
        <v>95</v>
      </c>
      <c r="G108" s="234" t="s">
        <v>95</v>
      </c>
      <c r="H108" s="234" t="s">
        <v>95</v>
      </c>
      <c r="I108" s="50" t="s">
        <v>95</v>
      </c>
      <c r="J108" s="49" t="s">
        <v>95</v>
      </c>
      <c r="K108" s="51" t="s">
        <v>95</v>
      </c>
      <c r="L108" s="234" t="s">
        <v>95</v>
      </c>
      <c r="M108" s="234" t="s">
        <v>95</v>
      </c>
    </row>
    <row r="109" spans="1:13" ht="15" customHeight="1">
      <c r="A109" s="48"/>
      <c r="B109" s="176" t="s">
        <v>160</v>
      </c>
      <c r="C109" s="238">
        <v>0.46740753539644864</v>
      </c>
      <c r="D109" s="239">
        <v>5.8724711679916781E-2</v>
      </c>
      <c r="E109" s="239">
        <v>0.34995811203661509</v>
      </c>
      <c r="F109" s="239">
        <v>0.58485695875628219</v>
      </c>
      <c r="G109" s="239">
        <v>0.29123340035669831</v>
      </c>
      <c r="H109" s="239">
        <v>0.64358167043619896</v>
      </c>
      <c r="I109" s="50">
        <v>0.12563920611615148</v>
      </c>
      <c r="J109" s="49">
        <v>0.25127841223230296</v>
      </c>
      <c r="K109" s="51">
        <v>0.37691761834845444</v>
      </c>
      <c r="L109" s="239">
        <v>0.44403715862662618</v>
      </c>
      <c r="M109" s="239">
        <v>0.49077791216627109</v>
      </c>
    </row>
    <row r="110" spans="1:13" ht="15" customHeight="1">
      <c r="A110" s="48"/>
      <c r="B110" s="176" t="s">
        <v>221</v>
      </c>
      <c r="C110" s="238">
        <v>0.59868055555555555</v>
      </c>
      <c r="D110" s="234">
        <v>4.1224401427387501E-2</v>
      </c>
      <c r="E110" s="239">
        <v>0.51623175270078059</v>
      </c>
      <c r="F110" s="239">
        <v>0.68112935841033051</v>
      </c>
      <c r="G110" s="239">
        <v>0.47500735127339305</v>
      </c>
      <c r="H110" s="239">
        <v>0.7223537598377181</v>
      </c>
      <c r="I110" s="50">
        <v>6.8858761228903845E-2</v>
      </c>
      <c r="J110" s="49">
        <v>0.13771752245780769</v>
      </c>
      <c r="K110" s="51">
        <v>0.20657628368671155</v>
      </c>
      <c r="L110" s="239">
        <v>0.56874652777777779</v>
      </c>
      <c r="M110" s="239">
        <v>0.62861458333333331</v>
      </c>
    </row>
    <row r="111" spans="1:13" ht="15" customHeight="1">
      <c r="A111" s="48"/>
      <c r="B111" s="176" t="s">
        <v>161</v>
      </c>
      <c r="C111" s="238">
        <v>6.0239871647978331</v>
      </c>
      <c r="D111" s="239">
        <v>0.69232790800022992</v>
      </c>
      <c r="E111" s="239">
        <v>4.6393313487973735</v>
      </c>
      <c r="F111" s="239">
        <v>7.4086429807982928</v>
      </c>
      <c r="G111" s="239">
        <v>3.9470034407971433</v>
      </c>
      <c r="H111" s="239">
        <v>8.100970888798523</v>
      </c>
      <c r="I111" s="50">
        <v>0.11492851645600488</v>
      </c>
      <c r="J111" s="49">
        <v>0.22985703291200976</v>
      </c>
      <c r="K111" s="51">
        <v>0.34478554936801464</v>
      </c>
      <c r="L111" s="239">
        <v>5.7227878065579416</v>
      </c>
      <c r="M111" s="239">
        <v>6.3251865230377247</v>
      </c>
    </row>
    <row r="112" spans="1:13" ht="15" customHeight="1">
      <c r="A112" s="48"/>
      <c r="B112" s="176" t="s">
        <v>162</v>
      </c>
      <c r="C112" s="233">
        <v>0.22245510662676243</v>
      </c>
      <c r="D112" s="234">
        <v>1.0931396669182645E-2</v>
      </c>
      <c r="E112" s="234">
        <v>0.20059231328839713</v>
      </c>
      <c r="F112" s="234">
        <v>0.24431789996512773</v>
      </c>
      <c r="G112" s="234">
        <v>0.1896609166192145</v>
      </c>
      <c r="H112" s="234">
        <v>0.2552492966343104</v>
      </c>
      <c r="I112" s="50">
        <v>4.9139787505635732E-2</v>
      </c>
      <c r="J112" s="49">
        <v>9.8279575011271464E-2</v>
      </c>
      <c r="K112" s="51">
        <v>0.14741936251690718</v>
      </c>
      <c r="L112" s="234">
        <v>0.21133235129542433</v>
      </c>
      <c r="M112" s="234">
        <v>0.23357786195810054</v>
      </c>
    </row>
    <row r="113" spans="1:13" ht="15" customHeight="1">
      <c r="A113" s="48"/>
      <c r="B113" s="176" t="s">
        <v>179</v>
      </c>
      <c r="C113" s="238">
        <v>0.54527133597998378</v>
      </c>
      <c r="D113" s="234">
        <v>4.4501027118551938E-2</v>
      </c>
      <c r="E113" s="239">
        <v>0.4562692817428799</v>
      </c>
      <c r="F113" s="239">
        <v>0.63427339021708762</v>
      </c>
      <c r="G113" s="239">
        <v>0.41176825462432798</v>
      </c>
      <c r="H113" s="239">
        <v>0.67877441733563959</v>
      </c>
      <c r="I113" s="50">
        <v>8.1612628763206282E-2</v>
      </c>
      <c r="J113" s="49">
        <v>0.16322525752641256</v>
      </c>
      <c r="K113" s="51">
        <v>0.24483788628961883</v>
      </c>
      <c r="L113" s="239">
        <v>0.51800776918098457</v>
      </c>
      <c r="M113" s="239">
        <v>0.572534902778983</v>
      </c>
    </row>
    <row r="114" spans="1:13" ht="15" customHeight="1">
      <c r="A114" s="48"/>
      <c r="B114" s="176" t="s">
        <v>136</v>
      </c>
      <c r="C114" s="238">
        <v>2.8010549353930743</v>
      </c>
      <c r="D114" s="234">
        <v>0.22820154850060007</v>
      </c>
      <c r="E114" s="239">
        <v>2.344651838391874</v>
      </c>
      <c r="F114" s="239">
        <v>3.2574580323942746</v>
      </c>
      <c r="G114" s="239">
        <v>2.116450289891274</v>
      </c>
      <c r="H114" s="239">
        <v>3.4856595808948745</v>
      </c>
      <c r="I114" s="50">
        <v>8.1469858237027529E-2</v>
      </c>
      <c r="J114" s="49">
        <v>0.16293971647405506</v>
      </c>
      <c r="K114" s="51">
        <v>0.2444095747110826</v>
      </c>
      <c r="L114" s="239">
        <v>2.6610021886234207</v>
      </c>
      <c r="M114" s="239">
        <v>2.9411076821627278</v>
      </c>
    </row>
    <row r="115" spans="1:13" ht="15" customHeight="1">
      <c r="A115" s="48"/>
      <c r="B115" s="176" t="s">
        <v>180</v>
      </c>
      <c r="C115" s="89">
        <v>60.822718965933873</v>
      </c>
      <c r="D115" s="169">
        <v>2.0204563346947091</v>
      </c>
      <c r="E115" s="90">
        <v>56.781806296544453</v>
      </c>
      <c r="F115" s="90">
        <v>64.863631635323287</v>
      </c>
      <c r="G115" s="90">
        <v>54.761349961849746</v>
      </c>
      <c r="H115" s="90">
        <v>66.884087970018001</v>
      </c>
      <c r="I115" s="50">
        <v>3.3218776947908958E-2</v>
      </c>
      <c r="J115" s="49">
        <v>6.6437553895817916E-2</v>
      </c>
      <c r="K115" s="51">
        <v>9.9656330843726881E-2</v>
      </c>
      <c r="L115" s="90">
        <v>57.781583017637182</v>
      </c>
      <c r="M115" s="90">
        <v>63.863854914230565</v>
      </c>
    </row>
    <row r="116" spans="1:13" ht="15" customHeight="1">
      <c r="A116" s="48"/>
      <c r="B116" s="176" t="s">
        <v>222</v>
      </c>
      <c r="C116" s="238">
        <v>5.8216529970011033</v>
      </c>
      <c r="D116" s="239">
        <v>0.98479085199516536</v>
      </c>
      <c r="E116" s="239">
        <v>3.8520712930107726</v>
      </c>
      <c r="F116" s="239">
        <v>7.791234700991434</v>
      </c>
      <c r="G116" s="239">
        <v>2.8672804410156072</v>
      </c>
      <c r="H116" s="239">
        <v>8.7760255529865994</v>
      </c>
      <c r="I116" s="50">
        <v>0.16916000532880587</v>
      </c>
      <c r="J116" s="49">
        <v>0.33832001065761175</v>
      </c>
      <c r="K116" s="51">
        <v>0.50748001598641768</v>
      </c>
      <c r="L116" s="239">
        <v>5.5305703471510483</v>
      </c>
      <c r="M116" s="239">
        <v>6.1127356468511582</v>
      </c>
    </row>
    <row r="117" spans="1:13" ht="15" customHeight="1">
      <c r="A117" s="48"/>
      <c r="B117" s="176" t="s">
        <v>164</v>
      </c>
      <c r="C117" s="238">
        <v>9.8265608818161585</v>
      </c>
      <c r="D117" s="234">
        <v>0.53449626876698331</v>
      </c>
      <c r="E117" s="239">
        <v>8.7575683442821912</v>
      </c>
      <c r="F117" s="239">
        <v>10.895553419350126</v>
      </c>
      <c r="G117" s="239">
        <v>8.2230720755152085</v>
      </c>
      <c r="H117" s="239">
        <v>11.430049688117109</v>
      </c>
      <c r="I117" s="50">
        <v>5.4393014524141123E-2</v>
      </c>
      <c r="J117" s="49">
        <v>0.10878602904828225</v>
      </c>
      <c r="K117" s="51">
        <v>0.16317904357242335</v>
      </c>
      <c r="L117" s="239">
        <v>9.33523283772535</v>
      </c>
      <c r="M117" s="239">
        <v>10.317888925906967</v>
      </c>
    </row>
    <row r="118" spans="1:13" ht="15" customHeight="1">
      <c r="A118" s="48"/>
      <c r="B118" s="176" t="s">
        <v>165</v>
      </c>
      <c r="C118" s="238">
        <v>0.69044171590188985</v>
      </c>
      <c r="D118" s="234">
        <v>3.1150975892956189E-2</v>
      </c>
      <c r="E118" s="239">
        <v>0.62813976411597749</v>
      </c>
      <c r="F118" s="239">
        <v>0.75274366768780221</v>
      </c>
      <c r="G118" s="239">
        <v>0.59698878822302126</v>
      </c>
      <c r="H118" s="239">
        <v>0.78389464358075844</v>
      </c>
      <c r="I118" s="50">
        <v>4.5117459121462859E-2</v>
      </c>
      <c r="J118" s="49">
        <v>9.0234918242925719E-2</v>
      </c>
      <c r="K118" s="51">
        <v>0.13535237736438857</v>
      </c>
      <c r="L118" s="239">
        <v>0.65591963010679533</v>
      </c>
      <c r="M118" s="239">
        <v>0.72496380169698438</v>
      </c>
    </row>
    <row r="119" spans="1:13" ht="15" customHeight="1">
      <c r="A119" s="48"/>
      <c r="B119" s="176" t="s">
        <v>181</v>
      </c>
      <c r="C119" s="89">
        <v>222.20884718555044</v>
      </c>
      <c r="D119" s="90">
        <v>5.7657056815943477</v>
      </c>
      <c r="E119" s="90">
        <v>210.67743582236176</v>
      </c>
      <c r="F119" s="90">
        <v>233.74025854873912</v>
      </c>
      <c r="G119" s="90">
        <v>204.91173014076739</v>
      </c>
      <c r="H119" s="90">
        <v>239.50596423033349</v>
      </c>
      <c r="I119" s="50">
        <v>2.5947237270799693E-2</v>
      </c>
      <c r="J119" s="49">
        <v>5.1894474541599386E-2</v>
      </c>
      <c r="K119" s="51">
        <v>7.7841711812399073E-2</v>
      </c>
      <c r="L119" s="90">
        <v>211.09840482627291</v>
      </c>
      <c r="M119" s="90">
        <v>233.31928954482797</v>
      </c>
    </row>
    <row r="120" spans="1:13" ht="15" customHeight="1">
      <c r="A120" s="48"/>
      <c r="B120" s="188" t="s">
        <v>185</v>
      </c>
      <c r="C120" s="244">
        <v>6.8927370515148967</v>
      </c>
      <c r="D120" s="246">
        <v>0.60543234452049155</v>
      </c>
      <c r="E120" s="245">
        <v>5.6818723624739134</v>
      </c>
      <c r="F120" s="245">
        <v>8.1036017405558791</v>
      </c>
      <c r="G120" s="245">
        <v>5.0764400179534217</v>
      </c>
      <c r="H120" s="245">
        <v>8.7090340850763717</v>
      </c>
      <c r="I120" s="189">
        <v>8.783627461712451E-2</v>
      </c>
      <c r="J120" s="190">
        <v>0.17567254923424902</v>
      </c>
      <c r="K120" s="191">
        <v>0.26350882385137353</v>
      </c>
      <c r="L120" s="245">
        <v>6.5481001989391521</v>
      </c>
      <c r="M120" s="245">
        <v>7.2373739040906413</v>
      </c>
    </row>
    <row r="121" spans="1:13" ht="15" customHeight="1">
      <c r="B121" s="251" t="s">
        <v>643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120">
    <cfRule type="expression" dxfId="2" priority="69">
      <formula>IF(PG_IsBlnkRowRout*PG_IsBlnkRowRoutNext=1,TRUE,FALSE)</formula>
    </cfRule>
  </conditionalFormatting>
  <hyperlinks>
    <hyperlink ref="B5" location="'Fire Assay'!$A$4" display="'Fire Assay'!$A$4" xr:uid="{A14829A3-F793-4B24-BC07-5FB4B0CD6294}"/>
    <hyperlink ref="B7" location="'AR Digest 10-50g'!$A$4" display="'AR Digest 10-50g'!$A$4" xr:uid="{6A9CEE9F-A59D-40DB-93C6-8B4D8B4E5BF9}"/>
    <hyperlink ref="B9" location="'4-Acid'!$A$4" display="'4-Acid'!$A$4" xr:uid="{2B013183-88A9-4583-AAB4-F44BABF004BF}"/>
    <hyperlink ref="B10" location="'4-Acid'!$A$23" display="'4-Acid'!$A$23" xr:uid="{1AC96B39-D09E-4B4F-A6BD-E10CF4085E9E}"/>
    <hyperlink ref="B11" location="'4-Acid'!$A$41" display="'4-Acid'!$A$41" xr:uid="{28C91911-E7B2-4DF8-A3F6-7D5ACCE40459}"/>
    <hyperlink ref="B12" location="'4-Acid'!$A$77" display="'4-Acid'!$A$77" xr:uid="{82FD51E2-6E36-4AC3-8B3C-60AA72F96046}"/>
    <hyperlink ref="B13" location="'4-Acid'!$A$95" display="'4-Acid'!$A$95" xr:uid="{402AD1D6-523A-4D95-BC1C-14E5D1A4EA64}"/>
    <hyperlink ref="B14" location="'4-Acid'!$A$114" display="'4-Acid'!$A$114" xr:uid="{AED917AD-ED92-4A35-BCE5-3B1B7853BF5C}"/>
    <hyperlink ref="B15" location="'4-Acid'!$A$132" display="'4-Acid'!$A$132" xr:uid="{049B6FC8-EEA8-42E7-B462-04E7570C3E78}"/>
    <hyperlink ref="B16" location="'4-Acid'!$A$150" display="'4-Acid'!$A$150" xr:uid="{2501720E-4F7D-4327-8FB6-4F521FCA6FF0}"/>
    <hyperlink ref="B17" location="'4-Acid'!$A$169" display="'4-Acid'!$A$169" xr:uid="{3799CA08-1E66-4734-94E3-4E78AA4D6166}"/>
    <hyperlink ref="B18" location="'4-Acid'!$A$187" display="'4-Acid'!$A$187" xr:uid="{11C1A8B0-F1EA-4BC0-B8D2-D29A572C910C}"/>
    <hyperlink ref="B19" location="'4-Acid'!$A$206" display="'4-Acid'!$A$206" xr:uid="{0BBD1184-C9FE-4913-98D9-5A143327453E}"/>
    <hyperlink ref="B20" location="'4-Acid'!$A$224" display="'4-Acid'!$A$224" xr:uid="{108C024B-B913-454F-82D8-AC8DA3C95071}"/>
    <hyperlink ref="B21" location="'4-Acid'!$A$243" display="'4-Acid'!$A$243" xr:uid="{4F60B4D7-AF50-4D7F-A90E-5D425C96D9F6}"/>
    <hyperlink ref="B22" location="'4-Acid'!$A$261" display="'4-Acid'!$A$261" xr:uid="{B645A6E7-2B3A-4F8F-BA4E-CEBEF0613F73}"/>
    <hyperlink ref="B23" location="'4-Acid'!$A$279" display="'4-Acid'!$A$279" xr:uid="{62D36721-A596-45B3-8D8D-D80660CDA446}"/>
    <hyperlink ref="B24" location="'4-Acid'!$A$297" display="'4-Acid'!$A$297" xr:uid="{DD72DE7E-439A-45D0-8D7A-946A7202A123}"/>
    <hyperlink ref="B25" location="'4-Acid'!$A$315" display="'4-Acid'!$A$315" xr:uid="{0FFFF540-C916-403F-B008-DB450DC3F8E3}"/>
    <hyperlink ref="B26" location="'4-Acid'!$A$333" display="'4-Acid'!$A$333" xr:uid="{14EE1BF9-6833-4247-9A27-1D4F56896860}"/>
    <hyperlink ref="B27" location="'4-Acid'!$A$351" display="'4-Acid'!$A$351" xr:uid="{B1CFF8C4-89A2-464D-8342-09F9E6688BDA}"/>
    <hyperlink ref="B28" location="'4-Acid'!$A$388" display="'4-Acid'!$A$388" xr:uid="{BF5106E8-0F85-4C86-8B10-F959E61AFC10}"/>
    <hyperlink ref="B29" location="'4-Acid'!$A$424" display="'4-Acid'!$A$424" xr:uid="{E087AD7F-6387-4A16-97C5-F1076F5BC719}"/>
    <hyperlink ref="B30" location="'4-Acid'!$A$442" display="'4-Acid'!$A$442" xr:uid="{762D10E4-1721-493F-AD39-4EACE18E86D2}"/>
    <hyperlink ref="B31" location="'4-Acid'!$A$460" display="'4-Acid'!$A$460" xr:uid="{5EFE5027-6494-46D7-BC7B-7A6E76389777}"/>
    <hyperlink ref="B32" location="'4-Acid'!$A$478" display="'4-Acid'!$A$478" xr:uid="{32595FB2-981E-4E78-BFB4-D21DD93E9FEA}"/>
    <hyperlink ref="B33" location="'4-Acid'!$A$496" display="'4-Acid'!$A$496" xr:uid="{84FA6C63-71EE-4AD9-B63B-9BBB1964693F}"/>
    <hyperlink ref="B34" location="'4-Acid'!$A$514" display="'4-Acid'!$A$514" xr:uid="{EF7BD704-25A6-4DB8-862B-DA15EFDD3BF2}"/>
    <hyperlink ref="B35" location="'4-Acid'!$A$533" display="'4-Acid'!$A$533" xr:uid="{826F3ADB-3C4E-46D0-A3F9-EC0AA09D4819}"/>
    <hyperlink ref="B36" location="'4-Acid'!$A$551" display="'4-Acid'!$A$551" xr:uid="{FB7BF5F7-C65A-4240-9066-C234A59018F6}"/>
    <hyperlink ref="B37" location="'4-Acid'!$A$569" display="'4-Acid'!$A$569" xr:uid="{D2FBEEC6-1F5E-46C4-A3D8-66777E80015B}"/>
    <hyperlink ref="B38" location="'4-Acid'!$A$587" display="'4-Acid'!$A$587" xr:uid="{1E2D7C5C-A664-4603-94E9-606F4C0B711A}"/>
    <hyperlink ref="B39" location="'4-Acid'!$A$605" display="'4-Acid'!$A$605" xr:uid="{71CD7278-8D86-4910-A860-F9849285E9DE}"/>
    <hyperlink ref="B40" location="'4-Acid'!$A$623" display="'4-Acid'!$A$623" xr:uid="{CA6632D2-368F-40B7-9EE0-212EB492A780}"/>
    <hyperlink ref="B41" location="'4-Acid'!$A$641" display="'4-Acid'!$A$641" xr:uid="{DFDE3301-9B53-44AA-BC5B-7033AE069AF9}"/>
    <hyperlink ref="B42" location="'4-Acid'!$A$660" display="'4-Acid'!$A$660" xr:uid="{927442D5-1C9E-4477-89EC-0DA21036A5FE}"/>
    <hyperlink ref="B43" location="'4-Acid'!$A$678" display="'4-Acid'!$A$678" xr:uid="{EE1E9E78-2EE3-4726-8D73-BEC28462C40A}"/>
    <hyperlink ref="B44" location="'4-Acid'!$A$696" display="'4-Acid'!$A$696" xr:uid="{097DDBE8-50B0-41DB-9FAF-A133419291C8}"/>
    <hyperlink ref="B45" location="'4-Acid'!$A$714" display="'4-Acid'!$A$714" xr:uid="{13188411-6321-4DC2-A167-FCE1DB3B319B}"/>
    <hyperlink ref="B46" location="'4-Acid'!$A$732" display="'4-Acid'!$A$732" xr:uid="{25FFF33D-0FF3-41A2-9510-889636DD82B9}"/>
    <hyperlink ref="B47" location="'4-Acid'!$A$750" display="'4-Acid'!$A$750" xr:uid="{19B3B679-F758-40FC-ABD4-6636B6E2D6F9}"/>
    <hyperlink ref="B48" location="'4-Acid'!$A$769" display="'4-Acid'!$A$769" xr:uid="{D72ECFAE-6994-4B08-89A1-F863BF7D8C97}"/>
    <hyperlink ref="B49" location="'4-Acid'!$A$787" display="'4-Acid'!$A$787" xr:uid="{43E22462-31F6-413F-9B60-96190D51CA92}"/>
    <hyperlink ref="B50" location="'4-Acid'!$A$805" display="'4-Acid'!$A$805" xr:uid="{9A6E16A4-5267-46AC-8FE3-BDA829BC96EE}"/>
    <hyperlink ref="B51" location="'4-Acid'!$A$841" display="'4-Acid'!$A$841" xr:uid="{7D7C69DD-0EAD-4C81-AE3F-0E2F070E87B1}"/>
    <hyperlink ref="B52" location="'4-Acid'!$A$859" display="'4-Acid'!$A$859" xr:uid="{DB958F34-55D8-4A0A-991C-E4B4F5CF0F1C}"/>
    <hyperlink ref="B53" location="'4-Acid'!$A$877" display="'4-Acid'!$A$877" xr:uid="{3739313A-D40F-4A82-8585-8D0CD70C77E0}"/>
    <hyperlink ref="B54" location="'4-Acid'!$A$895" display="'4-Acid'!$A$895" xr:uid="{97E7C09B-4BFB-493D-ABC0-2BCF5D338857}"/>
    <hyperlink ref="B55" location="'4-Acid'!$A$914" display="'4-Acid'!$A$914" xr:uid="{6692671F-52B6-41F9-9183-5CCBA4CC2067}"/>
    <hyperlink ref="B56" location="'4-Acid'!$A$933" display="'4-Acid'!$A$933" xr:uid="{1FC43AAC-B165-429E-B286-CEC8B5DCB2B1}"/>
    <hyperlink ref="B57" location="'4-Acid'!$A$952" display="'4-Acid'!$A$952" xr:uid="{5EB5CA32-8B6E-4244-901D-9FBC737ED57C}"/>
    <hyperlink ref="B58" location="'4-Acid'!$A$970" display="'4-Acid'!$A$970" xr:uid="{0C637CDC-41B9-4455-AE6F-21FF024FABC0}"/>
    <hyperlink ref="B59" location="'4-Acid'!$A$988" display="'4-Acid'!$A$988" xr:uid="{04210013-89A6-4258-AF56-89D650521E16}"/>
    <hyperlink ref="B60" location="'4-Acid'!$A$1007" display="'4-Acid'!$A$1007" xr:uid="{E8652F73-85B7-4358-BB61-F3227D95A796}"/>
    <hyperlink ref="B61" location="'4-Acid'!$A$1026" display="'4-Acid'!$A$1026" xr:uid="{AA5D1FEF-1D59-458D-8E4D-76074FC828E7}"/>
    <hyperlink ref="B62" location="'4-Acid'!$A$1044" display="'4-Acid'!$A$1044" xr:uid="{218F3942-657E-4AD0-8021-E27BBEEAC477}"/>
    <hyperlink ref="B63" location="'4-Acid'!$A$1062" display="'4-Acid'!$A$1062" xr:uid="{D917EB04-5455-4343-9A33-3FFB606EE8C0}"/>
    <hyperlink ref="B64" location="'4-Acid'!$A$1081" display="'4-Acid'!$A$1081" xr:uid="{2265CF36-E684-4209-BC77-BF854C567CBE}"/>
    <hyperlink ref="B65" location="'4-Acid'!$A$1099" display="'4-Acid'!$A$1099" xr:uid="{73D67042-EA61-42AE-914A-A9FCDA39F07D}"/>
    <hyperlink ref="B66" location="'4-Acid'!$A$1118" display="'4-Acid'!$A$1118" xr:uid="{C25F39E3-033A-4448-BF62-0DE60EF9452A}"/>
    <hyperlink ref="B67" location="'4-Acid'!$A$1136" display="'4-Acid'!$A$1136" xr:uid="{792AC107-8412-4674-AD4F-F8F7FDF5E963}"/>
    <hyperlink ref="B69" location="'Aqua Regia'!$A$4" display="'Aqua Regia'!$A$4" xr:uid="{9C2D10D7-51FA-41B7-8796-BDD1602F18FE}"/>
    <hyperlink ref="B70" location="'Aqua Regia'!$A$23" display="'Aqua Regia'!$A$23" xr:uid="{0EE6BD22-B2DF-40EB-A25C-E9CC0222978A}"/>
    <hyperlink ref="B71" location="'Aqua Regia'!$A$41" display="'Aqua Regia'!$A$41" xr:uid="{F52EE431-FAD7-4E46-A35F-5B71D084EAC9}"/>
    <hyperlink ref="B72" location="'Aqua Regia'!$A$59" display="'Aqua Regia'!$A$59" xr:uid="{316EBB08-1532-4B61-B176-9124B1784A2D}"/>
    <hyperlink ref="B73" location="'Aqua Regia'!$A$77" display="'Aqua Regia'!$A$77" xr:uid="{97555B8F-D1AF-400A-A5B8-8B4EE2953283}"/>
    <hyperlink ref="B74" location="'Aqua Regia'!$A$95" display="'Aqua Regia'!$A$95" xr:uid="{3BA3917F-0CBE-4B64-9676-72D898575C98}"/>
    <hyperlink ref="B75" location="'Aqua Regia'!$A$114" display="'Aqua Regia'!$A$114" xr:uid="{05F9899A-2218-4C7C-A977-6EED58E015BE}"/>
    <hyperlink ref="B76" location="'Aqua Regia'!$A$133" display="'Aqua Regia'!$A$133" xr:uid="{950C0277-F92B-4BFB-BF45-9D10311AE9E7}"/>
    <hyperlink ref="B77" location="'Aqua Regia'!$A$151" display="'Aqua Regia'!$A$151" xr:uid="{D28C6597-3466-4F7F-AB3B-7518F711ADAE}"/>
    <hyperlink ref="B78" location="'Aqua Regia'!$A$170" display="'Aqua Regia'!$A$170" xr:uid="{BCC614B6-EFE8-4220-9CCF-230D758E99EC}"/>
    <hyperlink ref="B79" location="'Aqua Regia'!$A$189" display="'Aqua Regia'!$A$189" xr:uid="{C222EB35-FE57-41B0-B035-61475A2DAFA0}"/>
    <hyperlink ref="B80" location="'Aqua Regia'!$A$208" display="'Aqua Regia'!$A$208" xr:uid="{11EB374E-0D44-4436-B391-C46DA3A70DAB}"/>
    <hyperlink ref="B81" location="'Aqua Regia'!$A$226" display="'Aqua Regia'!$A$226" xr:uid="{0B38A5CA-CCF8-4DD9-A0B0-41F1D2EF5894}"/>
    <hyperlink ref="B82" location="'Aqua Regia'!$A$244" display="'Aqua Regia'!$A$244" xr:uid="{EEDE5227-265B-4DB9-A6DB-E65DE7538384}"/>
    <hyperlink ref="B83" location="'Aqua Regia'!$A$316" display="'Aqua Regia'!$A$316" xr:uid="{959796A8-F41E-4C45-A8F5-AF48CB2F2944}"/>
    <hyperlink ref="B84" location="'Aqua Regia'!$A$334" display="'Aqua Regia'!$A$334" xr:uid="{DB80FC01-01F9-4C33-9721-20940D76E81C}"/>
    <hyperlink ref="B85" location="'Aqua Regia'!$A$371" display="'Aqua Regia'!$A$371" xr:uid="{C83431DE-B679-47BD-8470-E2102C57D10B}"/>
    <hyperlink ref="B86" location="'Aqua Regia'!$A$390" display="'Aqua Regia'!$A$390" xr:uid="{BDED6A38-5DBF-487D-8C22-FE6622F57280}"/>
    <hyperlink ref="B87" location="'Aqua Regia'!$A$409" display="'Aqua Regia'!$A$409" xr:uid="{25F47B33-4BCD-4F2F-ADB2-4ED584780476}"/>
    <hyperlink ref="B88" location="'Aqua Regia'!$A$445" display="'Aqua Regia'!$A$445" xr:uid="{61AABA97-B0CA-4783-AC20-5753D05D26C0}"/>
    <hyperlink ref="B89" location="'Aqua Regia'!$A$463" display="'Aqua Regia'!$A$463" xr:uid="{0475D0B1-4BBC-4190-97E7-01CBD05927CF}"/>
    <hyperlink ref="B90" location="'Aqua Regia'!$A$481" display="'Aqua Regia'!$A$481" xr:uid="{AAF37AA0-D747-4E2A-BD08-56BF4F695486}"/>
    <hyperlink ref="B91" location="'Aqua Regia'!$A$500" display="'Aqua Regia'!$A$500" xr:uid="{90CD282A-E5C6-4FD4-B663-2D44DBC570CB}"/>
    <hyperlink ref="B92" location="'Aqua Regia'!$A$518" display="'Aqua Regia'!$A$518" xr:uid="{836B1B7E-5210-406A-A508-52BF62B45AC1}"/>
    <hyperlink ref="B93" location="'Aqua Regia'!$A$536" display="'Aqua Regia'!$A$536" xr:uid="{D6643A25-092E-44CA-921E-C5E2388659B3}"/>
    <hyperlink ref="B94" location="'Aqua Regia'!$A$554" display="'Aqua Regia'!$A$554" xr:uid="{4A8F8987-F2C4-410E-A92E-22BFCBFC2DA2}"/>
    <hyperlink ref="B95" location="'Aqua Regia'!$A$572" display="'Aqua Regia'!$A$572" xr:uid="{C7C3B4B5-3785-4F85-9B98-ED05E6DBBDAC}"/>
    <hyperlink ref="B96" location="'Aqua Regia'!$A$590" display="'Aqua Regia'!$A$590" xr:uid="{2F6C78CE-6D8F-4705-9F12-358FE931559B}"/>
    <hyperlink ref="B97" location="'Aqua Regia'!$A$644" display="'Aqua Regia'!$A$644" xr:uid="{74279AAD-3944-4E08-834F-5E3B69FCF97E}"/>
    <hyperlink ref="B98" location="'Aqua Regia'!$A$663" display="'Aqua Regia'!$A$663" xr:uid="{A5093A63-56EE-4221-ABD0-69436F717A20}"/>
    <hyperlink ref="B99" location="'Aqua Regia'!$A$681" display="'Aqua Regia'!$A$681" xr:uid="{62CF166A-8965-458D-8231-B35A32572174}"/>
    <hyperlink ref="B100" location="'Aqua Regia'!$A$753" display="'Aqua Regia'!$A$753" xr:uid="{E7259C03-385C-496C-8F4D-3FDB6DFEB895}"/>
    <hyperlink ref="B101" location="'Aqua Regia'!$A$771" display="'Aqua Regia'!$A$771" xr:uid="{0D0E4DFA-830A-4E62-B2D5-4BE6612F143F}"/>
    <hyperlink ref="B102" location="'Aqua Regia'!$A$789" display="'Aqua Regia'!$A$789" xr:uid="{52B95091-4BCF-4C14-8B9D-429AF6680AF2}"/>
    <hyperlink ref="B103" location="'Aqua Regia'!$A$807" display="'Aqua Regia'!$A$807" xr:uid="{F87A005C-ECEE-40B0-9AFB-4185307488C1}"/>
    <hyperlink ref="B104" location="'Aqua Regia'!$A$826" display="'Aqua Regia'!$A$826" xr:uid="{4072D2F4-BDA2-49C6-990F-2276E96BA5F7}"/>
    <hyperlink ref="B105" location="'Aqua Regia'!$A$845" display="'Aqua Regia'!$A$845" xr:uid="{3DD1F151-B4AA-4B54-9C61-AC8EE43A4ED1}"/>
    <hyperlink ref="B106" location="'Aqua Regia'!$A$900" display="'Aqua Regia'!$A$900" xr:uid="{6B06E29D-2C64-418E-978A-FD94AE90A8AF}"/>
    <hyperlink ref="B107" location="'Aqua Regia'!$A$918" display="'Aqua Regia'!$A$918" xr:uid="{9C104EB3-B35D-4208-B7B0-2EC99C1B6351}"/>
    <hyperlink ref="B108" location="'Aqua Regia'!$A$936" display="'Aqua Regia'!$A$936" xr:uid="{EEB5930C-CFE7-4845-8D09-9D44332CD17C}"/>
    <hyperlink ref="B109" location="'Aqua Regia'!$A$954" display="'Aqua Regia'!$A$954" xr:uid="{16118E5A-FBE4-4FAD-B70E-67255B1420EB}"/>
    <hyperlink ref="B110" location="'Aqua Regia'!$A$972" display="'Aqua Regia'!$A$972" xr:uid="{4FCB0F5C-F879-40BC-9D00-F927843A3E36}"/>
    <hyperlink ref="B111" location="'Aqua Regia'!$A$991" display="'Aqua Regia'!$A$991" xr:uid="{471F53D9-83D0-4D9A-8159-0942EC89B948}"/>
    <hyperlink ref="B112" location="'Aqua Regia'!$A$1009" display="'Aqua Regia'!$A$1009" xr:uid="{68943DB5-83B7-4CA1-A512-42AECEEE2FC3}"/>
    <hyperlink ref="B113" location="'Aqua Regia'!$A$1027" display="'Aqua Regia'!$A$1027" xr:uid="{4BBC6385-B7A9-45FC-90AE-35A188E63AD0}"/>
    <hyperlink ref="B114" location="'Aqua Regia'!$A$1064" display="'Aqua Regia'!$A$1064" xr:uid="{9A9437F2-8C48-40CE-AB6F-F5EF318035D5}"/>
    <hyperlink ref="B115" location="'Aqua Regia'!$A$1082" display="'Aqua Regia'!$A$1082" xr:uid="{5CD07226-B05B-47CB-B691-4B438DF40256}"/>
    <hyperlink ref="B116" location="'Aqua Regia'!$A$1100" display="'Aqua Regia'!$A$1100" xr:uid="{CC31EA14-4501-4765-8014-C0DCF2561F6E}"/>
    <hyperlink ref="B117" location="'Aqua Regia'!$A$1118" display="'Aqua Regia'!$A$1118" xr:uid="{9BB1AC7B-1640-47DB-80BF-AE091C7C1057}"/>
    <hyperlink ref="B118" location="'Aqua Regia'!$A$1136" display="'Aqua Regia'!$A$1136" xr:uid="{29CB734F-142B-4B86-B6DA-2BF9CB004DC3}"/>
    <hyperlink ref="B119" location="'Aqua Regia'!$A$1154" display="'Aqua Regia'!$A$1154" xr:uid="{67A2FE51-564B-4939-B2BD-376772B3E977}"/>
    <hyperlink ref="B120" location="'Aqua Regia'!$A$1172" display="'Aqua Regia'!$A$1172" xr:uid="{26F772B4-ED0A-4578-8A4F-BA8C04A49E93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33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3" t="s">
        <v>639</v>
      </c>
      <c r="C1" s="33"/>
    </row>
    <row r="2" spans="2:10" ht="27.95" customHeight="1">
      <c r="B2" s="40" t="s">
        <v>84</v>
      </c>
      <c r="C2" s="40" t="s">
        <v>85</v>
      </c>
    </row>
    <row r="3" spans="2:10" ht="15" customHeight="1">
      <c r="B3" s="41" t="s">
        <v>91</v>
      </c>
      <c r="C3" s="41" t="s">
        <v>92</v>
      </c>
    </row>
    <row r="4" spans="2:10" ht="15" customHeight="1">
      <c r="B4" s="42" t="s">
        <v>95</v>
      </c>
      <c r="C4" s="42" t="s">
        <v>132</v>
      </c>
    </row>
    <row r="5" spans="2:10" ht="15" customHeight="1">
      <c r="B5" s="42" t="s">
        <v>89</v>
      </c>
      <c r="C5" s="42" t="s">
        <v>90</v>
      </c>
    </row>
    <row r="6" spans="2:10" ht="15" customHeight="1">
      <c r="B6" s="42" t="s">
        <v>93</v>
      </c>
      <c r="C6" s="42" t="s">
        <v>88</v>
      </c>
    </row>
    <row r="7" spans="2:10" ht="15" customHeight="1">
      <c r="B7" s="42" t="s">
        <v>87</v>
      </c>
      <c r="C7" s="83" t="s">
        <v>133</v>
      </c>
    </row>
    <row r="8" spans="2:10" ht="15" customHeight="1" thickBot="1">
      <c r="B8" s="42" t="s">
        <v>86</v>
      </c>
      <c r="C8" s="83" t="s">
        <v>134</v>
      </c>
    </row>
    <row r="9" spans="2:10" ht="15" customHeight="1">
      <c r="B9" s="68" t="s">
        <v>131</v>
      </c>
      <c r="C9" s="147"/>
    </row>
    <row r="10" spans="2:10" ht="15" customHeight="1">
      <c r="B10" s="42" t="s">
        <v>276</v>
      </c>
      <c r="C10" s="42" t="s">
        <v>316</v>
      </c>
    </row>
    <row r="11" spans="2:10" ht="15" customHeight="1">
      <c r="B11" s="42" t="s">
        <v>114</v>
      </c>
      <c r="C11" s="42" t="s">
        <v>317</v>
      </c>
      <c r="D11" s="5"/>
      <c r="E11" s="5"/>
      <c r="F11" s="5"/>
      <c r="G11" s="5"/>
      <c r="H11" s="5"/>
      <c r="I11" s="5"/>
      <c r="J11" s="5"/>
    </row>
    <row r="12" spans="2:10" ht="15" customHeight="1">
      <c r="B12" s="42" t="s">
        <v>277</v>
      </c>
      <c r="C12" s="42" t="s">
        <v>318</v>
      </c>
      <c r="D12" s="5"/>
      <c r="E12" s="5"/>
      <c r="F12" s="5"/>
      <c r="G12" s="5"/>
      <c r="H12" s="5"/>
      <c r="I12" s="5"/>
      <c r="J12" s="5"/>
    </row>
    <row r="13" spans="2:10" ht="15" customHeight="1">
      <c r="B13" s="42" t="s">
        <v>315</v>
      </c>
      <c r="C13" s="42" t="s">
        <v>319</v>
      </c>
    </row>
    <row r="14" spans="2:10" ht="15" customHeight="1">
      <c r="B14" s="42" t="s">
        <v>272</v>
      </c>
      <c r="C14" s="42" t="s">
        <v>320</v>
      </c>
    </row>
    <row r="15" spans="2:10" ht="15" customHeight="1">
      <c r="B15" s="42" t="s">
        <v>273</v>
      </c>
      <c r="C15" s="42" t="s">
        <v>321</v>
      </c>
    </row>
    <row r="16" spans="2:10" ht="15" customHeight="1">
      <c r="B16" s="42" t="s">
        <v>294</v>
      </c>
      <c r="C16" s="42" t="s">
        <v>322</v>
      </c>
    </row>
    <row r="17" spans="2:3" ht="15" customHeight="1">
      <c r="B17" s="42" t="s">
        <v>274</v>
      </c>
      <c r="C17" s="42" t="s">
        <v>323</v>
      </c>
    </row>
    <row r="18" spans="2:3" ht="15" customHeight="1">
      <c r="B18" s="42" t="s">
        <v>99</v>
      </c>
      <c r="C18" s="42" t="s">
        <v>324</v>
      </c>
    </row>
    <row r="19" spans="2:3" ht="15" customHeight="1">
      <c r="B19" s="42" t="s">
        <v>257</v>
      </c>
      <c r="C19" s="42" t="s">
        <v>325</v>
      </c>
    </row>
    <row r="20" spans="2:3" ht="15" customHeight="1">
      <c r="B20" s="42" t="s">
        <v>259</v>
      </c>
      <c r="C20" s="42" t="s">
        <v>326</v>
      </c>
    </row>
    <row r="21" spans="2:3" ht="15" customHeight="1">
      <c r="B21" s="42" t="s">
        <v>258</v>
      </c>
      <c r="C21" s="42" t="s">
        <v>327</v>
      </c>
    </row>
    <row r="22" spans="2:3" ht="15" customHeight="1">
      <c r="B22" s="42" t="s">
        <v>113</v>
      </c>
      <c r="C22" s="42" t="s">
        <v>328</v>
      </c>
    </row>
    <row r="23" spans="2:3" ht="15" customHeight="1">
      <c r="B23" s="42" t="s">
        <v>100</v>
      </c>
      <c r="C23" s="42" t="s">
        <v>329</v>
      </c>
    </row>
    <row r="24" spans="2:3" ht="15" customHeight="1">
      <c r="B24" s="43" t="s">
        <v>314</v>
      </c>
      <c r="C24" s="43" t="s">
        <v>330</v>
      </c>
    </row>
    <row r="25" spans="2:3" ht="15" customHeight="1">
      <c r="B25" s="56"/>
      <c r="C25" s="57"/>
    </row>
    <row r="26" spans="2:3" ht="15">
      <c r="B26" s="58" t="s">
        <v>125</v>
      </c>
      <c r="C26" s="59" t="s">
        <v>118</v>
      </c>
    </row>
    <row r="27" spans="2:3">
      <c r="B27" s="60"/>
      <c r="C27" s="59"/>
    </row>
    <row r="28" spans="2:3">
      <c r="B28" s="61" t="s">
        <v>122</v>
      </c>
      <c r="C28" s="62" t="s">
        <v>121</v>
      </c>
    </row>
    <row r="29" spans="2:3">
      <c r="B29" s="60"/>
      <c r="C29" s="59"/>
    </row>
    <row r="30" spans="2:3">
      <c r="B30" s="63" t="s">
        <v>119</v>
      </c>
      <c r="C30" s="62" t="s">
        <v>120</v>
      </c>
    </row>
    <row r="31" spans="2:3">
      <c r="B31" s="64"/>
      <c r="C31" s="65"/>
    </row>
    <row r="32" spans="2:3">
      <c r="B32"/>
      <c r="C32"/>
    </row>
    <row r="33" spans="2:3">
      <c r="B33"/>
      <c r="C33"/>
    </row>
  </sheetData>
  <sortState xmlns:xlrd2="http://schemas.microsoft.com/office/spreadsheetml/2017/richdata2" ref="B3:C7">
    <sortCondition ref="B3:B7"/>
  </sortState>
  <conditionalFormatting sqref="B3:C25">
    <cfRule type="expression" dxfId="1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33"/>
  <sheetViews>
    <sheetView workbookViewId="0">
      <pane ySplit="2" topLeftCell="A3" activePane="bottomLeft" state="frozen"/>
      <selection pane="bottomLeft"/>
    </sheetView>
  </sheetViews>
  <sheetFormatPr defaultColWidth="9.140625" defaultRowHeight="12.75"/>
  <cols>
    <col min="1" max="1" width="9.140625" style="4"/>
    <col min="2" max="2" width="16.7109375" style="85" customWidth="1"/>
    <col min="3" max="3" width="88.7109375" style="4" customWidth="1"/>
    <col min="4" max="16384" width="9.140625" style="4"/>
  </cols>
  <sheetData>
    <row r="1" spans="2:9" ht="23.25" customHeight="1">
      <c r="B1" s="66" t="s">
        <v>638</v>
      </c>
      <c r="C1" s="33"/>
    </row>
    <row r="2" spans="2:9" ht="27.95" customHeight="1">
      <c r="B2" s="67" t="s">
        <v>126</v>
      </c>
      <c r="C2" s="40" t="s">
        <v>127</v>
      </c>
    </row>
    <row r="3" spans="2:9" ht="15" customHeight="1">
      <c r="B3" s="144"/>
      <c r="C3" s="41" t="s">
        <v>331</v>
      </c>
    </row>
    <row r="4" spans="2:9" ht="15" customHeight="1">
      <c r="B4" s="145"/>
      <c r="C4" s="42" t="s">
        <v>332</v>
      </c>
    </row>
    <row r="5" spans="2:9" ht="15" customHeight="1">
      <c r="B5" s="145"/>
      <c r="C5" s="42" t="s">
        <v>128</v>
      </c>
    </row>
    <row r="6" spans="2:9" ht="15" customHeight="1">
      <c r="B6" s="145"/>
      <c r="C6" s="42" t="s">
        <v>333</v>
      </c>
    </row>
    <row r="7" spans="2:9" ht="15" customHeight="1">
      <c r="B7" s="145"/>
      <c r="C7" s="42" t="s">
        <v>334</v>
      </c>
    </row>
    <row r="8" spans="2:9" ht="15" customHeight="1">
      <c r="B8" s="145"/>
      <c r="C8" s="42" t="s">
        <v>335</v>
      </c>
    </row>
    <row r="9" spans="2:9" ht="15" customHeight="1">
      <c r="B9" s="145"/>
      <c r="C9" s="42" t="s">
        <v>336</v>
      </c>
      <c r="D9" s="5"/>
      <c r="E9" s="5"/>
      <c r="G9" s="5"/>
      <c r="H9" s="5"/>
      <c r="I9" s="5"/>
    </row>
    <row r="10" spans="2:9" ht="15" customHeight="1">
      <c r="B10" s="145"/>
      <c r="C10" s="42" t="s">
        <v>129</v>
      </c>
      <c r="D10" s="5"/>
      <c r="E10" s="5"/>
      <c r="G10" s="5"/>
      <c r="H10" s="5"/>
      <c r="I10" s="5"/>
    </row>
    <row r="11" spans="2:9" ht="15" customHeight="1">
      <c r="B11" s="145"/>
      <c r="C11" s="42" t="s">
        <v>337</v>
      </c>
    </row>
    <row r="12" spans="2:9" ht="15" customHeight="1">
      <c r="B12" s="145"/>
      <c r="C12" s="42" t="s">
        <v>338</v>
      </c>
    </row>
    <row r="13" spans="2:9" ht="15" customHeight="1">
      <c r="B13" s="145"/>
      <c r="C13" s="42" t="s">
        <v>339</v>
      </c>
    </row>
    <row r="14" spans="2:9" ht="15" customHeight="1">
      <c r="B14" s="145"/>
      <c r="C14" s="42" t="s">
        <v>340</v>
      </c>
    </row>
    <row r="15" spans="2:9" ht="15" customHeight="1">
      <c r="B15" s="145"/>
      <c r="C15" s="42" t="s">
        <v>341</v>
      </c>
    </row>
    <row r="16" spans="2:9" ht="15" customHeight="1">
      <c r="B16" s="145"/>
      <c r="C16" s="42" t="s">
        <v>342</v>
      </c>
    </row>
    <row r="17" spans="2:3" ht="15" customHeight="1">
      <c r="B17" s="145"/>
      <c r="C17" s="42" t="s">
        <v>343</v>
      </c>
    </row>
    <row r="18" spans="2:3" ht="15" customHeight="1">
      <c r="B18" s="145"/>
      <c r="C18" s="42" t="s">
        <v>344</v>
      </c>
    </row>
    <row r="19" spans="2:3" ht="15" customHeight="1">
      <c r="B19" s="145"/>
      <c r="C19" s="42" t="s">
        <v>130</v>
      </c>
    </row>
    <row r="20" spans="2:3" ht="15" customHeight="1">
      <c r="B20" s="145"/>
      <c r="C20" s="42" t="s">
        <v>345</v>
      </c>
    </row>
    <row r="21" spans="2:3" ht="15" customHeight="1">
      <c r="B21" s="145"/>
      <c r="C21" s="42" t="s">
        <v>346</v>
      </c>
    </row>
    <row r="22" spans="2:3" ht="15" customHeight="1">
      <c r="B22" s="145"/>
      <c r="C22" s="42" t="s">
        <v>347</v>
      </c>
    </row>
    <row r="23" spans="2:3" ht="15" customHeight="1">
      <c r="B23" s="145"/>
      <c r="C23" s="42" t="s">
        <v>348</v>
      </c>
    </row>
    <row r="24" spans="2:3" ht="15" customHeight="1">
      <c r="B24" s="145"/>
      <c r="C24" s="42" t="s">
        <v>349</v>
      </c>
    </row>
    <row r="25" spans="2:3" ht="15" customHeight="1">
      <c r="B25" s="145"/>
      <c r="C25" s="42" t="s">
        <v>350</v>
      </c>
    </row>
    <row r="26" spans="2:3" ht="15" customHeight="1">
      <c r="B26" s="145"/>
      <c r="C26" s="42" t="s">
        <v>351</v>
      </c>
    </row>
    <row r="27" spans="2:3" ht="15" customHeight="1">
      <c r="B27" s="145"/>
      <c r="C27" s="42" t="s">
        <v>352</v>
      </c>
    </row>
    <row r="28" spans="2:3" ht="15" customHeight="1">
      <c r="B28" s="145"/>
      <c r="C28" s="42" t="s">
        <v>353</v>
      </c>
    </row>
    <row r="29" spans="2:3" ht="15" customHeight="1">
      <c r="B29" s="145"/>
      <c r="C29" s="42" t="s">
        <v>354</v>
      </c>
    </row>
    <row r="30" spans="2:3" ht="15" customHeight="1">
      <c r="B30" s="145"/>
      <c r="C30" s="42" t="s">
        <v>355</v>
      </c>
    </row>
    <row r="31" spans="2:3" ht="15" customHeight="1">
      <c r="B31" s="145"/>
      <c r="C31" s="42" t="s">
        <v>356</v>
      </c>
    </row>
    <row r="32" spans="2:3" ht="15" customHeight="1">
      <c r="B32" s="145"/>
      <c r="C32" s="42" t="s">
        <v>357</v>
      </c>
    </row>
    <row r="33" spans="2:3" ht="15" customHeight="1">
      <c r="B33" s="146"/>
      <c r="C33" s="43" t="s">
        <v>358</v>
      </c>
    </row>
  </sheetData>
  <conditionalFormatting sqref="B3:C33">
    <cfRule type="expression" dxfId="0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9E46C-3A39-4027-AB80-258E1A822E96}">
  <sheetPr codeName="Sheet5">
    <pageSetUpPr fitToPage="1"/>
  </sheetPr>
  <dimension ref="A1:Q32"/>
  <sheetViews>
    <sheetView zoomScale="85" zoomScaleNormal="85" workbookViewId="0"/>
  </sheetViews>
  <sheetFormatPr defaultColWidth="10.28515625" defaultRowHeight="18" customHeight="1"/>
  <cols>
    <col min="1" max="1" width="13.85546875" style="91" customWidth="1"/>
    <col min="2" max="3" width="13.28515625" style="91" customWidth="1"/>
    <col min="4" max="6" width="10.28515625" style="91" customWidth="1"/>
    <col min="7" max="14" width="13.28515625" style="91" customWidth="1"/>
    <col min="15" max="16384" width="10.28515625" style="91"/>
  </cols>
  <sheetData>
    <row r="1" spans="1:17" ht="45" customHeight="1" thickBot="1">
      <c r="A1" s="128"/>
      <c r="B1" s="131" t="s">
        <v>644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30"/>
    </row>
    <row r="2" spans="1:17" ht="36.75" customHeight="1" thickBot="1">
      <c r="A2" s="123" t="s">
        <v>200</v>
      </c>
      <c r="B2" s="124" t="s">
        <v>199</v>
      </c>
      <c r="C2" s="125" t="s">
        <v>198</v>
      </c>
      <c r="D2" s="124" t="s">
        <v>110</v>
      </c>
      <c r="E2" s="124" t="s">
        <v>201</v>
      </c>
      <c r="F2" s="126" t="s">
        <v>197</v>
      </c>
      <c r="G2" s="124" t="s">
        <v>196</v>
      </c>
      <c r="H2" s="127" t="s">
        <v>195</v>
      </c>
      <c r="I2" s="284" t="s">
        <v>645</v>
      </c>
      <c r="J2" s="92" t="s">
        <v>646</v>
      </c>
      <c r="K2" s="93"/>
      <c r="L2" s="93"/>
      <c r="M2" s="93"/>
      <c r="N2" s="94"/>
    </row>
    <row r="3" spans="1:17" ht="18" customHeight="1">
      <c r="A3" s="95">
        <v>2</v>
      </c>
      <c r="B3" s="96">
        <v>1</v>
      </c>
      <c r="C3" s="97" t="s">
        <v>203</v>
      </c>
      <c r="D3" s="96">
        <v>1</v>
      </c>
      <c r="E3" s="96">
        <v>1</v>
      </c>
      <c r="F3" s="96">
        <v>1</v>
      </c>
      <c r="G3" s="96">
        <v>242108</v>
      </c>
      <c r="H3" s="98">
        <v>8.2144999999999996E-2</v>
      </c>
      <c r="I3" s="274">
        <v>150.96238986105999</v>
      </c>
      <c r="J3" s="275">
        <v>140.35752326654591</v>
      </c>
      <c r="K3" s="99"/>
      <c r="L3" s="99"/>
      <c r="M3" s="97"/>
      <c r="N3" s="100"/>
      <c r="P3" s="273"/>
      <c r="Q3" s="273"/>
    </row>
    <row r="4" spans="1:17" ht="18" customHeight="1">
      <c r="A4" s="101">
        <v>2</v>
      </c>
      <c r="B4" s="102">
        <v>1</v>
      </c>
      <c r="C4" s="91" t="s">
        <v>203</v>
      </c>
      <c r="D4" s="102">
        <v>1</v>
      </c>
      <c r="E4" s="102">
        <v>3</v>
      </c>
      <c r="F4" s="102">
        <v>3</v>
      </c>
      <c r="G4" s="102">
        <v>242109</v>
      </c>
      <c r="H4" s="103">
        <v>8.4907999999999997E-2</v>
      </c>
      <c r="I4" s="276">
        <v>128.31771864326817</v>
      </c>
      <c r="J4" s="277">
        <v>139.14718130081258</v>
      </c>
      <c r="K4" s="104"/>
      <c r="L4" s="104"/>
      <c r="M4" s="104"/>
      <c r="N4" s="105"/>
      <c r="P4" s="273"/>
      <c r="Q4" s="273"/>
    </row>
    <row r="5" spans="1:17" ht="18" customHeight="1">
      <c r="A5" s="101">
        <v>2</v>
      </c>
      <c r="B5" s="102">
        <v>1</v>
      </c>
      <c r="C5" s="91" t="s">
        <v>203</v>
      </c>
      <c r="D5" s="102">
        <v>1</v>
      </c>
      <c r="E5" s="102">
        <v>11</v>
      </c>
      <c r="F5" s="102">
        <v>1</v>
      </c>
      <c r="G5" s="102">
        <v>242110</v>
      </c>
      <c r="H5" s="103">
        <v>8.5604E-2</v>
      </c>
      <c r="I5" s="276">
        <v>130.73309340539612</v>
      </c>
      <c r="J5" s="277">
        <v>139.27628140606294</v>
      </c>
      <c r="K5" s="104"/>
      <c r="L5" s="104"/>
      <c r="M5" s="104"/>
      <c r="N5" s="105"/>
      <c r="P5" s="273"/>
      <c r="Q5" s="273"/>
    </row>
    <row r="6" spans="1:17" ht="18" customHeight="1">
      <c r="A6" s="101">
        <v>2</v>
      </c>
      <c r="B6" s="102">
        <v>1</v>
      </c>
      <c r="C6" s="91" t="s">
        <v>203</v>
      </c>
      <c r="D6" s="102">
        <v>1</v>
      </c>
      <c r="E6" s="102">
        <v>20</v>
      </c>
      <c r="F6" s="102">
        <v>10</v>
      </c>
      <c r="G6" s="102">
        <v>242111</v>
      </c>
      <c r="H6" s="103">
        <v>8.6531999999999998E-2</v>
      </c>
      <c r="I6" s="276">
        <v>148.5655174235531</v>
      </c>
      <c r="J6" s="277">
        <v>140.22941209770966</v>
      </c>
      <c r="K6" s="104"/>
      <c r="L6" s="104"/>
      <c r="M6" s="104"/>
      <c r="N6" s="105"/>
      <c r="P6" s="273"/>
      <c r="Q6" s="273"/>
    </row>
    <row r="7" spans="1:17" ht="18" customHeight="1">
      <c r="A7" s="101">
        <v>2</v>
      </c>
      <c r="B7" s="102">
        <v>1</v>
      </c>
      <c r="C7" s="91" t="s">
        <v>203</v>
      </c>
      <c r="D7" s="102">
        <v>1</v>
      </c>
      <c r="E7" s="102">
        <v>5</v>
      </c>
      <c r="F7" s="102">
        <v>5</v>
      </c>
      <c r="G7" s="102">
        <v>242112</v>
      </c>
      <c r="H7" s="103">
        <v>8.6363999999999996E-2</v>
      </c>
      <c r="I7" s="276">
        <v>140.96334622093781</v>
      </c>
      <c r="J7" s="277">
        <v>139.82308132131112</v>
      </c>
      <c r="K7" s="104"/>
      <c r="L7" s="104"/>
      <c r="M7" s="104"/>
      <c r="N7" s="105"/>
      <c r="P7" s="273"/>
      <c r="Q7" s="273"/>
    </row>
    <row r="8" spans="1:17" ht="18" customHeight="1">
      <c r="A8" s="101">
        <v>2</v>
      </c>
      <c r="B8" s="102">
        <v>1</v>
      </c>
      <c r="C8" s="91" t="s">
        <v>203</v>
      </c>
      <c r="D8" s="102">
        <v>1</v>
      </c>
      <c r="E8" s="102">
        <v>14</v>
      </c>
      <c r="F8" s="102">
        <v>4</v>
      </c>
      <c r="G8" s="102">
        <v>242113</v>
      </c>
      <c r="H8" s="103">
        <v>8.4653999999999993E-2</v>
      </c>
      <c r="I8" s="276">
        <v>138.0884446891319</v>
      </c>
      <c r="J8" s="277">
        <v>139.66941982904086</v>
      </c>
      <c r="K8" s="104"/>
      <c r="L8" s="104"/>
      <c r="M8" s="104"/>
      <c r="N8" s="105"/>
      <c r="P8" s="273"/>
      <c r="Q8" s="273"/>
    </row>
    <row r="9" spans="1:17" ht="18" customHeight="1">
      <c r="A9" s="101">
        <v>2</v>
      </c>
      <c r="B9" s="102">
        <v>1</v>
      </c>
      <c r="C9" s="91" t="s">
        <v>203</v>
      </c>
      <c r="D9" s="102">
        <v>1</v>
      </c>
      <c r="E9" s="102">
        <v>12</v>
      </c>
      <c r="F9" s="102">
        <v>2</v>
      </c>
      <c r="G9" s="102">
        <v>242114</v>
      </c>
      <c r="H9" s="103">
        <v>8.8522000000000003E-2</v>
      </c>
      <c r="I9" s="276">
        <v>137.51156277250425</v>
      </c>
      <c r="J9" s="277">
        <v>139.63858589083739</v>
      </c>
      <c r="K9" s="104"/>
      <c r="L9" s="104"/>
      <c r="M9" s="104"/>
      <c r="N9" s="105"/>
      <c r="P9" s="273"/>
      <c r="Q9" s="273"/>
    </row>
    <row r="10" spans="1:17" ht="18" customHeight="1">
      <c r="A10" s="101">
        <v>2</v>
      </c>
      <c r="B10" s="102">
        <v>1</v>
      </c>
      <c r="C10" s="91" t="s">
        <v>203</v>
      </c>
      <c r="D10" s="102">
        <v>1</v>
      </c>
      <c r="E10" s="102">
        <v>10</v>
      </c>
      <c r="F10" s="102">
        <v>10</v>
      </c>
      <c r="G10" s="102">
        <v>242115</v>
      </c>
      <c r="H10" s="103">
        <v>8.6094000000000004E-2</v>
      </c>
      <c r="I10" s="276">
        <v>152.9795112778819</v>
      </c>
      <c r="J10" s="277">
        <v>140.46533700679757</v>
      </c>
      <c r="K10" s="104"/>
      <c r="L10" s="104"/>
      <c r="M10" s="104"/>
      <c r="N10" s="105"/>
      <c r="P10" s="273"/>
      <c r="Q10" s="273"/>
    </row>
    <row r="11" spans="1:17" ht="18" customHeight="1">
      <c r="A11" s="101">
        <v>2</v>
      </c>
      <c r="B11" s="102">
        <v>1</v>
      </c>
      <c r="C11" s="91" t="s">
        <v>203</v>
      </c>
      <c r="D11" s="102">
        <v>1</v>
      </c>
      <c r="E11" s="102">
        <v>18</v>
      </c>
      <c r="F11" s="102">
        <v>8</v>
      </c>
      <c r="G11" s="102">
        <v>242116</v>
      </c>
      <c r="H11" s="103">
        <v>8.4626999999999994E-2</v>
      </c>
      <c r="I11" s="276">
        <v>131.64872775743515</v>
      </c>
      <c r="J11" s="277">
        <v>139.32522142691292</v>
      </c>
      <c r="K11" s="104"/>
      <c r="L11" s="104"/>
      <c r="M11" s="104"/>
      <c r="N11" s="105"/>
      <c r="P11" s="273"/>
      <c r="Q11" s="273"/>
    </row>
    <row r="12" spans="1:17" ht="18" customHeight="1">
      <c r="A12" s="101">
        <v>2</v>
      </c>
      <c r="B12" s="102">
        <v>1</v>
      </c>
      <c r="C12" s="91" t="s">
        <v>203</v>
      </c>
      <c r="D12" s="102">
        <v>1</v>
      </c>
      <c r="E12" s="102">
        <v>13</v>
      </c>
      <c r="F12" s="102">
        <v>3</v>
      </c>
      <c r="G12" s="102">
        <v>242117</v>
      </c>
      <c r="H12" s="103">
        <v>8.7248000000000006E-2</v>
      </c>
      <c r="I12" s="276">
        <v>132.59898639048939</v>
      </c>
      <c r="J12" s="277">
        <v>139.37601209156088</v>
      </c>
      <c r="K12" s="104"/>
      <c r="L12" s="104"/>
      <c r="M12" s="104"/>
      <c r="N12" s="105"/>
      <c r="P12" s="273"/>
      <c r="Q12" s="273"/>
    </row>
    <row r="13" spans="1:17" ht="18" customHeight="1">
      <c r="A13" s="101">
        <v>2</v>
      </c>
      <c r="B13" s="102">
        <v>1</v>
      </c>
      <c r="C13" s="91" t="s">
        <v>203</v>
      </c>
      <c r="D13" s="102">
        <v>1</v>
      </c>
      <c r="E13" s="102">
        <v>2</v>
      </c>
      <c r="F13" s="102">
        <v>2</v>
      </c>
      <c r="G13" s="102">
        <v>242118</v>
      </c>
      <c r="H13" s="103">
        <v>8.6278999999999995E-2</v>
      </c>
      <c r="I13" s="276">
        <v>134.44648308889285</v>
      </c>
      <c r="J13" s="277">
        <v>139.47475950829858</v>
      </c>
      <c r="K13" s="104"/>
      <c r="L13" s="104"/>
      <c r="M13" s="104"/>
      <c r="N13" s="105"/>
      <c r="P13" s="273"/>
      <c r="Q13" s="273"/>
    </row>
    <row r="14" spans="1:17" ht="18" customHeight="1">
      <c r="A14" s="101">
        <v>2</v>
      </c>
      <c r="B14" s="102">
        <v>1</v>
      </c>
      <c r="C14" s="91" t="s">
        <v>203</v>
      </c>
      <c r="D14" s="102">
        <v>1</v>
      </c>
      <c r="E14" s="102">
        <v>7</v>
      </c>
      <c r="F14" s="102">
        <v>7</v>
      </c>
      <c r="G14" s="102">
        <v>242119</v>
      </c>
      <c r="H14" s="103">
        <v>8.6820999999999995E-2</v>
      </c>
      <c r="I14" s="276">
        <v>134.57674847139063</v>
      </c>
      <c r="J14" s="277">
        <v>139.48172210261507</v>
      </c>
      <c r="K14" s="104"/>
      <c r="L14" s="104"/>
      <c r="M14" s="104"/>
      <c r="N14" s="105"/>
      <c r="P14" s="273"/>
      <c r="Q14" s="273"/>
    </row>
    <row r="15" spans="1:17" ht="18" customHeight="1">
      <c r="A15" s="101">
        <v>2</v>
      </c>
      <c r="B15" s="102">
        <v>1</v>
      </c>
      <c r="C15" s="91" t="s">
        <v>203</v>
      </c>
      <c r="D15" s="102">
        <v>1</v>
      </c>
      <c r="E15" s="102">
        <v>4</v>
      </c>
      <c r="F15" s="102">
        <v>4</v>
      </c>
      <c r="G15" s="102">
        <v>242120</v>
      </c>
      <c r="H15" s="103">
        <v>8.5823999999999998E-2</v>
      </c>
      <c r="I15" s="276">
        <v>140.35096594260952</v>
      </c>
      <c r="J15" s="277">
        <v>139.79035002030352</v>
      </c>
      <c r="K15" s="104"/>
      <c r="L15" s="104"/>
      <c r="M15" s="104"/>
      <c r="N15" s="105"/>
      <c r="P15" s="273"/>
      <c r="Q15" s="273"/>
    </row>
    <row r="16" spans="1:17" ht="18" customHeight="1">
      <c r="A16" s="101">
        <v>2</v>
      </c>
      <c r="B16" s="102">
        <v>1</v>
      </c>
      <c r="C16" s="91" t="s">
        <v>203</v>
      </c>
      <c r="D16" s="102">
        <v>1</v>
      </c>
      <c r="E16" s="102">
        <v>17</v>
      </c>
      <c r="F16" s="102">
        <v>7</v>
      </c>
      <c r="G16" s="102">
        <v>242121</v>
      </c>
      <c r="H16" s="103">
        <v>8.2631999999999997E-2</v>
      </c>
      <c r="I16" s="276">
        <v>145.81310652020207</v>
      </c>
      <c r="J16" s="277">
        <v>140.08229764454637</v>
      </c>
      <c r="K16" s="104"/>
      <c r="L16" s="104"/>
      <c r="M16" s="104"/>
      <c r="N16" s="105"/>
      <c r="P16" s="273"/>
      <c r="Q16" s="273"/>
    </row>
    <row r="17" spans="1:17" ht="18" customHeight="1">
      <c r="A17" s="101">
        <v>2</v>
      </c>
      <c r="B17" s="102">
        <v>1</v>
      </c>
      <c r="C17" s="91" t="s">
        <v>203</v>
      </c>
      <c r="D17" s="102">
        <v>1</v>
      </c>
      <c r="E17" s="102">
        <v>19</v>
      </c>
      <c r="F17" s="102">
        <v>9</v>
      </c>
      <c r="G17" s="102">
        <v>242122</v>
      </c>
      <c r="H17" s="103">
        <v>8.7520000000000001E-2</v>
      </c>
      <c r="I17" s="276">
        <v>130.98627269350536</v>
      </c>
      <c r="J17" s="277">
        <v>139.28981366335677</v>
      </c>
      <c r="K17" s="104"/>
      <c r="L17" s="104"/>
      <c r="M17" s="104"/>
      <c r="N17" s="105"/>
      <c r="P17" s="273"/>
      <c r="Q17" s="273"/>
    </row>
    <row r="18" spans="1:17" ht="18" customHeight="1">
      <c r="A18" s="101">
        <v>2</v>
      </c>
      <c r="B18" s="102">
        <v>1</v>
      </c>
      <c r="C18" s="91" t="s">
        <v>203</v>
      </c>
      <c r="D18" s="102">
        <v>1</v>
      </c>
      <c r="E18" s="102">
        <v>16</v>
      </c>
      <c r="F18" s="102">
        <v>6</v>
      </c>
      <c r="G18" s="102">
        <v>242123</v>
      </c>
      <c r="H18" s="103">
        <v>8.7503999999999998E-2</v>
      </c>
      <c r="I18" s="276">
        <v>137.44825588446284</v>
      </c>
      <c r="J18" s="277">
        <v>139.63520218159383</v>
      </c>
      <c r="K18" s="104"/>
      <c r="L18" s="104"/>
      <c r="M18" s="104"/>
      <c r="N18" s="105"/>
      <c r="P18" s="273"/>
      <c r="Q18" s="273"/>
    </row>
    <row r="19" spans="1:17" ht="18" customHeight="1">
      <c r="A19" s="101">
        <v>2</v>
      </c>
      <c r="B19" s="102">
        <v>1</v>
      </c>
      <c r="C19" s="91" t="s">
        <v>203</v>
      </c>
      <c r="D19" s="102">
        <v>1</v>
      </c>
      <c r="E19" s="102">
        <v>8</v>
      </c>
      <c r="F19" s="102">
        <v>8</v>
      </c>
      <c r="G19" s="102">
        <v>242124</v>
      </c>
      <c r="H19" s="103">
        <v>8.4441000000000002E-2</v>
      </c>
      <c r="I19" s="276">
        <v>140.92697171196122</v>
      </c>
      <c r="J19" s="277">
        <v>139.82113712904294</v>
      </c>
      <c r="K19" s="104"/>
      <c r="L19" s="104"/>
      <c r="M19" s="104"/>
      <c r="N19" s="105"/>
      <c r="P19" s="273"/>
      <c r="Q19" s="273"/>
    </row>
    <row r="20" spans="1:17" ht="18" customHeight="1">
      <c r="A20" s="101">
        <v>2</v>
      </c>
      <c r="B20" s="102">
        <v>1</v>
      </c>
      <c r="C20" s="91" t="s">
        <v>203</v>
      </c>
      <c r="D20" s="102">
        <v>1</v>
      </c>
      <c r="E20" s="102">
        <v>6</v>
      </c>
      <c r="F20" s="102">
        <v>6</v>
      </c>
      <c r="G20" s="102">
        <v>242125</v>
      </c>
      <c r="H20" s="103">
        <v>8.2298999999999997E-2</v>
      </c>
      <c r="I20" s="276">
        <v>157.46880644995719</v>
      </c>
      <c r="J20" s="277">
        <v>140.70528671907505</v>
      </c>
      <c r="K20" s="104"/>
      <c r="L20" s="104"/>
      <c r="M20" s="104"/>
      <c r="N20" s="105"/>
      <c r="P20" s="273"/>
      <c r="Q20" s="273"/>
    </row>
    <row r="21" spans="1:17" ht="18" customHeight="1">
      <c r="A21" s="101">
        <v>2</v>
      </c>
      <c r="B21" s="102">
        <v>1</v>
      </c>
      <c r="C21" s="91" t="s">
        <v>203</v>
      </c>
      <c r="D21" s="102">
        <v>1</v>
      </c>
      <c r="E21" s="102">
        <v>9</v>
      </c>
      <c r="F21" s="102">
        <v>9</v>
      </c>
      <c r="G21" s="102">
        <v>242126</v>
      </c>
      <c r="H21" s="103">
        <v>8.7409000000000001E-2</v>
      </c>
      <c r="I21" s="276">
        <v>142.4675607803425</v>
      </c>
      <c r="J21" s="277">
        <v>139.90348054588827</v>
      </c>
      <c r="K21" s="104"/>
      <c r="L21" s="104"/>
      <c r="M21" s="104"/>
      <c r="N21" s="105"/>
      <c r="P21" s="273"/>
      <c r="Q21" s="273"/>
    </row>
    <row r="22" spans="1:17" ht="18" customHeight="1" thickBot="1">
      <c r="A22" s="101">
        <v>2</v>
      </c>
      <c r="B22" s="102">
        <v>1</v>
      </c>
      <c r="C22" s="91" t="s">
        <v>203</v>
      </c>
      <c r="D22" s="102">
        <v>1</v>
      </c>
      <c r="E22" s="102">
        <v>15</v>
      </c>
      <c r="F22" s="102">
        <v>5</v>
      </c>
      <c r="G22" s="102">
        <v>242127</v>
      </c>
      <c r="H22" s="103">
        <v>8.6669999999999997E-2</v>
      </c>
      <c r="I22" s="276">
        <v>138.31939936347868</v>
      </c>
      <c r="J22" s="277">
        <v>139.68176419614849</v>
      </c>
      <c r="K22" s="104"/>
      <c r="L22" s="104"/>
      <c r="M22" s="104"/>
      <c r="N22" s="105"/>
      <c r="P22" s="273"/>
      <c r="Q22" s="273"/>
    </row>
    <row r="23" spans="1:17" ht="18" customHeight="1">
      <c r="A23" s="132" t="s">
        <v>194</v>
      </c>
      <c r="B23" s="116"/>
      <c r="C23" s="117"/>
      <c r="D23" s="116"/>
      <c r="E23" s="116"/>
      <c r="F23" s="118"/>
      <c r="G23" s="116"/>
      <c r="H23" s="119">
        <f>AVERAGE(H$3:H$22)</f>
        <v>8.5704849999999999E-2</v>
      </c>
      <c r="I23" s="278">
        <v>139.75869346742303</v>
      </c>
      <c r="J23" s="279">
        <v>139.75869346742303</v>
      </c>
      <c r="K23" s="117"/>
      <c r="L23" s="117"/>
      <c r="M23" s="117"/>
      <c r="N23" s="120"/>
      <c r="P23" s="273"/>
      <c r="Q23" s="273"/>
    </row>
    <row r="24" spans="1:17" ht="18" customHeight="1">
      <c r="A24" s="133" t="s">
        <v>193</v>
      </c>
      <c r="B24" s="115"/>
      <c r="C24" s="114"/>
      <c r="D24" s="115"/>
      <c r="E24" s="115"/>
      <c r="F24" s="115"/>
      <c r="G24" s="115"/>
      <c r="H24" s="121"/>
      <c r="I24" s="280">
        <v>138.20392202630526</v>
      </c>
      <c r="J24" s="281">
        <v>139.67559201259465</v>
      </c>
      <c r="K24" s="114"/>
      <c r="L24" s="114"/>
      <c r="M24" s="114"/>
      <c r="N24" s="122"/>
      <c r="P24" s="273"/>
      <c r="Q24" s="273"/>
    </row>
    <row r="25" spans="1:17" ht="18" customHeight="1">
      <c r="A25" s="133" t="s">
        <v>192</v>
      </c>
      <c r="B25" s="115"/>
      <c r="C25" s="114"/>
      <c r="D25" s="115"/>
      <c r="E25" s="115"/>
      <c r="F25" s="115"/>
      <c r="G25" s="115"/>
      <c r="H25" s="121"/>
      <c r="I25" s="282">
        <v>7.9978570868594021</v>
      </c>
      <c r="J25" s="283">
        <v>0.42747991238477384</v>
      </c>
      <c r="K25" s="114"/>
      <c r="L25" s="114"/>
      <c r="M25" s="114"/>
      <c r="N25" s="122"/>
      <c r="P25" s="272"/>
      <c r="Q25" s="272"/>
    </row>
    <row r="26" spans="1:17" ht="18" customHeight="1" thickBot="1">
      <c r="A26" s="133" t="s">
        <v>191</v>
      </c>
      <c r="B26" s="115"/>
      <c r="C26" s="114"/>
      <c r="D26" s="115"/>
      <c r="E26" s="115"/>
      <c r="F26" s="115"/>
      <c r="G26" s="115"/>
      <c r="H26" s="121"/>
      <c r="I26" s="252">
        <f>I25/I23</f>
        <v>5.7226186711051771E-2</v>
      </c>
      <c r="J26" s="253">
        <f>J25/J23</f>
        <v>3.0586999762159126E-3</v>
      </c>
      <c r="K26" s="114"/>
      <c r="L26" s="114"/>
      <c r="M26" s="114"/>
      <c r="N26" s="122"/>
    </row>
    <row r="27" spans="1:17" ht="18" customHeight="1" thickBot="1">
      <c r="A27" s="134" t="s">
        <v>190</v>
      </c>
      <c r="B27" s="106"/>
      <c r="C27" s="107"/>
      <c r="D27" s="106"/>
      <c r="E27" s="106"/>
      <c r="F27" s="106"/>
      <c r="G27" s="106"/>
      <c r="H27" s="108"/>
      <c r="I27" s="135">
        <f>SQRT(I26*I26*H23/$C$31)/I26</f>
        <v>5.3449306200673299E-2</v>
      </c>
      <c r="J27" s="109"/>
      <c r="K27" s="109"/>
      <c r="L27" s="109"/>
      <c r="M27" s="109"/>
      <c r="N27" s="110"/>
    </row>
    <row r="28" spans="1:17" ht="18" customHeight="1">
      <c r="H28" s="111"/>
    </row>
    <row r="29" spans="1:17" ht="18" customHeight="1">
      <c r="H29" s="111"/>
    </row>
    <row r="30" spans="1:17" ht="18" customHeight="1">
      <c r="A30" s="112" t="s">
        <v>189</v>
      </c>
      <c r="B30" s="113" t="s">
        <v>202</v>
      </c>
      <c r="H30" s="111"/>
    </row>
    <row r="31" spans="1:17" ht="18" customHeight="1">
      <c r="A31" s="91" t="s">
        <v>188</v>
      </c>
      <c r="C31" s="115">
        <v>30</v>
      </c>
      <c r="D31" s="114" t="s">
        <v>187</v>
      </c>
      <c r="H31" s="111"/>
    </row>
    <row r="32" spans="1:17" ht="18" customHeight="1">
      <c r="H32" s="111"/>
    </row>
  </sheetData>
  <printOptions horizontalCentered="1"/>
  <pageMargins left="0.39370078740157483" right="0.39370078740157483" top="0.59055118110236227" bottom="0.47244094488188981" header="0.31496062992125984" footer="0.31496062992125984"/>
  <pageSetup paperSize="9" scale="54" orientation="portrait" r:id="rId1"/>
  <headerFooter>
    <oddHeader>&amp;L&amp;8File: &amp;F,
Sheet: &amp;A, Page: &amp;P of &amp;N.&amp;R&amp;8Prepared By: C.Savory,
Printed: &amp;D.</oddHeader>
    <oddFooter>&amp;R&amp;9Prepared By: Shah Bappi,
Printed: 2023-09-04 09:16.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001FF-3497-4F79-B676-C8A1931ACC85}">
  <sheetPr codeName="Sheet6"/>
  <dimension ref="A1:BN152"/>
  <sheetViews>
    <sheetView zoomScale="72" zoomScaleNormal="72" workbookViewId="0"/>
  </sheetViews>
  <sheetFormatPr defaultColWidth="9.140625" defaultRowHeight="12.75"/>
  <cols>
    <col min="1" max="1" width="11.140625" customWidth="1"/>
    <col min="2" max="2" width="11.71093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31" width="11.28515625" style="2" bestFit="1" customWidth="1"/>
    <col min="32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557</v>
      </c>
      <c r="BM1" s="27" t="s">
        <v>67</v>
      </c>
    </row>
    <row r="2" spans="1:66" ht="15">
      <c r="A2" s="24" t="s">
        <v>98</v>
      </c>
      <c r="B2" s="18" t="s">
        <v>110</v>
      </c>
      <c r="C2" s="15" t="s">
        <v>111</v>
      </c>
      <c r="D2" s="14" t="s">
        <v>226</v>
      </c>
      <c r="E2" s="16" t="s">
        <v>226</v>
      </c>
      <c r="F2" s="17" t="s">
        <v>226</v>
      </c>
      <c r="G2" s="17" t="s">
        <v>226</v>
      </c>
      <c r="H2" s="17" t="s">
        <v>226</v>
      </c>
      <c r="I2" s="17" t="s">
        <v>226</v>
      </c>
      <c r="J2" s="17" t="s">
        <v>226</v>
      </c>
      <c r="K2" s="17" t="s">
        <v>226</v>
      </c>
      <c r="L2" s="17" t="s">
        <v>226</v>
      </c>
      <c r="M2" s="17" t="s">
        <v>226</v>
      </c>
      <c r="N2" s="17" t="s">
        <v>226</v>
      </c>
      <c r="O2" s="17" t="s">
        <v>226</v>
      </c>
      <c r="P2" s="17" t="s">
        <v>226</v>
      </c>
      <c r="Q2" s="17" t="s">
        <v>226</v>
      </c>
      <c r="R2" s="17" t="s">
        <v>226</v>
      </c>
      <c r="S2" s="17" t="s">
        <v>226</v>
      </c>
      <c r="T2" s="17" t="s">
        <v>226</v>
      </c>
      <c r="U2" s="17" t="s">
        <v>226</v>
      </c>
      <c r="V2" s="17" t="s">
        <v>226</v>
      </c>
      <c r="W2" s="17" t="s">
        <v>226</v>
      </c>
      <c r="X2" s="17" t="s">
        <v>226</v>
      </c>
      <c r="Y2" s="17" t="s">
        <v>226</v>
      </c>
      <c r="Z2" s="17" t="s">
        <v>226</v>
      </c>
      <c r="AA2" s="17" t="s">
        <v>226</v>
      </c>
      <c r="AB2" s="17" t="s">
        <v>226</v>
      </c>
      <c r="AC2" s="17" t="s">
        <v>226</v>
      </c>
      <c r="AD2" s="17" t="s">
        <v>226</v>
      </c>
      <c r="AE2" s="17" t="s">
        <v>226</v>
      </c>
      <c r="AF2" s="17" t="s">
        <v>226</v>
      </c>
      <c r="AG2" s="14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227</v>
      </c>
      <c r="C3" s="9" t="s">
        <v>227</v>
      </c>
      <c r="D3" s="140" t="s">
        <v>228</v>
      </c>
      <c r="E3" s="141" t="s">
        <v>229</v>
      </c>
      <c r="F3" s="142" t="s">
        <v>230</v>
      </c>
      <c r="G3" s="142" t="s">
        <v>231</v>
      </c>
      <c r="H3" s="142" t="s">
        <v>232</v>
      </c>
      <c r="I3" s="142" t="s">
        <v>233</v>
      </c>
      <c r="J3" s="142" t="s">
        <v>234</v>
      </c>
      <c r="K3" s="142" t="s">
        <v>235</v>
      </c>
      <c r="L3" s="142" t="s">
        <v>236</v>
      </c>
      <c r="M3" s="142" t="s">
        <v>237</v>
      </c>
      <c r="N3" s="142" t="s">
        <v>238</v>
      </c>
      <c r="O3" s="142" t="s">
        <v>239</v>
      </c>
      <c r="P3" s="142" t="s">
        <v>240</v>
      </c>
      <c r="Q3" s="142" t="s">
        <v>241</v>
      </c>
      <c r="R3" s="142" t="s">
        <v>242</v>
      </c>
      <c r="S3" s="142" t="s">
        <v>243</v>
      </c>
      <c r="T3" s="142" t="s">
        <v>244</v>
      </c>
      <c r="U3" s="142" t="s">
        <v>245</v>
      </c>
      <c r="V3" s="142" t="s">
        <v>246</v>
      </c>
      <c r="W3" s="142" t="s">
        <v>247</v>
      </c>
      <c r="X3" s="142" t="s">
        <v>248</v>
      </c>
      <c r="Y3" s="142" t="s">
        <v>249</v>
      </c>
      <c r="Z3" s="142" t="s">
        <v>250</v>
      </c>
      <c r="AA3" s="142" t="s">
        <v>251</v>
      </c>
      <c r="AB3" s="142" t="s">
        <v>252</v>
      </c>
      <c r="AC3" s="142" t="s">
        <v>253</v>
      </c>
      <c r="AD3" s="142" t="s">
        <v>254</v>
      </c>
      <c r="AE3" s="142" t="s">
        <v>255</v>
      </c>
      <c r="AF3" s="142" t="s">
        <v>256</v>
      </c>
      <c r="AG3" s="14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83</v>
      </c>
    </row>
    <row r="4" spans="1:66">
      <c r="A4" s="29"/>
      <c r="B4" s="19"/>
      <c r="C4" s="9"/>
      <c r="D4" s="9" t="s">
        <v>113</v>
      </c>
      <c r="E4" s="10" t="s">
        <v>257</v>
      </c>
      <c r="F4" s="11" t="s">
        <v>258</v>
      </c>
      <c r="G4" s="11" t="s">
        <v>258</v>
      </c>
      <c r="H4" s="11" t="s">
        <v>258</v>
      </c>
      <c r="I4" s="11" t="s">
        <v>258</v>
      </c>
      <c r="J4" s="11" t="s">
        <v>258</v>
      </c>
      <c r="K4" s="11" t="s">
        <v>258</v>
      </c>
      <c r="L4" s="11" t="s">
        <v>258</v>
      </c>
      <c r="M4" s="11" t="s">
        <v>259</v>
      </c>
      <c r="N4" s="11" t="s">
        <v>257</v>
      </c>
      <c r="O4" s="11" t="s">
        <v>258</v>
      </c>
      <c r="P4" s="11" t="s">
        <v>258</v>
      </c>
      <c r="Q4" s="11" t="s">
        <v>257</v>
      </c>
      <c r="R4" s="11" t="s">
        <v>259</v>
      </c>
      <c r="S4" s="11" t="s">
        <v>257</v>
      </c>
      <c r="T4" s="11" t="s">
        <v>257</v>
      </c>
      <c r="U4" s="11" t="s">
        <v>257</v>
      </c>
      <c r="V4" s="11" t="s">
        <v>258</v>
      </c>
      <c r="W4" s="11" t="s">
        <v>257</v>
      </c>
      <c r="X4" s="11" t="s">
        <v>258</v>
      </c>
      <c r="Y4" s="11" t="s">
        <v>257</v>
      </c>
      <c r="Z4" s="11" t="s">
        <v>258</v>
      </c>
      <c r="AA4" s="11" t="s">
        <v>258</v>
      </c>
      <c r="AB4" s="11" t="s">
        <v>257</v>
      </c>
      <c r="AC4" s="11" t="s">
        <v>258</v>
      </c>
      <c r="AD4" s="11" t="s">
        <v>257</v>
      </c>
      <c r="AE4" s="11" t="s">
        <v>257</v>
      </c>
      <c r="AF4" s="11" t="s">
        <v>257</v>
      </c>
      <c r="AG4" s="14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0</v>
      </c>
    </row>
    <row r="5" spans="1:66">
      <c r="A5" s="29"/>
      <c r="B5" s="19"/>
      <c r="C5" s="9"/>
      <c r="D5" s="26" t="s">
        <v>260</v>
      </c>
      <c r="E5" s="25" t="s">
        <v>261</v>
      </c>
      <c r="F5" s="25" t="s">
        <v>115</v>
      </c>
      <c r="G5" s="25" t="s">
        <v>115</v>
      </c>
      <c r="H5" s="25" t="s">
        <v>115</v>
      </c>
      <c r="I5" s="25" t="s">
        <v>115</v>
      </c>
      <c r="J5" s="25" t="s">
        <v>115</v>
      </c>
      <c r="K5" s="25" t="s">
        <v>115</v>
      </c>
      <c r="L5" s="25" t="s">
        <v>115</v>
      </c>
      <c r="M5" s="25" t="s">
        <v>116</v>
      </c>
      <c r="N5" s="25" t="s">
        <v>261</v>
      </c>
      <c r="O5" s="25" t="s">
        <v>115</v>
      </c>
      <c r="P5" s="25" t="s">
        <v>115</v>
      </c>
      <c r="Q5" s="25" t="s">
        <v>262</v>
      </c>
      <c r="R5" s="25" t="s">
        <v>261</v>
      </c>
      <c r="S5" s="25" t="s">
        <v>261</v>
      </c>
      <c r="T5" s="25" t="s">
        <v>115</v>
      </c>
      <c r="U5" s="25" t="s">
        <v>115</v>
      </c>
      <c r="V5" s="25" t="s">
        <v>261</v>
      </c>
      <c r="W5" s="25" t="s">
        <v>115</v>
      </c>
      <c r="X5" s="25" t="s">
        <v>115</v>
      </c>
      <c r="Y5" s="25" t="s">
        <v>261</v>
      </c>
      <c r="Z5" s="25" t="s">
        <v>115</v>
      </c>
      <c r="AA5" s="25" t="s">
        <v>262</v>
      </c>
      <c r="AB5" s="25" t="s">
        <v>261</v>
      </c>
      <c r="AC5" s="25" t="s">
        <v>115</v>
      </c>
      <c r="AD5" s="25" t="s">
        <v>115</v>
      </c>
      <c r="AE5" s="25" t="s">
        <v>115</v>
      </c>
      <c r="AF5" s="25" t="s">
        <v>115</v>
      </c>
      <c r="AG5" s="14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1</v>
      </c>
    </row>
    <row r="6" spans="1:66">
      <c r="A6" s="29"/>
      <c r="B6" s="18">
        <v>1</v>
      </c>
      <c r="C6" s="14">
        <v>1</v>
      </c>
      <c r="D6" s="192">
        <v>150.96238986106002</v>
      </c>
      <c r="E6" s="193">
        <v>140.99999999999997</v>
      </c>
      <c r="F6" s="193">
        <v>134</v>
      </c>
      <c r="G6" s="193">
        <v>145</v>
      </c>
      <c r="H6" s="193">
        <v>135</v>
      </c>
      <c r="I6" s="193">
        <v>134</v>
      </c>
      <c r="J6" s="193">
        <v>132.00000000000003</v>
      </c>
      <c r="K6" s="193">
        <v>133</v>
      </c>
      <c r="L6" s="193">
        <v>133</v>
      </c>
      <c r="M6" s="193">
        <v>132</v>
      </c>
      <c r="N6" s="194">
        <v>116</v>
      </c>
      <c r="O6" s="193">
        <v>132.31623098575184</v>
      </c>
      <c r="P6" s="193">
        <v>134</v>
      </c>
      <c r="Q6" s="193">
        <v>127.00000000000001</v>
      </c>
      <c r="R6" s="193">
        <v>132</v>
      </c>
      <c r="S6" s="193">
        <v>132</v>
      </c>
      <c r="T6" s="193">
        <v>123</v>
      </c>
      <c r="U6" s="193">
        <v>136</v>
      </c>
      <c r="V6" s="193">
        <v>134.57236915373963</v>
      </c>
      <c r="W6" s="195">
        <v>130</v>
      </c>
      <c r="X6" s="193">
        <v>140.99999999999997</v>
      </c>
      <c r="Y6" s="193">
        <v>139</v>
      </c>
      <c r="Z6" s="193">
        <v>136</v>
      </c>
      <c r="AA6" s="193">
        <v>123</v>
      </c>
      <c r="AB6" s="193">
        <v>139</v>
      </c>
      <c r="AC6" s="193">
        <v>134.9</v>
      </c>
      <c r="AD6" s="193">
        <v>129</v>
      </c>
      <c r="AE6" s="193">
        <v>136</v>
      </c>
      <c r="AF6" s="193">
        <v>136</v>
      </c>
      <c r="AG6" s="196"/>
      <c r="AH6" s="197"/>
      <c r="AI6" s="197"/>
      <c r="AJ6" s="197"/>
      <c r="AK6" s="197"/>
      <c r="AL6" s="197"/>
      <c r="AM6" s="197"/>
      <c r="AN6" s="197"/>
      <c r="AO6" s="197"/>
      <c r="AP6" s="197"/>
      <c r="AQ6" s="197"/>
      <c r="AR6" s="197"/>
      <c r="AS6" s="197"/>
      <c r="AT6" s="197"/>
      <c r="AU6" s="197"/>
      <c r="AV6" s="197"/>
      <c r="AW6" s="197"/>
      <c r="AX6" s="197"/>
      <c r="AY6" s="197"/>
      <c r="AZ6" s="197"/>
      <c r="BA6" s="197"/>
      <c r="BB6" s="197"/>
      <c r="BC6" s="197"/>
      <c r="BD6" s="197"/>
      <c r="BE6" s="197"/>
      <c r="BF6" s="197"/>
      <c r="BG6" s="197"/>
      <c r="BH6" s="197"/>
      <c r="BI6" s="197"/>
      <c r="BJ6" s="197"/>
      <c r="BK6" s="197"/>
      <c r="BL6" s="197"/>
      <c r="BM6" s="198">
        <v>1</v>
      </c>
    </row>
    <row r="7" spans="1:66">
      <c r="A7" s="29"/>
      <c r="B7" s="19">
        <v>1</v>
      </c>
      <c r="C7" s="9">
        <v>2</v>
      </c>
      <c r="D7" s="199">
        <v>134.44648308889285</v>
      </c>
      <c r="E7" s="200">
        <v>141.99999999999997</v>
      </c>
      <c r="F7" s="200">
        <v>136</v>
      </c>
      <c r="G7" s="200">
        <v>144</v>
      </c>
      <c r="H7" s="200">
        <v>133</v>
      </c>
      <c r="I7" s="200">
        <v>136</v>
      </c>
      <c r="J7" s="200">
        <v>134</v>
      </c>
      <c r="K7" s="200">
        <v>137.00000000000003</v>
      </c>
      <c r="L7" s="200">
        <v>130</v>
      </c>
      <c r="M7" s="200">
        <v>137</v>
      </c>
      <c r="N7" s="200">
        <v>128</v>
      </c>
      <c r="O7" s="200">
        <v>134.32890859625184</v>
      </c>
      <c r="P7" s="200">
        <v>137</v>
      </c>
      <c r="Q7" s="200">
        <v>132</v>
      </c>
      <c r="R7" s="200">
        <v>132</v>
      </c>
      <c r="S7" s="200">
        <v>136</v>
      </c>
      <c r="T7" s="200">
        <v>125.99999999999999</v>
      </c>
      <c r="U7" s="200">
        <v>133</v>
      </c>
      <c r="V7" s="200">
        <v>142.09134325874436</v>
      </c>
      <c r="W7" s="201">
        <v>130</v>
      </c>
      <c r="X7" s="200">
        <v>129</v>
      </c>
      <c r="Y7" s="200">
        <v>143</v>
      </c>
      <c r="Z7" s="200">
        <v>137</v>
      </c>
      <c r="AA7" s="200">
        <v>128</v>
      </c>
      <c r="AB7" s="200">
        <v>146</v>
      </c>
      <c r="AC7" s="200">
        <v>134.39999999999998</v>
      </c>
      <c r="AD7" s="200">
        <v>130</v>
      </c>
      <c r="AE7" s="200">
        <v>137</v>
      </c>
      <c r="AF7" s="200">
        <v>137</v>
      </c>
      <c r="AG7" s="196"/>
      <c r="AH7" s="197"/>
      <c r="AI7" s="197"/>
      <c r="AJ7" s="197"/>
      <c r="AK7" s="197"/>
      <c r="AL7" s="197"/>
      <c r="AM7" s="197"/>
      <c r="AN7" s="197"/>
      <c r="AO7" s="197"/>
      <c r="AP7" s="197"/>
      <c r="AQ7" s="197"/>
      <c r="AR7" s="197"/>
      <c r="AS7" s="197"/>
      <c r="AT7" s="197"/>
      <c r="AU7" s="197"/>
      <c r="AV7" s="197"/>
      <c r="AW7" s="197"/>
      <c r="AX7" s="197"/>
      <c r="AY7" s="197"/>
      <c r="AZ7" s="197"/>
      <c r="BA7" s="197"/>
      <c r="BB7" s="197"/>
      <c r="BC7" s="197"/>
      <c r="BD7" s="197"/>
      <c r="BE7" s="197"/>
      <c r="BF7" s="197"/>
      <c r="BG7" s="197"/>
      <c r="BH7" s="197"/>
      <c r="BI7" s="197"/>
      <c r="BJ7" s="197"/>
      <c r="BK7" s="197"/>
      <c r="BL7" s="197"/>
      <c r="BM7" s="198" t="e">
        <v>#N/A</v>
      </c>
    </row>
    <row r="8" spans="1:66">
      <c r="A8" s="29"/>
      <c r="B8" s="19">
        <v>1</v>
      </c>
      <c r="C8" s="9">
        <v>3</v>
      </c>
      <c r="D8" s="199">
        <v>128.31771864326817</v>
      </c>
      <c r="E8" s="200">
        <v>140</v>
      </c>
      <c r="F8" s="200">
        <v>136</v>
      </c>
      <c r="G8" s="200">
        <v>146</v>
      </c>
      <c r="H8" s="200">
        <v>139</v>
      </c>
      <c r="I8" s="200">
        <v>134</v>
      </c>
      <c r="J8" s="200">
        <v>127.00000000000001</v>
      </c>
      <c r="K8" s="200">
        <v>135</v>
      </c>
      <c r="L8" s="200">
        <v>133</v>
      </c>
      <c r="M8" s="200">
        <v>130</v>
      </c>
      <c r="N8" s="200">
        <v>119.99999999999999</v>
      </c>
      <c r="O8" s="200">
        <v>130.94068034633733</v>
      </c>
      <c r="P8" s="200">
        <v>142</v>
      </c>
      <c r="Q8" s="200">
        <v>121.00000000000001</v>
      </c>
      <c r="R8" s="200">
        <v>133</v>
      </c>
      <c r="S8" s="200">
        <v>134</v>
      </c>
      <c r="T8" s="200">
        <v>123</v>
      </c>
      <c r="U8" s="200">
        <v>139</v>
      </c>
      <c r="V8" s="200">
        <v>136.90454216197571</v>
      </c>
      <c r="W8" s="201">
        <v>130</v>
      </c>
      <c r="X8" s="200">
        <v>133</v>
      </c>
      <c r="Y8" s="200">
        <v>142</v>
      </c>
      <c r="Z8" s="200">
        <v>138</v>
      </c>
      <c r="AA8" s="200">
        <v>133</v>
      </c>
      <c r="AB8" s="200">
        <v>143</v>
      </c>
      <c r="AC8" s="200">
        <v>134.50000000000003</v>
      </c>
      <c r="AD8" s="200">
        <v>125</v>
      </c>
      <c r="AE8" s="200">
        <v>137</v>
      </c>
      <c r="AF8" s="200">
        <v>138</v>
      </c>
      <c r="AG8" s="196"/>
      <c r="AH8" s="197"/>
      <c r="AI8" s="197"/>
      <c r="AJ8" s="197"/>
      <c r="AK8" s="197"/>
      <c r="AL8" s="197"/>
      <c r="AM8" s="197"/>
      <c r="AN8" s="197"/>
      <c r="AO8" s="197"/>
      <c r="AP8" s="197"/>
      <c r="AQ8" s="197"/>
      <c r="AR8" s="197"/>
      <c r="AS8" s="197"/>
      <c r="AT8" s="197"/>
      <c r="AU8" s="197"/>
      <c r="AV8" s="197"/>
      <c r="AW8" s="197"/>
      <c r="AX8" s="197"/>
      <c r="AY8" s="197"/>
      <c r="AZ8" s="197"/>
      <c r="BA8" s="197"/>
      <c r="BB8" s="197"/>
      <c r="BC8" s="197"/>
      <c r="BD8" s="197"/>
      <c r="BE8" s="197"/>
      <c r="BF8" s="197"/>
      <c r="BG8" s="197"/>
      <c r="BH8" s="197"/>
      <c r="BI8" s="197"/>
      <c r="BJ8" s="197"/>
      <c r="BK8" s="197"/>
      <c r="BL8" s="197"/>
      <c r="BM8" s="198">
        <v>16</v>
      </c>
    </row>
    <row r="9" spans="1:66">
      <c r="A9" s="29"/>
      <c r="B9" s="19">
        <v>1</v>
      </c>
      <c r="C9" s="9">
        <v>4</v>
      </c>
      <c r="D9" s="199">
        <v>140.35096594260952</v>
      </c>
      <c r="E9" s="200">
        <v>140</v>
      </c>
      <c r="F9" s="200">
        <v>133</v>
      </c>
      <c r="G9" s="200">
        <v>145</v>
      </c>
      <c r="H9" s="200">
        <v>140</v>
      </c>
      <c r="I9" s="200">
        <v>137.00000000000003</v>
      </c>
      <c r="J9" s="200">
        <v>129</v>
      </c>
      <c r="K9" s="200">
        <v>132.00000000000003</v>
      </c>
      <c r="L9" s="200">
        <v>133</v>
      </c>
      <c r="M9" s="200">
        <v>132</v>
      </c>
      <c r="N9" s="200">
        <v>136</v>
      </c>
      <c r="O9" s="200">
        <v>132.50917219868822</v>
      </c>
      <c r="P9" s="200">
        <v>147</v>
      </c>
      <c r="Q9" s="200">
        <v>121.00000000000001</v>
      </c>
      <c r="R9" s="200">
        <v>132</v>
      </c>
      <c r="S9" s="200">
        <v>133</v>
      </c>
      <c r="T9" s="200">
        <v>120.99999999999999</v>
      </c>
      <c r="U9" s="200">
        <v>129</v>
      </c>
      <c r="V9" s="200">
        <v>137.02478232574998</v>
      </c>
      <c r="W9" s="201">
        <v>119.99999999999999</v>
      </c>
      <c r="X9" s="200">
        <v>130</v>
      </c>
      <c r="Y9" s="200">
        <v>139</v>
      </c>
      <c r="Z9" s="200">
        <v>140</v>
      </c>
      <c r="AA9" s="200">
        <v>128</v>
      </c>
      <c r="AB9" s="200">
        <v>132</v>
      </c>
      <c r="AC9" s="200">
        <v>134.69999999999999</v>
      </c>
      <c r="AD9" s="200">
        <v>134</v>
      </c>
      <c r="AE9" s="200">
        <v>136</v>
      </c>
      <c r="AF9" s="200">
        <v>141</v>
      </c>
      <c r="AG9" s="196"/>
      <c r="AH9" s="197"/>
      <c r="AI9" s="197"/>
      <c r="AJ9" s="197"/>
      <c r="AK9" s="197"/>
      <c r="AL9" s="197"/>
      <c r="AM9" s="197"/>
      <c r="AN9" s="197"/>
      <c r="AO9" s="197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7"/>
      <c r="BE9" s="197"/>
      <c r="BF9" s="197"/>
      <c r="BG9" s="197"/>
      <c r="BH9" s="197"/>
      <c r="BI9" s="197"/>
      <c r="BJ9" s="197"/>
      <c r="BK9" s="197"/>
      <c r="BL9" s="197"/>
      <c r="BM9" s="198">
        <v>134.14651724074042</v>
      </c>
      <c r="BN9" s="27"/>
    </row>
    <row r="10" spans="1:66">
      <c r="A10" s="29"/>
      <c r="B10" s="19">
        <v>1</v>
      </c>
      <c r="C10" s="9">
        <v>5</v>
      </c>
      <c r="D10" s="199">
        <v>140.96334622093784</v>
      </c>
      <c r="E10" s="200">
        <v>143</v>
      </c>
      <c r="F10" s="200">
        <v>136</v>
      </c>
      <c r="G10" s="202">
        <v>154</v>
      </c>
      <c r="H10" s="200">
        <v>136</v>
      </c>
      <c r="I10" s="200">
        <v>134</v>
      </c>
      <c r="J10" s="200">
        <v>131</v>
      </c>
      <c r="K10" s="200">
        <v>130</v>
      </c>
      <c r="L10" s="200">
        <v>129</v>
      </c>
      <c r="M10" s="200">
        <v>132</v>
      </c>
      <c r="N10" s="200">
        <v>119.99999999999999</v>
      </c>
      <c r="O10" s="200">
        <v>132.6413344828598</v>
      </c>
      <c r="P10" s="200">
        <v>134</v>
      </c>
      <c r="Q10" s="200">
        <v>127.00000000000001</v>
      </c>
      <c r="R10" s="200">
        <v>136</v>
      </c>
      <c r="S10" s="200">
        <v>130</v>
      </c>
      <c r="T10" s="200">
        <v>122.00000000000001</v>
      </c>
      <c r="U10" s="200">
        <v>131</v>
      </c>
      <c r="V10" s="200">
        <v>135.05244056287793</v>
      </c>
      <c r="W10" s="201">
        <v>119.99999999999999</v>
      </c>
      <c r="X10" s="200">
        <v>128</v>
      </c>
      <c r="Y10" s="200">
        <v>138</v>
      </c>
      <c r="Z10" s="200">
        <v>135</v>
      </c>
      <c r="AA10" s="200">
        <v>122.00000000000001</v>
      </c>
      <c r="AB10" s="200">
        <v>143</v>
      </c>
      <c r="AC10" s="200">
        <v>134.50000000000003</v>
      </c>
      <c r="AD10" s="200">
        <v>134</v>
      </c>
      <c r="AE10" s="200">
        <v>138</v>
      </c>
      <c r="AF10" s="200">
        <v>137</v>
      </c>
      <c r="AG10" s="196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  <c r="BE10" s="197"/>
      <c r="BF10" s="197"/>
      <c r="BG10" s="197"/>
      <c r="BH10" s="197"/>
      <c r="BI10" s="197"/>
      <c r="BJ10" s="197"/>
      <c r="BK10" s="197"/>
      <c r="BL10" s="197"/>
      <c r="BM10" s="198">
        <v>7</v>
      </c>
    </row>
    <row r="11" spans="1:66">
      <c r="A11" s="29"/>
      <c r="B11" s="19">
        <v>1</v>
      </c>
      <c r="C11" s="9">
        <v>6</v>
      </c>
      <c r="D11" s="199">
        <v>157.46880644995719</v>
      </c>
      <c r="E11" s="200">
        <v>140.99999999999997</v>
      </c>
      <c r="F11" s="200">
        <v>137.00000000000003</v>
      </c>
      <c r="G11" s="200">
        <v>140</v>
      </c>
      <c r="H11" s="200">
        <v>138</v>
      </c>
      <c r="I11" s="200">
        <v>134</v>
      </c>
      <c r="J11" s="200">
        <v>133</v>
      </c>
      <c r="K11" s="200">
        <v>128</v>
      </c>
      <c r="L11" s="200">
        <v>139</v>
      </c>
      <c r="M11" s="200">
        <v>131</v>
      </c>
      <c r="N11" s="200">
        <v>128</v>
      </c>
      <c r="O11" s="200">
        <v>134.33317129852347</v>
      </c>
      <c r="P11" s="200">
        <v>141</v>
      </c>
      <c r="Q11" s="200">
        <v>125</v>
      </c>
      <c r="R11" s="200">
        <v>133</v>
      </c>
      <c r="S11" s="200">
        <v>127.00000000000001</v>
      </c>
      <c r="T11" s="200">
        <v>125</v>
      </c>
      <c r="U11" s="200">
        <v>136</v>
      </c>
      <c r="V11" s="200">
        <v>143.82081762844905</v>
      </c>
      <c r="W11" s="201">
        <v>130</v>
      </c>
      <c r="X11" s="200">
        <v>139</v>
      </c>
      <c r="Y11" s="200">
        <v>143</v>
      </c>
      <c r="Z11" s="200">
        <v>137</v>
      </c>
      <c r="AA11" s="200">
        <v>120.99999999999999</v>
      </c>
      <c r="AB11" s="200">
        <v>140</v>
      </c>
      <c r="AC11" s="200">
        <v>134.80000000000001</v>
      </c>
      <c r="AD11" s="200">
        <v>127.00000000000001</v>
      </c>
      <c r="AE11" s="200">
        <v>137</v>
      </c>
      <c r="AF11" s="200">
        <v>138</v>
      </c>
      <c r="AG11" s="196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  <c r="BE11" s="197"/>
      <c r="BF11" s="197"/>
      <c r="BG11" s="197"/>
      <c r="BH11" s="197"/>
      <c r="BI11" s="197"/>
      <c r="BJ11" s="197"/>
      <c r="BK11" s="197"/>
      <c r="BL11" s="197"/>
      <c r="BM11" s="203"/>
    </row>
    <row r="12" spans="1:66">
      <c r="A12" s="29"/>
      <c r="B12" s="19"/>
      <c r="C12" s="9">
        <v>7</v>
      </c>
      <c r="D12" s="199">
        <v>134.5767484713906</v>
      </c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200"/>
      <c r="AA12" s="200"/>
      <c r="AB12" s="200"/>
      <c r="AC12" s="200"/>
      <c r="AD12" s="200"/>
      <c r="AE12" s="200"/>
      <c r="AF12" s="200"/>
      <c r="AG12" s="196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  <c r="BE12" s="197"/>
      <c r="BF12" s="197"/>
      <c r="BG12" s="197"/>
      <c r="BH12" s="197"/>
      <c r="BI12" s="197"/>
      <c r="BJ12" s="197"/>
      <c r="BK12" s="197"/>
      <c r="BL12" s="197"/>
      <c r="BM12" s="203"/>
    </row>
    <row r="13" spans="1:66">
      <c r="A13" s="29"/>
      <c r="B13" s="19"/>
      <c r="C13" s="9">
        <v>8</v>
      </c>
      <c r="D13" s="199">
        <v>140.92697171196122</v>
      </c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200"/>
      <c r="AA13" s="200"/>
      <c r="AB13" s="200"/>
      <c r="AC13" s="200"/>
      <c r="AD13" s="200"/>
      <c r="AE13" s="200"/>
      <c r="AF13" s="200"/>
      <c r="AG13" s="196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  <c r="BE13" s="197"/>
      <c r="BF13" s="197"/>
      <c r="BG13" s="197"/>
      <c r="BH13" s="197"/>
      <c r="BI13" s="197"/>
      <c r="BJ13" s="197"/>
      <c r="BK13" s="197"/>
      <c r="BL13" s="197"/>
      <c r="BM13" s="203"/>
    </row>
    <row r="14" spans="1:66">
      <c r="A14" s="29"/>
      <c r="B14" s="19"/>
      <c r="C14" s="9">
        <v>9</v>
      </c>
      <c r="D14" s="199">
        <v>142.46756078034252</v>
      </c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200"/>
      <c r="AA14" s="200"/>
      <c r="AB14" s="200"/>
      <c r="AC14" s="200"/>
      <c r="AD14" s="200"/>
      <c r="AE14" s="200"/>
      <c r="AF14" s="200"/>
      <c r="AG14" s="196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  <c r="BE14" s="197"/>
      <c r="BF14" s="197"/>
      <c r="BG14" s="197"/>
      <c r="BH14" s="197"/>
      <c r="BI14" s="197"/>
      <c r="BJ14" s="197"/>
      <c r="BK14" s="197"/>
      <c r="BL14" s="197"/>
      <c r="BM14" s="203"/>
    </row>
    <row r="15" spans="1:66">
      <c r="A15" s="29"/>
      <c r="B15" s="19"/>
      <c r="C15" s="9">
        <v>10</v>
      </c>
      <c r="D15" s="199">
        <v>152.9795112778819</v>
      </c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196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  <c r="BE15" s="197"/>
      <c r="BF15" s="197"/>
      <c r="BG15" s="197"/>
      <c r="BH15" s="197"/>
      <c r="BI15" s="197"/>
      <c r="BJ15" s="197"/>
      <c r="BK15" s="197"/>
      <c r="BL15" s="197"/>
      <c r="BM15" s="203"/>
    </row>
    <row r="16" spans="1:66">
      <c r="A16" s="29"/>
      <c r="B16" s="19"/>
      <c r="C16" s="9">
        <v>11</v>
      </c>
      <c r="D16" s="199">
        <v>130.73309340539615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196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  <c r="BE16" s="197"/>
      <c r="BF16" s="197"/>
      <c r="BG16" s="197"/>
      <c r="BH16" s="197"/>
      <c r="BI16" s="197"/>
      <c r="BJ16" s="197"/>
      <c r="BK16" s="197"/>
      <c r="BL16" s="197"/>
      <c r="BM16" s="203"/>
    </row>
    <row r="17" spans="1:65">
      <c r="A17" s="29"/>
      <c r="B17" s="19"/>
      <c r="C17" s="9">
        <v>12</v>
      </c>
      <c r="D17" s="199">
        <v>137.51156277250425</v>
      </c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196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  <c r="BE17" s="197"/>
      <c r="BF17" s="197"/>
      <c r="BG17" s="197"/>
      <c r="BH17" s="197"/>
      <c r="BI17" s="197"/>
      <c r="BJ17" s="197"/>
      <c r="BK17" s="197"/>
      <c r="BL17" s="197"/>
      <c r="BM17" s="203"/>
    </row>
    <row r="18" spans="1:65">
      <c r="A18" s="29"/>
      <c r="B18" s="19"/>
      <c r="C18" s="9">
        <v>13</v>
      </c>
      <c r="D18" s="199">
        <v>132.59898639048939</v>
      </c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196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  <c r="BE18" s="197"/>
      <c r="BF18" s="197"/>
      <c r="BG18" s="197"/>
      <c r="BH18" s="197"/>
      <c r="BI18" s="197"/>
      <c r="BJ18" s="197"/>
      <c r="BK18" s="197"/>
      <c r="BL18" s="197"/>
      <c r="BM18" s="203"/>
    </row>
    <row r="19" spans="1:65">
      <c r="A19" s="29"/>
      <c r="B19" s="19"/>
      <c r="C19" s="9">
        <v>14</v>
      </c>
      <c r="D19" s="199">
        <v>138.0884446891319</v>
      </c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0"/>
      <c r="AC19" s="200"/>
      <c r="AD19" s="200"/>
      <c r="AE19" s="200"/>
      <c r="AF19" s="200"/>
      <c r="AG19" s="196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  <c r="BE19" s="197"/>
      <c r="BF19" s="197"/>
      <c r="BG19" s="197"/>
      <c r="BH19" s="197"/>
      <c r="BI19" s="197"/>
      <c r="BJ19" s="197"/>
      <c r="BK19" s="197"/>
      <c r="BL19" s="197"/>
      <c r="BM19" s="203"/>
    </row>
    <row r="20" spans="1:65">
      <c r="A20" s="29"/>
      <c r="B20" s="19"/>
      <c r="C20" s="9">
        <v>15</v>
      </c>
      <c r="D20" s="199">
        <v>138.31939936347868</v>
      </c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196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  <c r="BE20" s="197"/>
      <c r="BF20" s="197"/>
      <c r="BG20" s="197"/>
      <c r="BH20" s="197"/>
      <c r="BI20" s="197"/>
      <c r="BJ20" s="197"/>
      <c r="BK20" s="197"/>
      <c r="BL20" s="197"/>
      <c r="BM20" s="203"/>
    </row>
    <row r="21" spans="1:65">
      <c r="A21" s="29"/>
      <c r="B21" s="19"/>
      <c r="C21" s="9">
        <v>16</v>
      </c>
      <c r="D21" s="199">
        <v>137.44825588446284</v>
      </c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196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  <c r="BE21" s="197"/>
      <c r="BF21" s="197"/>
      <c r="BG21" s="197"/>
      <c r="BH21" s="197"/>
      <c r="BI21" s="197"/>
      <c r="BJ21" s="197"/>
      <c r="BK21" s="197"/>
      <c r="BL21" s="197"/>
      <c r="BM21" s="203"/>
    </row>
    <row r="22" spans="1:65">
      <c r="A22" s="29"/>
      <c r="B22" s="19"/>
      <c r="C22" s="9">
        <v>17</v>
      </c>
      <c r="D22" s="199">
        <v>145.81310652020207</v>
      </c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196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  <c r="BE22" s="197"/>
      <c r="BF22" s="197"/>
      <c r="BG22" s="197"/>
      <c r="BH22" s="197"/>
      <c r="BI22" s="197"/>
      <c r="BJ22" s="197"/>
      <c r="BK22" s="197"/>
      <c r="BL22" s="197"/>
      <c r="BM22" s="203"/>
    </row>
    <row r="23" spans="1:65">
      <c r="A23" s="29"/>
      <c r="B23" s="19"/>
      <c r="C23" s="9">
        <v>18</v>
      </c>
      <c r="D23" s="199">
        <v>131.64872775743515</v>
      </c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196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  <c r="BE23" s="197"/>
      <c r="BF23" s="197"/>
      <c r="BG23" s="197"/>
      <c r="BH23" s="197"/>
      <c r="BI23" s="197"/>
      <c r="BJ23" s="197"/>
      <c r="BK23" s="197"/>
      <c r="BL23" s="197"/>
      <c r="BM23" s="203"/>
    </row>
    <row r="24" spans="1:65">
      <c r="A24" s="29"/>
      <c r="B24" s="19"/>
      <c r="C24" s="9">
        <v>19</v>
      </c>
      <c r="D24" s="199">
        <v>130.98627269350536</v>
      </c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196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  <c r="BE24" s="197"/>
      <c r="BF24" s="197"/>
      <c r="BG24" s="197"/>
      <c r="BH24" s="197"/>
      <c r="BI24" s="197"/>
      <c r="BJ24" s="197"/>
      <c r="BK24" s="197"/>
      <c r="BL24" s="197"/>
      <c r="BM24" s="203"/>
    </row>
    <row r="25" spans="1:65">
      <c r="A25" s="29"/>
      <c r="B25" s="19"/>
      <c r="C25" s="9">
        <v>20</v>
      </c>
      <c r="D25" s="199">
        <v>148.5655174235531</v>
      </c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196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  <c r="BE25" s="197"/>
      <c r="BF25" s="197"/>
      <c r="BG25" s="197"/>
      <c r="BH25" s="197"/>
      <c r="BI25" s="197"/>
      <c r="BJ25" s="197"/>
      <c r="BK25" s="197"/>
      <c r="BL25" s="197"/>
      <c r="BM25" s="203"/>
    </row>
    <row r="26" spans="1:65">
      <c r="A26" s="29"/>
      <c r="B26" s="20" t="s">
        <v>263</v>
      </c>
      <c r="C26" s="12"/>
      <c r="D26" s="204">
        <v>139.75869346742303</v>
      </c>
      <c r="E26" s="204">
        <v>141.16666666666666</v>
      </c>
      <c r="F26" s="204">
        <v>135.33333333333334</v>
      </c>
      <c r="G26" s="204">
        <v>145.66666666666666</v>
      </c>
      <c r="H26" s="204">
        <v>136.83333333333334</v>
      </c>
      <c r="I26" s="204">
        <v>134.83333333333334</v>
      </c>
      <c r="J26" s="204">
        <v>131</v>
      </c>
      <c r="K26" s="204">
        <v>132.5</v>
      </c>
      <c r="L26" s="204">
        <v>132.83333333333334</v>
      </c>
      <c r="M26" s="204">
        <v>132.33333333333334</v>
      </c>
      <c r="N26" s="204">
        <v>124.66666666666667</v>
      </c>
      <c r="O26" s="204">
        <v>132.84491631806875</v>
      </c>
      <c r="P26" s="204">
        <v>139.16666666666666</v>
      </c>
      <c r="Q26" s="204">
        <v>125.5</v>
      </c>
      <c r="R26" s="204">
        <v>133</v>
      </c>
      <c r="S26" s="204">
        <v>132</v>
      </c>
      <c r="T26" s="204">
        <v>123.33333333333333</v>
      </c>
      <c r="U26" s="204">
        <v>134</v>
      </c>
      <c r="V26" s="204">
        <v>138.24438251525609</v>
      </c>
      <c r="W26" s="204">
        <v>126.66666666666667</v>
      </c>
      <c r="X26" s="204">
        <v>133.33333333333334</v>
      </c>
      <c r="Y26" s="204">
        <v>140.66666666666666</v>
      </c>
      <c r="Z26" s="204">
        <v>137.16666666666666</v>
      </c>
      <c r="AA26" s="204">
        <v>125.83333333333333</v>
      </c>
      <c r="AB26" s="204">
        <v>140.5</v>
      </c>
      <c r="AC26" s="204">
        <v>134.63333333333333</v>
      </c>
      <c r="AD26" s="204">
        <v>129.83333333333334</v>
      </c>
      <c r="AE26" s="204">
        <v>136.83333333333334</v>
      </c>
      <c r="AF26" s="204">
        <v>137.83333333333334</v>
      </c>
      <c r="AG26" s="196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  <c r="BE26" s="197"/>
      <c r="BF26" s="197"/>
      <c r="BG26" s="197"/>
      <c r="BH26" s="197"/>
      <c r="BI26" s="197"/>
      <c r="BJ26" s="197"/>
      <c r="BK26" s="197"/>
      <c r="BL26" s="197"/>
      <c r="BM26" s="203"/>
    </row>
    <row r="27" spans="1:65">
      <c r="A27" s="29"/>
      <c r="B27" s="3" t="s">
        <v>264</v>
      </c>
      <c r="C27" s="28"/>
      <c r="D27" s="200">
        <v>138.20392202630529</v>
      </c>
      <c r="E27" s="200">
        <v>140.99999999999997</v>
      </c>
      <c r="F27" s="200">
        <v>136</v>
      </c>
      <c r="G27" s="200">
        <v>145</v>
      </c>
      <c r="H27" s="200">
        <v>137</v>
      </c>
      <c r="I27" s="200">
        <v>134</v>
      </c>
      <c r="J27" s="200">
        <v>131.5</v>
      </c>
      <c r="K27" s="200">
        <v>132.5</v>
      </c>
      <c r="L27" s="200">
        <v>133</v>
      </c>
      <c r="M27" s="200">
        <v>132</v>
      </c>
      <c r="N27" s="200">
        <v>124</v>
      </c>
      <c r="O27" s="200">
        <v>132.575253340774</v>
      </c>
      <c r="P27" s="200">
        <v>139</v>
      </c>
      <c r="Q27" s="200">
        <v>126</v>
      </c>
      <c r="R27" s="200">
        <v>132.5</v>
      </c>
      <c r="S27" s="200">
        <v>132.5</v>
      </c>
      <c r="T27" s="200">
        <v>123</v>
      </c>
      <c r="U27" s="200">
        <v>134.5</v>
      </c>
      <c r="V27" s="200">
        <v>136.96466224386285</v>
      </c>
      <c r="W27" s="200">
        <v>130</v>
      </c>
      <c r="X27" s="200">
        <v>131.5</v>
      </c>
      <c r="Y27" s="200">
        <v>140.5</v>
      </c>
      <c r="Z27" s="200">
        <v>137</v>
      </c>
      <c r="AA27" s="200">
        <v>125.5</v>
      </c>
      <c r="AB27" s="200">
        <v>141.5</v>
      </c>
      <c r="AC27" s="200">
        <v>134.60000000000002</v>
      </c>
      <c r="AD27" s="200">
        <v>129.5</v>
      </c>
      <c r="AE27" s="200">
        <v>137</v>
      </c>
      <c r="AF27" s="200">
        <v>137.5</v>
      </c>
      <c r="AG27" s="196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  <c r="BE27" s="197"/>
      <c r="BF27" s="197"/>
      <c r="BG27" s="197"/>
      <c r="BH27" s="197"/>
      <c r="BI27" s="197"/>
      <c r="BJ27" s="197"/>
      <c r="BK27" s="197"/>
      <c r="BL27" s="197"/>
      <c r="BM27" s="203"/>
    </row>
    <row r="28" spans="1:65">
      <c r="A28" s="29"/>
      <c r="B28" s="3" t="s">
        <v>265</v>
      </c>
      <c r="C28" s="28"/>
      <c r="D28" s="205">
        <v>7.9978570868593994</v>
      </c>
      <c r="E28" s="205">
        <v>1.1690451944500098</v>
      </c>
      <c r="F28" s="205">
        <v>1.5055453054181682</v>
      </c>
      <c r="G28" s="205">
        <v>4.5898438608156011</v>
      </c>
      <c r="H28" s="205">
        <v>2.6394443859772205</v>
      </c>
      <c r="I28" s="205">
        <v>1.329160135825135</v>
      </c>
      <c r="J28" s="205">
        <v>2.6076809620810573</v>
      </c>
      <c r="K28" s="205">
        <v>3.2710854467592321</v>
      </c>
      <c r="L28" s="205">
        <v>3.488074922742725</v>
      </c>
      <c r="M28" s="205">
        <v>2.4221202832779936</v>
      </c>
      <c r="N28" s="205">
        <v>7.3393914370788753</v>
      </c>
      <c r="O28" s="205">
        <v>1.3020697725178854</v>
      </c>
      <c r="P28" s="205">
        <v>5.1153364177409353</v>
      </c>
      <c r="Q28" s="205">
        <v>4.1833001326703734</v>
      </c>
      <c r="R28" s="205">
        <v>1.5491933384829668</v>
      </c>
      <c r="S28" s="205">
        <v>3.1622776601683746</v>
      </c>
      <c r="T28" s="205">
        <v>1.8618986725025228</v>
      </c>
      <c r="U28" s="205">
        <v>3.687817782917155</v>
      </c>
      <c r="V28" s="205">
        <v>3.8170802423480725</v>
      </c>
      <c r="W28" s="205">
        <v>5.1639777949432295</v>
      </c>
      <c r="X28" s="205">
        <v>5.4650404085117774</v>
      </c>
      <c r="Y28" s="205">
        <v>2.2509257354845511</v>
      </c>
      <c r="Z28" s="205">
        <v>1.7224014243685084</v>
      </c>
      <c r="AA28" s="205">
        <v>4.6224091842530202</v>
      </c>
      <c r="AB28" s="205">
        <v>4.8476798574163293</v>
      </c>
      <c r="AC28" s="205">
        <v>0.1966384160500354</v>
      </c>
      <c r="AD28" s="205">
        <v>3.6560452221856683</v>
      </c>
      <c r="AE28" s="205">
        <v>0.752772652709081</v>
      </c>
      <c r="AF28" s="205">
        <v>1.7224014243685086</v>
      </c>
      <c r="AG28" s="206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8"/>
    </row>
    <row r="29" spans="1:65">
      <c r="A29" s="29"/>
      <c r="B29" s="3" t="s">
        <v>87</v>
      </c>
      <c r="C29" s="28"/>
      <c r="D29" s="13">
        <v>5.7226186711051757E-2</v>
      </c>
      <c r="E29" s="13">
        <v>8.2813118851240361E-3</v>
      </c>
      <c r="F29" s="13">
        <v>1.1124719005552966E-2</v>
      </c>
      <c r="G29" s="13">
        <v>3.150922558912312E-2</v>
      </c>
      <c r="H29" s="13">
        <v>1.9289483941368236E-2</v>
      </c>
      <c r="I29" s="13">
        <v>9.8578007601369706E-3</v>
      </c>
      <c r="J29" s="13">
        <v>1.990596154260349E-2</v>
      </c>
      <c r="K29" s="13">
        <v>2.4687437334031941E-2</v>
      </c>
      <c r="L29" s="13">
        <v>2.6259033295428291E-2</v>
      </c>
      <c r="M29" s="13">
        <v>1.8303175944166198E-2</v>
      </c>
      <c r="N29" s="13">
        <v>5.8872123826835897E-2</v>
      </c>
      <c r="O29" s="13">
        <v>9.8014271724207926E-3</v>
      </c>
      <c r="P29" s="13">
        <v>3.675690839095283E-2</v>
      </c>
      <c r="Q29" s="13">
        <v>3.3333068786218112E-2</v>
      </c>
      <c r="R29" s="13">
        <v>1.1648070214157645E-2</v>
      </c>
      <c r="S29" s="13">
        <v>2.3956648940669505E-2</v>
      </c>
      <c r="T29" s="13">
        <v>1.5096475722993429E-2</v>
      </c>
      <c r="U29" s="13">
        <v>2.7521028230725036E-2</v>
      </c>
      <c r="V29" s="13">
        <v>2.7611105586346954E-2</v>
      </c>
      <c r="W29" s="13">
        <v>4.0768245749551811E-2</v>
      </c>
      <c r="X29" s="13">
        <v>4.0987803063838327E-2</v>
      </c>
      <c r="Y29" s="13">
        <v>1.6001841721454156E-2</v>
      </c>
      <c r="Z29" s="13">
        <v>1.2556997018482443E-2</v>
      </c>
      <c r="AA29" s="13">
        <v>3.6734377623202807E-2</v>
      </c>
      <c r="AB29" s="13">
        <v>3.4503059483390247E-2</v>
      </c>
      <c r="AC29" s="13">
        <v>1.4605477795248979E-3</v>
      </c>
      <c r="AD29" s="13">
        <v>2.8159526743406941E-2</v>
      </c>
      <c r="AE29" s="13">
        <v>5.5013835764366453E-3</v>
      </c>
      <c r="AF29" s="13">
        <v>1.24962618454789E-2</v>
      </c>
      <c r="AG29" s="14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9"/>
      <c r="B30" s="3" t="s">
        <v>266</v>
      </c>
      <c r="C30" s="28"/>
      <c r="D30" s="13">
        <v>4.1836167961117887E-2</v>
      </c>
      <c r="E30" s="13">
        <v>5.2331954420611781E-2</v>
      </c>
      <c r="F30" s="13">
        <v>8.8471629156279263E-3</v>
      </c>
      <c r="G30" s="13">
        <v>8.5877365010170736E-2</v>
      </c>
      <c r="H30" s="13">
        <v>2.0028966445480911E-2</v>
      </c>
      <c r="I30" s="13">
        <v>5.119895072343672E-3</v>
      </c>
      <c r="J30" s="13">
        <v>-2.3455825059503055E-2</v>
      </c>
      <c r="K30" s="13">
        <v>-1.227402152965007E-2</v>
      </c>
      <c r="L30" s="13">
        <v>-9.7891763007937893E-3</v>
      </c>
      <c r="M30" s="13">
        <v>-1.3516444144078155E-2</v>
      </c>
      <c r="N30" s="13">
        <v>-7.0667884407771386E-2</v>
      </c>
      <c r="O30" s="13">
        <v>-9.7028305277266913E-3</v>
      </c>
      <c r="P30" s="13">
        <v>3.742288304747432E-2</v>
      </c>
      <c r="Q30" s="13">
        <v>-6.4455771335630851E-2</v>
      </c>
      <c r="R30" s="13">
        <v>-8.5467536863657045E-3</v>
      </c>
      <c r="S30" s="13">
        <v>-1.6001289372934435E-2</v>
      </c>
      <c r="T30" s="13">
        <v>-8.0607265323196287E-2</v>
      </c>
      <c r="U30" s="13">
        <v>-1.0922179997970849E-3</v>
      </c>
      <c r="V30" s="13">
        <v>3.0547682927627662E-2</v>
      </c>
      <c r="W30" s="13">
        <v>-5.5758813034634036E-2</v>
      </c>
      <c r="X30" s="13">
        <v>-6.061908457509424E-3</v>
      </c>
      <c r="Y30" s="13">
        <v>4.8604686577327305E-2</v>
      </c>
      <c r="Z30" s="13">
        <v>2.2513811674337081E-2</v>
      </c>
      <c r="AA30" s="13">
        <v>-6.1970926106774682E-2</v>
      </c>
      <c r="AB30" s="13">
        <v>4.7362263962899442E-2</v>
      </c>
      <c r="AC30" s="13">
        <v>3.6289879350297483E-3</v>
      </c>
      <c r="AD30" s="13">
        <v>-3.2152783360499759E-2</v>
      </c>
      <c r="AE30" s="13">
        <v>2.0028966445480911E-2</v>
      </c>
      <c r="AF30" s="13">
        <v>2.7483502132049642E-2</v>
      </c>
      <c r="AG30" s="14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9"/>
      <c r="B31" s="45" t="s">
        <v>267</v>
      </c>
      <c r="C31" s="46"/>
      <c r="D31" s="44" t="s">
        <v>268</v>
      </c>
      <c r="E31" s="44">
        <v>1.61</v>
      </c>
      <c r="F31" s="44">
        <v>0.3</v>
      </c>
      <c r="G31" s="44">
        <v>2.62</v>
      </c>
      <c r="H31" s="44">
        <v>0.64</v>
      </c>
      <c r="I31" s="44">
        <v>0.19</v>
      </c>
      <c r="J31" s="44">
        <v>0.67</v>
      </c>
      <c r="K31" s="44">
        <v>0.34</v>
      </c>
      <c r="L31" s="44">
        <v>0.26</v>
      </c>
      <c r="M31" s="44">
        <v>0.37</v>
      </c>
      <c r="N31" s="44">
        <v>2.1</v>
      </c>
      <c r="O31" s="44">
        <v>0.26</v>
      </c>
      <c r="P31" s="44">
        <v>1.1599999999999999</v>
      </c>
      <c r="Q31" s="44">
        <v>1.91</v>
      </c>
      <c r="R31" s="44">
        <v>0.22</v>
      </c>
      <c r="S31" s="44">
        <v>0.45</v>
      </c>
      <c r="T31" s="44">
        <v>2.4</v>
      </c>
      <c r="U31" s="44">
        <v>0</v>
      </c>
      <c r="V31" s="44">
        <v>0.95</v>
      </c>
      <c r="W31" s="44" t="s">
        <v>268</v>
      </c>
      <c r="X31" s="44">
        <v>0.15</v>
      </c>
      <c r="Y31" s="44">
        <v>1.5</v>
      </c>
      <c r="Z31" s="44">
        <v>0.71</v>
      </c>
      <c r="AA31" s="44">
        <v>1.84</v>
      </c>
      <c r="AB31" s="44">
        <v>1.46</v>
      </c>
      <c r="AC31" s="44">
        <v>0.14000000000000001</v>
      </c>
      <c r="AD31" s="44">
        <v>0.94</v>
      </c>
      <c r="AE31" s="44">
        <v>0.64</v>
      </c>
      <c r="AF31" s="44">
        <v>0.86</v>
      </c>
      <c r="AG31" s="14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B32" s="30" t="s">
        <v>269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BM32" s="53"/>
    </row>
    <row r="33" spans="1:65">
      <c r="BM33" s="53"/>
    </row>
    <row r="34" spans="1:65" ht="15">
      <c r="B34" s="8" t="s">
        <v>558</v>
      </c>
      <c r="BM34" s="27" t="s">
        <v>270</v>
      </c>
    </row>
    <row r="35" spans="1:65" ht="15">
      <c r="A35" s="24" t="s">
        <v>123</v>
      </c>
      <c r="B35" s="18" t="s">
        <v>110</v>
      </c>
      <c r="C35" s="15" t="s">
        <v>111</v>
      </c>
      <c r="D35" s="16" t="s">
        <v>226</v>
      </c>
      <c r="E35" s="14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27">
        <v>1</v>
      </c>
    </row>
    <row r="36" spans="1:65">
      <c r="A36" s="29"/>
      <c r="B36" s="19" t="s">
        <v>227</v>
      </c>
      <c r="C36" s="9" t="s">
        <v>227</v>
      </c>
      <c r="D36" s="141" t="s">
        <v>250</v>
      </c>
      <c r="E36" s="14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27" t="s">
        <v>83</v>
      </c>
    </row>
    <row r="37" spans="1:65">
      <c r="A37" s="29"/>
      <c r="B37" s="19"/>
      <c r="C37" s="9"/>
      <c r="D37" s="10" t="s">
        <v>258</v>
      </c>
      <c r="E37" s="14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27">
        <v>2</v>
      </c>
    </row>
    <row r="38" spans="1:65">
      <c r="A38" s="29"/>
      <c r="B38" s="19"/>
      <c r="C38" s="9"/>
      <c r="D38" s="25" t="s">
        <v>115</v>
      </c>
      <c r="E38" s="14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7">
        <v>2</v>
      </c>
    </row>
    <row r="39" spans="1:65">
      <c r="A39" s="29"/>
      <c r="B39" s="18">
        <v>1</v>
      </c>
      <c r="C39" s="14">
        <v>1</v>
      </c>
      <c r="D39" s="21">
        <v>4</v>
      </c>
      <c r="E39" s="14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>
        <v>1</v>
      </c>
    </row>
    <row r="40" spans="1:65">
      <c r="A40" s="29"/>
      <c r="B40" s="19">
        <v>1</v>
      </c>
      <c r="C40" s="9">
        <v>2</v>
      </c>
      <c r="D40" s="11">
        <v>4</v>
      </c>
      <c r="E40" s="14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>
        <v>1</v>
      </c>
    </row>
    <row r="41" spans="1:65">
      <c r="A41" s="29"/>
      <c r="B41" s="19">
        <v>1</v>
      </c>
      <c r="C41" s="9">
        <v>3</v>
      </c>
      <c r="D41" s="11">
        <v>4</v>
      </c>
      <c r="E41" s="14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16</v>
      </c>
    </row>
    <row r="42" spans="1:65">
      <c r="A42" s="29"/>
      <c r="B42" s="19">
        <v>1</v>
      </c>
      <c r="C42" s="9">
        <v>4</v>
      </c>
      <c r="D42" s="11">
        <v>4</v>
      </c>
      <c r="E42" s="14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7">
        <v>4</v>
      </c>
    </row>
    <row r="43" spans="1:65">
      <c r="A43" s="29"/>
      <c r="B43" s="19">
        <v>1</v>
      </c>
      <c r="C43" s="9">
        <v>5</v>
      </c>
      <c r="D43" s="11">
        <v>4</v>
      </c>
      <c r="E43" s="14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7">
        <v>7</v>
      </c>
    </row>
    <row r="44" spans="1:65">
      <c r="A44" s="29"/>
      <c r="B44" s="19">
        <v>1</v>
      </c>
      <c r="C44" s="9">
        <v>6</v>
      </c>
      <c r="D44" s="11">
        <v>4</v>
      </c>
      <c r="E44" s="14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53"/>
    </row>
    <row r="45" spans="1:65">
      <c r="A45" s="29"/>
      <c r="B45" s="20" t="s">
        <v>263</v>
      </c>
      <c r="C45" s="12"/>
      <c r="D45" s="22">
        <v>4</v>
      </c>
      <c r="E45" s="14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53"/>
    </row>
    <row r="46" spans="1:65">
      <c r="A46" s="29"/>
      <c r="B46" s="3" t="s">
        <v>264</v>
      </c>
      <c r="C46" s="28"/>
      <c r="D46" s="11">
        <v>4</v>
      </c>
      <c r="E46" s="14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53"/>
    </row>
    <row r="47" spans="1:65">
      <c r="A47" s="29"/>
      <c r="B47" s="3" t="s">
        <v>265</v>
      </c>
      <c r="C47" s="28"/>
      <c r="D47" s="23">
        <v>0</v>
      </c>
      <c r="E47" s="14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3"/>
    </row>
    <row r="48" spans="1:65">
      <c r="A48" s="29"/>
      <c r="B48" s="3" t="s">
        <v>87</v>
      </c>
      <c r="C48" s="28"/>
      <c r="D48" s="13">
        <v>0</v>
      </c>
      <c r="E48" s="14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3"/>
    </row>
    <row r="49" spans="1:65">
      <c r="A49" s="29"/>
      <c r="B49" s="3" t="s">
        <v>266</v>
      </c>
      <c r="C49" s="28"/>
      <c r="D49" s="13">
        <v>0</v>
      </c>
      <c r="E49" s="14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3"/>
    </row>
    <row r="50" spans="1:65">
      <c r="A50" s="29"/>
      <c r="B50" s="45" t="s">
        <v>267</v>
      </c>
      <c r="C50" s="46"/>
      <c r="D50" s="44" t="s">
        <v>268</v>
      </c>
      <c r="E50" s="14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3"/>
    </row>
    <row r="51" spans="1:65">
      <c r="B51" s="30"/>
      <c r="C51" s="20"/>
      <c r="D51" s="20"/>
      <c r="BM51" s="53"/>
    </row>
    <row r="52" spans="1:65" ht="15">
      <c r="B52" s="8" t="s">
        <v>559</v>
      </c>
      <c r="BM52" s="27" t="s">
        <v>270</v>
      </c>
    </row>
    <row r="53" spans="1:65" ht="15">
      <c r="A53" s="24" t="s">
        <v>124</v>
      </c>
      <c r="B53" s="18" t="s">
        <v>110</v>
      </c>
      <c r="C53" s="15" t="s">
        <v>111</v>
      </c>
      <c r="D53" s="16" t="s">
        <v>226</v>
      </c>
      <c r="E53" s="14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27">
        <v>1</v>
      </c>
    </row>
    <row r="54" spans="1:65">
      <c r="A54" s="29"/>
      <c r="B54" s="19" t="s">
        <v>227</v>
      </c>
      <c r="C54" s="9" t="s">
        <v>227</v>
      </c>
      <c r="D54" s="141" t="s">
        <v>250</v>
      </c>
      <c r="E54" s="14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27" t="s">
        <v>83</v>
      </c>
    </row>
    <row r="55" spans="1:65">
      <c r="A55" s="29"/>
      <c r="B55" s="19"/>
      <c r="C55" s="9"/>
      <c r="D55" s="10" t="s">
        <v>258</v>
      </c>
      <c r="E55" s="14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27">
        <v>2</v>
      </c>
    </row>
    <row r="56" spans="1:65">
      <c r="A56" s="29"/>
      <c r="B56" s="19"/>
      <c r="C56" s="9"/>
      <c r="D56" s="25" t="s">
        <v>115</v>
      </c>
      <c r="E56" s="14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7">
        <v>2</v>
      </c>
    </row>
    <row r="57" spans="1:65">
      <c r="A57" s="29"/>
      <c r="B57" s="18">
        <v>1</v>
      </c>
      <c r="C57" s="14">
        <v>1</v>
      </c>
      <c r="D57" s="137" t="s">
        <v>205</v>
      </c>
      <c r="E57" s="14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>
        <v>1</v>
      </c>
    </row>
    <row r="58" spans="1:65">
      <c r="A58" s="29"/>
      <c r="B58" s="19">
        <v>1</v>
      </c>
      <c r="C58" s="9">
        <v>2</v>
      </c>
      <c r="D58" s="138" t="s">
        <v>205</v>
      </c>
      <c r="E58" s="14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>
        <v>1</v>
      </c>
    </row>
    <row r="59" spans="1:65">
      <c r="A59" s="29"/>
      <c r="B59" s="19">
        <v>1</v>
      </c>
      <c r="C59" s="9">
        <v>3</v>
      </c>
      <c r="D59" s="138" t="s">
        <v>205</v>
      </c>
      <c r="E59" s="14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16</v>
      </c>
    </row>
    <row r="60" spans="1:65">
      <c r="A60" s="29"/>
      <c r="B60" s="19">
        <v>1</v>
      </c>
      <c r="C60" s="9">
        <v>4</v>
      </c>
      <c r="D60" s="138" t="s">
        <v>205</v>
      </c>
      <c r="E60" s="14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 t="s">
        <v>205</v>
      </c>
    </row>
    <row r="61" spans="1:65">
      <c r="A61" s="29"/>
      <c r="B61" s="19">
        <v>1</v>
      </c>
      <c r="C61" s="9">
        <v>5</v>
      </c>
      <c r="D61" s="138" t="s">
        <v>205</v>
      </c>
      <c r="E61" s="14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7">
        <v>7</v>
      </c>
    </row>
    <row r="62" spans="1:65">
      <c r="A62" s="29"/>
      <c r="B62" s="19">
        <v>1</v>
      </c>
      <c r="C62" s="9">
        <v>6</v>
      </c>
      <c r="D62" s="138" t="s">
        <v>205</v>
      </c>
      <c r="E62" s="14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53"/>
    </row>
    <row r="63" spans="1:65">
      <c r="A63" s="29"/>
      <c r="B63" s="20" t="s">
        <v>263</v>
      </c>
      <c r="C63" s="12"/>
      <c r="D63" s="22" t="s">
        <v>637</v>
      </c>
      <c r="E63" s="14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53"/>
    </row>
    <row r="64" spans="1:65">
      <c r="A64" s="29"/>
      <c r="B64" s="3" t="s">
        <v>264</v>
      </c>
      <c r="C64" s="28"/>
      <c r="D64" s="11" t="s">
        <v>637</v>
      </c>
      <c r="E64" s="14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53"/>
    </row>
    <row r="65" spans="1:65">
      <c r="A65" s="29"/>
      <c r="B65" s="3" t="s">
        <v>265</v>
      </c>
      <c r="C65" s="28"/>
      <c r="D65" s="23" t="s">
        <v>637</v>
      </c>
      <c r="E65" s="14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3"/>
    </row>
    <row r="66" spans="1:65">
      <c r="A66" s="29"/>
      <c r="B66" s="3" t="s">
        <v>87</v>
      </c>
      <c r="C66" s="28"/>
      <c r="D66" s="13" t="s">
        <v>637</v>
      </c>
      <c r="E66" s="14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3"/>
    </row>
    <row r="67" spans="1:65">
      <c r="A67" s="29"/>
      <c r="B67" s="3" t="s">
        <v>266</v>
      </c>
      <c r="C67" s="28"/>
      <c r="D67" s="13" t="s">
        <v>637</v>
      </c>
      <c r="E67" s="14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3"/>
    </row>
    <row r="68" spans="1:65">
      <c r="A68" s="29"/>
      <c r="B68" s="45" t="s">
        <v>267</v>
      </c>
      <c r="C68" s="46"/>
      <c r="D68" s="44" t="s">
        <v>268</v>
      </c>
      <c r="E68" s="14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3"/>
    </row>
    <row r="69" spans="1:65">
      <c r="B69" s="30"/>
      <c r="C69" s="20"/>
      <c r="D69" s="20"/>
      <c r="BM69" s="53"/>
    </row>
    <row r="70" spans="1:65">
      <c r="BM70" s="53"/>
    </row>
    <row r="71" spans="1:65">
      <c r="BM71" s="53"/>
    </row>
    <row r="72" spans="1:65">
      <c r="BM72" s="53"/>
    </row>
    <row r="73" spans="1:65">
      <c r="BM73" s="53"/>
    </row>
    <row r="74" spans="1:65">
      <c r="BM74" s="53"/>
    </row>
    <row r="75" spans="1:65">
      <c r="BM75" s="53"/>
    </row>
    <row r="76" spans="1:65">
      <c r="BM76" s="53"/>
    </row>
    <row r="77" spans="1:65">
      <c r="BM77" s="53"/>
    </row>
    <row r="78" spans="1:65">
      <c r="BM78" s="53"/>
    </row>
    <row r="79" spans="1:65">
      <c r="BM79" s="53"/>
    </row>
    <row r="80" spans="1:65">
      <c r="BM80" s="53"/>
    </row>
    <row r="81" spans="65:65">
      <c r="BM81" s="53"/>
    </row>
    <row r="82" spans="65:65">
      <c r="BM82" s="53"/>
    </row>
    <row r="83" spans="65:65">
      <c r="BM83" s="53"/>
    </row>
    <row r="84" spans="65:65">
      <c r="BM84" s="53"/>
    </row>
    <row r="85" spans="65:65">
      <c r="BM85" s="53"/>
    </row>
    <row r="86" spans="65:65">
      <c r="BM86" s="53"/>
    </row>
    <row r="87" spans="65:65">
      <c r="BM87" s="53"/>
    </row>
    <row r="88" spans="65:65">
      <c r="BM88" s="53"/>
    </row>
    <row r="89" spans="65:65">
      <c r="BM89" s="53"/>
    </row>
    <row r="90" spans="65:65">
      <c r="BM90" s="53"/>
    </row>
    <row r="91" spans="65:65">
      <c r="BM91" s="53"/>
    </row>
    <row r="92" spans="65:65">
      <c r="BM92" s="53"/>
    </row>
    <row r="93" spans="65:65">
      <c r="BM93" s="53"/>
    </row>
    <row r="94" spans="65:65">
      <c r="BM94" s="53"/>
    </row>
    <row r="95" spans="65:65">
      <c r="BM95" s="53"/>
    </row>
    <row r="96" spans="65:65">
      <c r="BM96" s="53"/>
    </row>
    <row r="97" spans="65:65">
      <c r="BM97" s="53"/>
    </row>
    <row r="98" spans="65:65">
      <c r="BM98" s="53"/>
    </row>
    <row r="99" spans="65:65">
      <c r="BM99" s="53"/>
    </row>
    <row r="100" spans="65:65">
      <c r="BM100" s="53"/>
    </row>
    <row r="101" spans="65:65">
      <c r="BM101" s="53"/>
    </row>
    <row r="102" spans="65:65">
      <c r="BM102" s="53"/>
    </row>
    <row r="103" spans="65:65">
      <c r="BM103" s="53"/>
    </row>
    <row r="104" spans="65:65">
      <c r="BM104" s="53"/>
    </row>
    <row r="105" spans="65:65">
      <c r="BM105" s="53"/>
    </row>
    <row r="106" spans="65:65">
      <c r="BM106" s="53"/>
    </row>
    <row r="107" spans="65:65">
      <c r="BM107" s="53"/>
    </row>
    <row r="108" spans="65:65">
      <c r="BM108" s="53"/>
    </row>
    <row r="109" spans="65:65">
      <c r="BM109" s="53"/>
    </row>
    <row r="110" spans="65:65">
      <c r="BM110" s="53"/>
    </row>
    <row r="111" spans="65:65">
      <c r="BM111" s="53"/>
    </row>
    <row r="112" spans="65:65">
      <c r="BM112" s="53"/>
    </row>
    <row r="113" spans="65:65">
      <c r="BM113" s="53"/>
    </row>
    <row r="114" spans="65:65">
      <c r="BM114" s="53"/>
    </row>
    <row r="115" spans="65:65">
      <c r="BM115" s="53"/>
    </row>
    <row r="116" spans="65:65">
      <c r="BM116" s="53"/>
    </row>
    <row r="117" spans="65:65">
      <c r="BM117" s="53"/>
    </row>
    <row r="118" spans="65:65">
      <c r="BM118" s="54"/>
    </row>
    <row r="119" spans="65:65">
      <c r="BM119" s="55"/>
    </row>
    <row r="120" spans="65:65">
      <c r="BM120" s="55"/>
    </row>
    <row r="121" spans="65:65">
      <c r="BM121" s="55"/>
    </row>
    <row r="122" spans="65:65">
      <c r="BM122" s="55"/>
    </row>
    <row r="123" spans="65:65">
      <c r="BM123" s="55"/>
    </row>
    <row r="124" spans="65:65">
      <c r="BM124" s="55"/>
    </row>
    <row r="125" spans="65:65">
      <c r="BM125" s="55"/>
    </row>
    <row r="126" spans="65:65">
      <c r="BM126" s="55"/>
    </row>
    <row r="127" spans="65:65">
      <c r="BM127" s="55"/>
    </row>
    <row r="128" spans="65:65">
      <c r="BM128" s="55"/>
    </row>
    <row r="129" spans="65:65">
      <c r="BM129" s="55"/>
    </row>
    <row r="130" spans="65:65">
      <c r="BM130" s="55"/>
    </row>
    <row r="131" spans="65:65">
      <c r="BM131" s="55"/>
    </row>
    <row r="132" spans="65:65">
      <c r="BM132" s="55"/>
    </row>
    <row r="133" spans="65:65">
      <c r="BM133" s="55"/>
    </row>
    <row r="134" spans="65:65">
      <c r="BM134" s="55"/>
    </row>
    <row r="135" spans="65:65">
      <c r="BM135" s="55"/>
    </row>
    <row r="136" spans="65:65">
      <c r="BM136" s="55"/>
    </row>
    <row r="137" spans="65:65">
      <c r="BM137" s="55"/>
    </row>
    <row r="138" spans="65:65">
      <c r="BM138" s="55"/>
    </row>
    <row r="139" spans="65:65">
      <c r="BM139" s="55"/>
    </row>
    <row r="140" spans="65:65">
      <c r="BM140" s="55"/>
    </row>
    <row r="141" spans="65:65">
      <c r="BM141" s="55"/>
    </row>
    <row r="142" spans="65:65">
      <c r="BM142" s="55"/>
    </row>
    <row r="143" spans="65:65">
      <c r="BM143" s="55"/>
    </row>
    <row r="144" spans="65:65">
      <c r="BM144" s="55"/>
    </row>
    <row r="145" spans="65:65">
      <c r="BM145" s="55"/>
    </row>
    <row r="146" spans="65:65">
      <c r="BM146" s="55"/>
    </row>
    <row r="147" spans="65:65">
      <c r="BM147" s="55"/>
    </row>
    <row r="148" spans="65:65">
      <c r="BM148" s="55"/>
    </row>
    <row r="149" spans="65:65">
      <c r="BM149" s="55"/>
    </row>
    <row r="150" spans="65:65">
      <c r="BM150" s="55"/>
    </row>
    <row r="151" spans="65:65">
      <c r="BM151" s="55"/>
    </row>
    <row r="152" spans="65:65">
      <c r="BM152" s="55"/>
    </row>
  </sheetData>
  <dataConsolidate/>
  <conditionalFormatting sqref="B6:C25 E6:AF25 B39:D44 B57:D62">
    <cfRule type="expression" dxfId="30" priority="9">
      <formula>AND($B6&lt;&gt;$B5,NOT(ISBLANK(INDIRECT(Anlyt_LabRefThisCol))))</formula>
    </cfRule>
  </conditionalFormatting>
  <conditionalFormatting sqref="C2:AF31 C35:D50 C53:D68">
    <cfRule type="expression" dxfId="29" priority="7" stopIfTrue="1">
      <formula>AND(ISBLANK(INDIRECT(Anlyt_LabRefLastCol)),ISBLANK(INDIRECT(Anlyt_LabRefThisCol)))</formula>
    </cfRule>
    <cfRule type="expression" dxfId="28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D715A-926D-4385-8636-58544D0C7877}">
  <sheetPr codeName="Sheet12"/>
  <dimension ref="A1:BN101"/>
  <sheetViews>
    <sheetView zoomScale="91" zoomScaleNormal="91" workbookViewId="0"/>
  </sheetViews>
  <sheetFormatPr defaultColWidth="9.140625" defaultRowHeight="12.75"/>
  <cols>
    <col min="1" max="1" width="11.140625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5" width="11.28515625" style="2" bestFit="1" customWidth="1"/>
    <col min="26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557</v>
      </c>
      <c r="BM1" s="27" t="s">
        <v>67</v>
      </c>
    </row>
    <row r="2" spans="1:66" ht="15">
      <c r="A2" s="24" t="s">
        <v>98</v>
      </c>
      <c r="B2" s="18" t="s">
        <v>110</v>
      </c>
      <c r="C2" s="15" t="s">
        <v>111</v>
      </c>
      <c r="D2" s="14" t="s">
        <v>226</v>
      </c>
      <c r="E2" s="16" t="s">
        <v>226</v>
      </c>
      <c r="F2" s="17" t="s">
        <v>226</v>
      </c>
      <c r="G2" s="17" t="s">
        <v>226</v>
      </c>
      <c r="H2" s="17" t="s">
        <v>226</v>
      </c>
      <c r="I2" s="17" t="s">
        <v>226</v>
      </c>
      <c r="J2" s="17" t="s">
        <v>226</v>
      </c>
      <c r="K2" s="17" t="s">
        <v>226</v>
      </c>
      <c r="L2" s="17" t="s">
        <v>226</v>
      </c>
      <c r="M2" s="17" t="s">
        <v>226</v>
      </c>
      <c r="N2" s="17" t="s">
        <v>226</v>
      </c>
      <c r="O2" s="17" t="s">
        <v>226</v>
      </c>
      <c r="P2" s="17" t="s">
        <v>226</v>
      </c>
      <c r="Q2" s="17" t="s">
        <v>226</v>
      </c>
      <c r="R2" s="17" t="s">
        <v>226</v>
      </c>
      <c r="S2" s="17" t="s">
        <v>226</v>
      </c>
      <c r="T2" s="17" t="s">
        <v>226</v>
      </c>
      <c r="U2" s="17" t="s">
        <v>226</v>
      </c>
      <c r="V2" s="17" t="s">
        <v>226</v>
      </c>
      <c r="W2" s="17" t="s">
        <v>226</v>
      </c>
      <c r="X2" s="17" t="s">
        <v>226</v>
      </c>
      <c r="Y2" s="17" t="s">
        <v>226</v>
      </c>
      <c r="Z2" s="14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227</v>
      </c>
      <c r="C3" s="9" t="s">
        <v>227</v>
      </c>
      <c r="D3" s="140" t="s">
        <v>228</v>
      </c>
      <c r="E3" s="141" t="s">
        <v>229</v>
      </c>
      <c r="F3" s="142" t="s">
        <v>230</v>
      </c>
      <c r="G3" s="142" t="s">
        <v>231</v>
      </c>
      <c r="H3" s="142" t="s">
        <v>233</v>
      </c>
      <c r="I3" s="142" t="s">
        <v>234</v>
      </c>
      <c r="J3" s="142" t="s">
        <v>235</v>
      </c>
      <c r="K3" s="142" t="s">
        <v>236</v>
      </c>
      <c r="L3" s="142" t="s">
        <v>237</v>
      </c>
      <c r="M3" s="142" t="s">
        <v>238</v>
      </c>
      <c r="N3" s="142" t="s">
        <v>241</v>
      </c>
      <c r="O3" s="142" t="s">
        <v>242</v>
      </c>
      <c r="P3" s="142" t="s">
        <v>243</v>
      </c>
      <c r="Q3" s="142" t="s">
        <v>246</v>
      </c>
      <c r="R3" s="142" t="s">
        <v>271</v>
      </c>
      <c r="S3" s="142" t="s">
        <v>248</v>
      </c>
      <c r="T3" s="142" t="s">
        <v>249</v>
      </c>
      <c r="U3" s="142" t="s">
        <v>250</v>
      </c>
      <c r="V3" s="142" t="s">
        <v>251</v>
      </c>
      <c r="W3" s="142" t="s">
        <v>252</v>
      </c>
      <c r="X3" s="142" t="s">
        <v>253</v>
      </c>
      <c r="Y3" s="142" t="s">
        <v>255</v>
      </c>
      <c r="Z3" s="14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83</v>
      </c>
    </row>
    <row r="4" spans="1:66">
      <c r="A4" s="29"/>
      <c r="B4" s="19"/>
      <c r="C4" s="9"/>
      <c r="D4" s="9" t="s">
        <v>113</v>
      </c>
      <c r="E4" s="10" t="s">
        <v>272</v>
      </c>
      <c r="F4" s="11" t="s">
        <v>273</v>
      </c>
      <c r="G4" s="11" t="s">
        <v>273</v>
      </c>
      <c r="H4" s="11" t="s">
        <v>273</v>
      </c>
      <c r="I4" s="11" t="s">
        <v>273</v>
      </c>
      <c r="J4" s="11" t="s">
        <v>273</v>
      </c>
      <c r="K4" s="11" t="s">
        <v>273</v>
      </c>
      <c r="L4" s="11" t="s">
        <v>273</v>
      </c>
      <c r="M4" s="11" t="s">
        <v>272</v>
      </c>
      <c r="N4" s="11" t="s">
        <v>272</v>
      </c>
      <c r="O4" s="11" t="s">
        <v>272</v>
      </c>
      <c r="P4" s="11" t="s">
        <v>272</v>
      </c>
      <c r="Q4" s="11" t="s">
        <v>273</v>
      </c>
      <c r="R4" s="11" t="s">
        <v>273</v>
      </c>
      <c r="S4" s="11" t="s">
        <v>273</v>
      </c>
      <c r="T4" s="11" t="s">
        <v>272</v>
      </c>
      <c r="U4" s="11" t="s">
        <v>273</v>
      </c>
      <c r="V4" s="11" t="s">
        <v>272</v>
      </c>
      <c r="W4" s="11" t="s">
        <v>272</v>
      </c>
      <c r="X4" s="11" t="s">
        <v>274</v>
      </c>
      <c r="Y4" s="11" t="s">
        <v>273</v>
      </c>
      <c r="Z4" s="14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0</v>
      </c>
    </row>
    <row r="5" spans="1:66">
      <c r="A5" s="29"/>
      <c r="B5" s="19"/>
      <c r="C5" s="9"/>
      <c r="D5" s="26" t="s">
        <v>260</v>
      </c>
      <c r="E5" s="25" t="s">
        <v>115</v>
      </c>
      <c r="F5" s="25" t="s">
        <v>262</v>
      </c>
      <c r="G5" s="25" t="s">
        <v>262</v>
      </c>
      <c r="H5" s="25" t="s">
        <v>116</v>
      </c>
      <c r="I5" s="25" t="s">
        <v>116</v>
      </c>
      <c r="J5" s="25" t="s">
        <v>116</v>
      </c>
      <c r="K5" s="25" t="s">
        <v>116</v>
      </c>
      <c r="L5" s="25" t="s">
        <v>116</v>
      </c>
      <c r="M5" s="25" t="s">
        <v>116</v>
      </c>
      <c r="N5" s="25" t="s">
        <v>261</v>
      </c>
      <c r="O5" s="25" t="s">
        <v>115</v>
      </c>
      <c r="P5" s="25" t="s">
        <v>261</v>
      </c>
      <c r="Q5" s="25" t="s">
        <v>116</v>
      </c>
      <c r="R5" s="25" t="s">
        <v>116</v>
      </c>
      <c r="S5" s="25" t="s">
        <v>116</v>
      </c>
      <c r="T5" s="25" t="s">
        <v>115</v>
      </c>
      <c r="U5" s="25" t="s">
        <v>115</v>
      </c>
      <c r="V5" s="25" t="s">
        <v>261</v>
      </c>
      <c r="W5" s="25" t="s">
        <v>261</v>
      </c>
      <c r="X5" s="25" t="s">
        <v>275</v>
      </c>
      <c r="Y5" s="25" t="s">
        <v>116</v>
      </c>
      <c r="Z5" s="14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1</v>
      </c>
    </row>
    <row r="6" spans="1:66">
      <c r="A6" s="29"/>
      <c r="B6" s="18">
        <v>1</v>
      </c>
      <c r="C6" s="14">
        <v>1</v>
      </c>
      <c r="D6" s="192">
        <v>150.96238986106002</v>
      </c>
      <c r="E6" s="193">
        <v>140</v>
      </c>
      <c r="F6" s="193">
        <v>139</v>
      </c>
      <c r="G6" s="193">
        <v>128.6</v>
      </c>
      <c r="H6" s="193">
        <v>124</v>
      </c>
      <c r="I6" s="193">
        <v>125.99999999999999</v>
      </c>
      <c r="J6" s="193">
        <v>125.99999999999999</v>
      </c>
      <c r="K6" s="193">
        <v>123</v>
      </c>
      <c r="L6" s="193">
        <v>136</v>
      </c>
      <c r="M6" s="195">
        <v>100.00000000000001</v>
      </c>
      <c r="N6" s="193">
        <v>148.6</v>
      </c>
      <c r="O6" s="194">
        <v>138.00000000000003</v>
      </c>
      <c r="P6" s="193">
        <v>133</v>
      </c>
      <c r="Q6" s="193">
        <v>133.98924662723016</v>
      </c>
      <c r="R6" s="193">
        <v>127.00000000000001</v>
      </c>
      <c r="S6" s="193">
        <v>136</v>
      </c>
      <c r="T6" s="195">
        <v>123</v>
      </c>
      <c r="U6" s="193">
        <v>136.80000000000001</v>
      </c>
      <c r="V6" s="195">
        <v>105</v>
      </c>
      <c r="W6" s="193">
        <v>130</v>
      </c>
      <c r="X6" s="193">
        <v>133.42500000000001</v>
      </c>
      <c r="Y6" s="193">
        <v>136</v>
      </c>
      <c r="Z6" s="196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197"/>
      <c r="AL6" s="197"/>
      <c r="AM6" s="197"/>
      <c r="AN6" s="197"/>
      <c r="AO6" s="197"/>
      <c r="AP6" s="197"/>
      <c r="AQ6" s="197"/>
      <c r="AR6" s="197"/>
      <c r="AS6" s="197"/>
      <c r="AT6" s="197"/>
      <c r="AU6" s="197"/>
      <c r="AV6" s="197"/>
      <c r="AW6" s="197"/>
      <c r="AX6" s="197"/>
      <c r="AY6" s="197"/>
      <c r="AZ6" s="197"/>
      <c r="BA6" s="197"/>
      <c r="BB6" s="197"/>
      <c r="BC6" s="197"/>
      <c r="BD6" s="197"/>
      <c r="BE6" s="197"/>
      <c r="BF6" s="197"/>
      <c r="BG6" s="197"/>
      <c r="BH6" s="197"/>
      <c r="BI6" s="197"/>
      <c r="BJ6" s="197"/>
      <c r="BK6" s="197"/>
      <c r="BL6" s="197"/>
      <c r="BM6" s="198">
        <v>1</v>
      </c>
    </row>
    <row r="7" spans="1:66">
      <c r="A7" s="29"/>
      <c r="B7" s="19">
        <v>1</v>
      </c>
      <c r="C7" s="9">
        <v>2</v>
      </c>
      <c r="D7" s="199">
        <v>134.44648308889285</v>
      </c>
      <c r="E7" s="200">
        <v>140</v>
      </c>
      <c r="F7" s="200">
        <v>131</v>
      </c>
      <c r="G7" s="200">
        <v>127.8</v>
      </c>
      <c r="H7" s="200">
        <v>131</v>
      </c>
      <c r="I7" s="200">
        <v>132.00000000000003</v>
      </c>
      <c r="J7" s="200">
        <v>133</v>
      </c>
      <c r="K7" s="200">
        <v>132.00000000000003</v>
      </c>
      <c r="L7" s="200">
        <v>135</v>
      </c>
      <c r="M7" s="201">
        <v>119.99999999999999</v>
      </c>
      <c r="N7" s="200">
        <v>146</v>
      </c>
      <c r="O7" s="200">
        <v>129</v>
      </c>
      <c r="P7" s="200">
        <v>142</v>
      </c>
      <c r="Q7" s="200">
        <v>130.82591504232016</v>
      </c>
      <c r="R7" s="200">
        <v>131</v>
      </c>
      <c r="S7" s="202">
        <v>160</v>
      </c>
      <c r="T7" s="201">
        <v>117</v>
      </c>
      <c r="U7" s="200">
        <v>135.80000000000001</v>
      </c>
      <c r="V7" s="201">
        <v>110</v>
      </c>
      <c r="W7" s="200">
        <v>142</v>
      </c>
      <c r="X7" s="200">
        <v>133.25</v>
      </c>
      <c r="Y7" s="200">
        <v>135</v>
      </c>
      <c r="Z7" s="196"/>
      <c r="AA7" s="197"/>
      <c r="AB7" s="197"/>
      <c r="AC7" s="197"/>
      <c r="AD7" s="197"/>
      <c r="AE7" s="197"/>
      <c r="AF7" s="197"/>
      <c r="AG7" s="197"/>
      <c r="AH7" s="197"/>
      <c r="AI7" s="197"/>
      <c r="AJ7" s="197"/>
      <c r="AK7" s="197"/>
      <c r="AL7" s="197"/>
      <c r="AM7" s="197"/>
      <c r="AN7" s="197"/>
      <c r="AO7" s="197"/>
      <c r="AP7" s="197"/>
      <c r="AQ7" s="197"/>
      <c r="AR7" s="197"/>
      <c r="AS7" s="197"/>
      <c r="AT7" s="197"/>
      <c r="AU7" s="197"/>
      <c r="AV7" s="197"/>
      <c r="AW7" s="197"/>
      <c r="AX7" s="197"/>
      <c r="AY7" s="197"/>
      <c r="AZ7" s="197"/>
      <c r="BA7" s="197"/>
      <c r="BB7" s="197"/>
      <c r="BC7" s="197"/>
      <c r="BD7" s="197"/>
      <c r="BE7" s="197"/>
      <c r="BF7" s="197"/>
      <c r="BG7" s="197"/>
      <c r="BH7" s="197"/>
      <c r="BI7" s="197"/>
      <c r="BJ7" s="197"/>
      <c r="BK7" s="197"/>
      <c r="BL7" s="197"/>
      <c r="BM7" s="198" t="e">
        <v>#N/A</v>
      </c>
    </row>
    <row r="8" spans="1:66">
      <c r="A8" s="29"/>
      <c r="B8" s="19">
        <v>1</v>
      </c>
      <c r="C8" s="9">
        <v>3</v>
      </c>
      <c r="D8" s="199">
        <v>128.31771864326817</v>
      </c>
      <c r="E8" s="200">
        <v>130</v>
      </c>
      <c r="F8" s="200">
        <v>130</v>
      </c>
      <c r="G8" s="200">
        <v>129.5</v>
      </c>
      <c r="H8" s="200">
        <v>132.00000000000003</v>
      </c>
      <c r="I8" s="200">
        <v>138.00000000000003</v>
      </c>
      <c r="J8" s="200">
        <v>134</v>
      </c>
      <c r="K8" s="200">
        <v>132.00000000000003</v>
      </c>
      <c r="L8" s="200">
        <v>139</v>
      </c>
      <c r="M8" s="201">
        <v>110</v>
      </c>
      <c r="N8" s="200">
        <v>136.69999999999999</v>
      </c>
      <c r="O8" s="200">
        <v>129</v>
      </c>
      <c r="P8" s="200">
        <v>137</v>
      </c>
      <c r="Q8" s="200">
        <v>133.48946499682216</v>
      </c>
      <c r="R8" s="200">
        <v>134</v>
      </c>
      <c r="S8" s="200">
        <v>124</v>
      </c>
      <c r="T8" s="201">
        <v>112</v>
      </c>
      <c r="U8" s="200">
        <v>138</v>
      </c>
      <c r="V8" s="201">
        <v>100.00000000000001</v>
      </c>
      <c r="W8" s="200">
        <v>136</v>
      </c>
      <c r="X8" s="200">
        <v>134.20000000000002</v>
      </c>
      <c r="Y8" s="200">
        <v>137.00000000000003</v>
      </c>
      <c r="Z8" s="196"/>
      <c r="AA8" s="197"/>
      <c r="AB8" s="197"/>
      <c r="AC8" s="197"/>
      <c r="AD8" s="197"/>
      <c r="AE8" s="197"/>
      <c r="AF8" s="197"/>
      <c r="AG8" s="197"/>
      <c r="AH8" s="197"/>
      <c r="AI8" s="197"/>
      <c r="AJ8" s="197"/>
      <c r="AK8" s="197"/>
      <c r="AL8" s="197"/>
      <c r="AM8" s="197"/>
      <c r="AN8" s="197"/>
      <c r="AO8" s="197"/>
      <c r="AP8" s="197"/>
      <c r="AQ8" s="197"/>
      <c r="AR8" s="197"/>
      <c r="AS8" s="197"/>
      <c r="AT8" s="197"/>
      <c r="AU8" s="197"/>
      <c r="AV8" s="197"/>
      <c r="AW8" s="197"/>
      <c r="AX8" s="197"/>
      <c r="AY8" s="197"/>
      <c r="AZ8" s="197"/>
      <c r="BA8" s="197"/>
      <c r="BB8" s="197"/>
      <c r="BC8" s="197"/>
      <c r="BD8" s="197"/>
      <c r="BE8" s="197"/>
      <c r="BF8" s="197"/>
      <c r="BG8" s="197"/>
      <c r="BH8" s="197"/>
      <c r="BI8" s="197"/>
      <c r="BJ8" s="197"/>
      <c r="BK8" s="197"/>
      <c r="BL8" s="197"/>
      <c r="BM8" s="198">
        <v>16</v>
      </c>
    </row>
    <row r="9" spans="1:66">
      <c r="A9" s="29"/>
      <c r="B9" s="19">
        <v>1</v>
      </c>
      <c r="C9" s="9">
        <v>4</v>
      </c>
      <c r="D9" s="199">
        <v>140.35096594260952</v>
      </c>
      <c r="E9" s="200">
        <v>130</v>
      </c>
      <c r="F9" s="200">
        <v>125.99999999999999</v>
      </c>
      <c r="G9" s="200">
        <v>131.69999999999999</v>
      </c>
      <c r="H9" s="200">
        <v>131</v>
      </c>
      <c r="I9" s="200">
        <v>130</v>
      </c>
      <c r="J9" s="202">
        <v>162</v>
      </c>
      <c r="K9" s="200">
        <v>128</v>
      </c>
      <c r="L9" s="200">
        <v>135</v>
      </c>
      <c r="M9" s="201">
        <v>119.99999999999999</v>
      </c>
      <c r="N9" s="200">
        <v>134.5</v>
      </c>
      <c r="O9" s="200">
        <v>131</v>
      </c>
      <c r="P9" s="200">
        <v>148</v>
      </c>
      <c r="Q9" s="200">
        <v>130.58119565936809</v>
      </c>
      <c r="R9" s="200">
        <v>131</v>
      </c>
      <c r="S9" s="200">
        <v>139</v>
      </c>
      <c r="T9" s="201">
        <v>118</v>
      </c>
      <c r="U9" s="200">
        <v>132</v>
      </c>
      <c r="V9" s="201">
        <v>110</v>
      </c>
      <c r="W9" s="200">
        <v>132</v>
      </c>
      <c r="X9" s="200">
        <v>133.1</v>
      </c>
      <c r="Y9" s="200">
        <v>135</v>
      </c>
      <c r="Z9" s="196"/>
      <c r="AA9" s="197"/>
      <c r="AB9" s="197"/>
      <c r="AC9" s="197"/>
      <c r="AD9" s="197"/>
      <c r="AE9" s="197"/>
      <c r="AF9" s="197"/>
      <c r="AG9" s="197"/>
      <c r="AH9" s="197"/>
      <c r="AI9" s="197"/>
      <c r="AJ9" s="197"/>
      <c r="AK9" s="197"/>
      <c r="AL9" s="197"/>
      <c r="AM9" s="197"/>
      <c r="AN9" s="197"/>
      <c r="AO9" s="197"/>
      <c r="AP9" s="197"/>
      <c r="AQ9" s="197"/>
      <c r="AR9" s="197"/>
      <c r="AS9" s="197"/>
      <c r="AT9" s="197"/>
      <c r="AU9" s="197"/>
      <c r="AV9" s="197"/>
      <c r="AW9" s="197"/>
      <c r="AX9" s="197"/>
      <c r="AY9" s="197"/>
      <c r="AZ9" s="197"/>
      <c r="BA9" s="197"/>
      <c r="BB9" s="197"/>
      <c r="BC9" s="197"/>
      <c r="BD9" s="197"/>
      <c r="BE9" s="197"/>
      <c r="BF9" s="197"/>
      <c r="BG9" s="197"/>
      <c r="BH9" s="197"/>
      <c r="BI9" s="197"/>
      <c r="BJ9" s="197"/>
      <c r="BK9" s="197"/>
      <c r="BL9" s="197"/>
      <c r="BM9" s="198">
        <v>133.69654985112163</v>
      </c>
      <c r="BN9" s="27"/>
    </row>
    <row r="10" spans="1:66">
      <c r="A10" s="29"/>
      <c r="B10" s="19">
        <v>1</v>
      </c>
      <c r="C10" s="9">
        <v>5</v>
      </c>
      <c r="D10" s="199">
        <v>140.96334622093784</v>
      </c>
      <c r="E10" s="200">
        <v>140</v>
      </c>
      <c r="F10" s="200">
        <v>132</v>
      </c>
      <c r="G10" s="200">
        <v>126.8</v>
      </c>
      <c r="H10" s="200">
        <v>138.00000000000003</v>
      </c>
      <c r="I10" s="200">
        <v>135</v>
      </c>
      <c r="J10" s="200">
        <v>131</v>
      </c>
      <c r="K10" s="200">
        <v>125</v>
      </c>
      <c r="L10" s="202">
        <v>143</v>
      </c>
      <c r="M10" s="201">
        <v>110</v>
      </c>
      <c r="N10" s="200">
        <v>142.69999999999999</v>
      </c>
      <c r="O10" s="200">
        <v>130</v>
      </c>
      <c r="P10" s="200">
        <v>146</v>
      </c>
      <c r="Q10" s="200">
        <v>129.88033728644325</v>
      </c>
      <c r="R10" s="200">
        <v>131</v>
      </c>
      <c r="S10" s="200">
        <v>140</v>
      </c>
      <c r="T10" s="201">
        <v>119</v>
      </c>
      <c r="U10" s="200">
        <v>138.19999999999999</v>
      </c>
      <c r="V10" s="201">
        <v>110</v>
      </c>
      <c r="W10" s="200">
        <v>133</v>
      </c>
      <c r="X10" s="200">
        <v>133.1</v>
      </c>
      <c r="Y10" s="200">
        <v>136</v>
      </c>
      <c r="Z10" s="196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  <c r="BE10" s="197"/>
      <c r="BF10" s="197"/>
      <c r="BG10" s="197"/>
      <c r="BH10" s="197"/>
      <c r="BI10" s="197"/>
      <c r="BJ10" s="197"/>
      <c r="BK10" s="197"/>
      <c r="BL10" s="197"/>
      <c r="BM10" s="198">
        <v>9</v>
      </c>
    </row>
    <row r="11" spans="1:66">
      <c r="A11" s="29"/>
      <c r="B11" s="19">
        <v>1</v>
      </c>
      <c r="C11" s="9">
        <v>6</v>
      </c>
      <c r="D11" s="199">
        <v>157.46880644995719</v>
      </c>
      <c r="E11" s="200">
        <v>130</v>
      </c>
      <c r="F11" s="200">
        <v>128</v>
      </c>
      <c r="G11" s="200">
        <v>125.9</v>
      </c>
      <c r="H11" s="200">
        <v>140.99999999999997</v>
      </c>
      <c r="I11" s="200">
        <v>136</v>
      </c>
      <c r="J11" s="200">
        <v>125</v>
      </c>
      <c r="K11" s="200">
        <v>128</v>
      </c>
      <c r="L11" s="200">
        <v>135</v>
      </c>
      <c r="M11" s="201">
        <v>100.00000000000001</v>
      </c>
      <c r="N11" s="200">
        <v>148.5</v>
      </c>
      <c r="O11" s="200">
        <v>131</v>
      </c>
      <c r="P11" s="200">
        <v>141</v>
      </c>
      <c r="Q11" s="200">
        <v>135.38622430895379</v>
      </c>
      <c r="R11" s="202">
        <v>139</v>
      </c>
      <c r="S11" s="200">
        <v>137.00000000000003</v>
      </c>
      <c r="T11" s="201">
        <v>125</v>
      </c>
      <c r="U11" s="200">
        <v>136</v>
      </c>
      <c r="V11" s="201">
        <v>100.00000000000001</v>
      </c>
      <c r="W11" s="200">
        <v>138</v>
      </c>
      <c r="X11" s="200">
        <v>134.1</v>
      </c>
      <c r="Y11" s="200">
        <v>134</v>
      </c>
      <c r="Z11" s="196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  <c r="BE11" s="197"/>
      <c r="BF11" s="197"/>
      <c r="BG11" s="197"/>
      <c r="BH11" s="197"/>
      <c r="BI11" s="197"/>
      <c r="BJ11" s="197"/>
      <c r="BK11" s="197"/>
      <c r="BL11" s="197"/>
      <c r="BM11" s="203"/>
    </row>
    <row r="12" spans="1:66">
      <c r="A12" s="29"/>
      <c r="B12" s="19"/>
      <c r="C12" s="9">
        <v>7</v>
      </c>
      <c r="D12" s="199">
        <v>134.5767484713906</v>
      </c>
      <c r="E12" s="200"/>
      <c r="F12" s="200"/>
      <c r="G12" s="200"/>
      <c r="H12" s="200"/>
      <c r="I12" s="200"/>
      <c r="J12" s="200"/>
      <c r="K12" s="200"/>
      <c r="L12" s="200"/>
      <c r="M12" s="200"/>
      <c r="N12" s="200"/>
      <c r="O12" s="200"/>
      <c r="P12" s="200"/>
      <c r="Q12" s="200"/>
      <c r="R12" s="200"/>
      <c r="S12" s="200"/>
      <c r="T12" s="200"/>
      <c r="U12" s="200"/>
      <c r="V12" s="200"/>
      <c r="W12" s="200"/>
      <c r="X12" s="200"/>
      <c r="Y12" s="200"/>
      <c r="Z12" s="196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  <c r="BE12" s="197"/>
      <c r="BF12" s="197"/>
      <c r="BG12" s="197"/>
      <c r="BH12" s="197"/>
      <c r="BI12" s="197"/>
      <c r="BJ12" s="197"/>
      <c r="BK12" s="197"/>
      <c r="BL12" s="197"/>
      <c r="BM12" s="203"/>
    </row>
    <row r="13" spans="1:66">
      <c r="A13" s="29"/>
      <c r="B13" s="19"/>
      <c r="C13" s="9">
        <v>8</v>
      </c>
      <c r="D13" s="199">
        <v>140.92697171196122</v>
      </c>
      <c r="E13" s="200"/>
      <c r="F13" s="200"/>
      <c r="G13" s="200"/>
      <c r="H13" s="200"/>
      <c r="I13" s="200"/>
      <c r="J13" s="200"/>
      <c r="K13" s="200"/>
      <c r="L13" s="200"/>
      <c r="M13" s="200"/>
      <c r="N13" s="200"/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196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  <c r="BE13" s="197"/>
      <c r="BF13" s="197"/>
      <c r="BG13" s="197"/>
      <c r="BH13" s="197"/>
      <c r="BI13" s="197"/>
      <c r="BJ13" s="197"/>
      <c r="BK13" s="197"/>
      <c r="BL13" s="197"/>
      <c r="BM13" s="203"/>
    </row>
    <row r="14" spans="1:66">
      <c r="A14" s="29"/>
      <c r="B14" s="19"/>
      <c r="C14" s="9">
        <v>9</v>
      </c>
      <c r="D14" s="199">
        <v>142.46756078034252</v>
      </c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0"/>
      <c r="X14" s="200"/>
      <c r="Y14" s="200"/>
      <c r="Z14" s="196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  <c r="BE14" s="197"/>
      <c r="BF14" s="197"/>
      <c r="BG14" s="197"/>
      <c r="BH14" s="197"/>
      <c r="BI14" s="197"/>
      <c r="BJ14" s="197"/>
      <c r="BK14" s="197"/>
      <c r="BL14" s="197"/>
      <c r="BM14" s="203"/>
    </row>
    <row r="15" spans="1:66">
      <c r="A15" s="29"/>
      <c r="B15" s="19"/>
      <c r="C15" s="9">
        <v>10</v>
      </c>
      <c r="D15" s="199">
        <v>152.9795112778819</v>
      </c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196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  <c r="BE15" s="197"/>
      <c r="BF15" s="197"/>
      <c r="BG15" s="197"/>
      <c r="BH15" s="197"/>
      <c r="BI15" s="197"/>
      <c r="BJ15" s="197"/>
      <c r="BK15" s="197"/>
      <c r="BL15" s="197"/>
      <c r="BM15" s="203"/>
    </row>
    <row r="16" spans="1:66">
      <c r="A16" s="29"/>
      <c r="B16" s="19"/>
      <c r="C16" s="9">
        <v>11</v>
      </c>
      <c r="D16" s="199">
        <v>130.73309340539615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196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  <c r="BE16" s="197"/>
      <c r="BF16" s="197"/>
      <c r="BG16" s="197"/>
      <c r="BH16" s="197"/>
      <c r="BI16" s="197"/>
      <c r="BJ16" s="197"/>
      <c r="BK16" s="197"/>
      <c r="BL16" s="197"/>
      <c r="BM16" s="203"/>
    </row>
    <row r="17" spans="1:65">
      <c r="A17" s="29"/>
      <c r="B17" s="19"/>
      <c r="C17" s="9">
        <v>12</v>
      </c>
      <c r="D17" s="199">
        <v>137.51156277250425</v>
      </c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196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  <c r="BE17" s="197"/>
      <c r="BF17" s="197"/>
      <c r="BG17" s="197"/>
      <c r="BH17" s="197"/>
      <c r="BI17" s="197"/>
      <c r="BJ17" s="197"/>
      <c r="BK17" s="197"/>
      <c r="BL17" s="197"/>
      <c r="BM17" s="203"/>
    </row>
    <row r="18" spans="1:65">
      <c r="A18" s="29"/>
      <c r="B18" s="19"/>
      <c r="C18" s="9">
        <v>13</v>
      </c>
      <c r="D18" s="199">
        <v>132.59898639048939</v>
      </c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196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  <c r="BE18" s="197"/>
      <c r="BF18" s="197"/>
      <c r="BG18" s="197"/>
      <c r="BH18" s="197"/>
      <c r="BI18" s="197"/>
      <c r="BJ18" s="197"/>
      <c r="BK18" s="197"/>
      <c r="BL18" s="197"/>
      <c r="BM18" s="203"/>
    </row>
    <row r="19" spans="1:65">
      <c r="A19" s="29"/>
      <c r="B19" s="19"/>
      <c r="C19" s="9">
        <v>14</v>
      </c>
      <c r="D19" s="199">
        <v>138.0884446891319</v>
      </c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196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  <c r="BE19" s="197"/>
      <c r="BF19" s="197"/>
      <c r="BG19" s="197"/>
      <c r="BH19" s="197"/>
      <c r="BI19" s="197"/>
      <c r="BJ19" s="197"/>
      <c r="BK19" s="197"/>
      <c r="BL19" s="197"/>
      <c r="BM19" s="203"/>
    </row>
    <row r="20" spans="1:65">
      <c r="A20" s="29"/>
      <c r="B20" s="19"/>
      <c r="C20" s="9">
        <v>15</v>
      </c>
      <c r="D20" s="199">
        <v>138.31939936347868</v>
      </c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196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  <c r="BE20" s="197"/>
      <c r="BF20" s="197"/>
      <c r="BG20" s="197"/>
      <c r="BH20" s="197"/>
      <c r="BI20" s="197"/>
      <c r="BJ20" s="197"/>
      <c r="BK20" s="197"/>
      <c r="BL20" s="197"/>
      <c r="BM20" s="203"/>
    </row>
    <row r="21" spans="1:65">
      <c r="A21" s="29"/>
      <c r="B21" s="19"/>
      <c r="C21" s="9">
        <v>16</v>
      </c>
      <c r="D21" s="199">
        <v>137.44825588446284</v>
      </c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196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  <c r="BE21" s="197"/>
      <c r="BF21" s="197"/>
      <c r="BG21" s="197"/>
      <c r="BH21" s="197"/>
      <c r="BI21" s="197"/>
      <c r="BJ21" s="197"/>
      <c r="BK21" s="197"/>
      <c r="BL21" s="197"/>
      <c r="BM21" s="203"/>
    </row>
    <row r="22" spans="1:65">
      <c r="A22" s="29"/>
      <c r="B22" s="19"/>
      <c r="C22" s="9">
        <v>17</v>
      </c>
      <c r="D22" s="199">
        <v>145.81310652020207</v>
      </c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196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  <c r="BE22" s="197"/>
      <c r="BF22" s="197"/>
      <c r="BG22" s="197"/>
      <c r="BH22" s="197"/>
      <c r="BI22" s="197"/>
      <c r="BJ22" s="197"/>
      <c r="BK22" s="197"/>
      <c r="BL22" s="197"/>
      <c r="BM22" s="203"/>
    </row>
    <row r="23" spans="1:65">
      <c r="A23" s="29"/>
      <c r="B23" s="19"/>
      <c r="C23" s="9">
        <v>18</v>
      </c>
      <c r="D23" s="199">
        <v>131.64872775743515</v>
      </c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196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  <c r="BE23" s="197"/>
      <c r="BF23" s="197"/>
      <c r="BG23" s="197"/>
      <c r="BH23" s="197"/>
      <c r="BI23" s="197"/>
      <c r="BJ23" s="197"/>
      <c r="BK23" s="197"/>
      <c r="BL23" s="197"/>
      <c r="BM23" s="203"/>
    </row>
    <row r="24" spans="1:65">
      <c r="A24" s="29"/>
      <c r="B24" s="19"/>
      <c r="C24" s="9">
        <v>19</v>
      </c>
      <c r="D24" s="199">
        <v>130.98627269350536</v>
      </c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196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  <c r="BE24" s="197"/>
      <c r="BF24" s="197"/>
      <c r="BG24" s="197"/>
      <c r="BH24" s="197"/>
      <c r="BI24" s="197"/>
      <c r="BJ24" s="197"/>
      <c r="BK24" s="197"/>
      <c r="BL24" s="197"/>
      <c r="BM24" s="203"/>
    </row>
    <row r="25" spans="1:65">
      <c r="A25" s="29"/>
      <c r="B25" s="19"/>
      <c r="C25" s="9">
        <v>20</v>
      </c>
      <c r="D25" s="199">
        <v>148.5655174235531</v>
      </c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196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  <c r="BE25" s="197"/>
      <c r="BF25" s="197"/>
      <c r="BG25" s="197"/>
      <c r="BH25" s="197"/>
      <c r="BI25" s="197"/>
      <c r="BJ25" s="197"/>
      <c r="BK25" s="197"/>
      <c r="BL25" s="197"/>
      <c r="BM25" s="203"/>
    </row>
    <row r="26" spans="1:65">
      <c r="A26" s="29"/>
      <c r="B26" s="20" t="s">
        <v>263</v>
      </c>
      <c r="C26" s="12"/>
      <c r="D26" s="204">
        <v>139.75869346742303</v>
      </c>
      <c r="E26" s="204">
        <v>135</v>
      </c>
      <c r="F26" s="204">
        <v>131</v>
      </c>
      <c r="G26" s="204">
        <v>128.3833333333333</v>
      </c>
      <c r="H26" s="204">
        <v>132.83333333333334</v>
      </c>
      <c r="I26" s="204">
        <v>132.83333333333334</v>
      </c>
      <c r="J26" s="204">
        <v>135.16666666666666</v>
      </c>
      <c r="K26" s="204">
        <v>128</v>
      </c>
      <c r="L26" s="204">
        <v>137.16666666666666</v>
      </c>
      <c r="M26" s="204">
        <v>110</v>
      </c>
      <c r="N26" s="204">
        <v>142.83333333333334</v>
      </c>
      <c r="O26" s="204">
        <v>131.33333333333334</v>
      </c>
      <c r="P26" s="204">
        <v>141.16666666666666</v>
      </c>
      <c r="Q26" s="204">
        <v>132.35873065352294</v>
      </c>
      <c r="R26" s="204">
        <v>132.16666666666666</v>
      </c>
      <c r="S26" s="204">
        <v>139.33333333333334</v>
      </c>
      <c r="T26" s="204">
        <v>119</v>
      </c>
      <c r="U26" s="204">
        <v>136.13333333333333</v>
      </c>
      <c r="V26" s="204">
        <v>105.83333333333333</v>
      </c>
      <c r="W26" s="204">
        <v>135.16666666666666</v>
      </c>
      <c r="X26" s="204">
        <v>133.52916666666667</v>
      </c>
      <c r="Y26" s="204">
        <v>135.5</v>
      </c>
      <c r="Z26" s="196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  <c r="BE26" s="197"/>
      <c r="BF26" s="197"/>
      <c r="BG26" s="197"/>
      <c r="BH26" s="197"/>
      <c r="BI26" s="197"/>
      <c r="BJ26" s="197"/>
      <c r="BK26" s="197"/>
      <c r="BL26" s="197"/>
      <c r="BM26" s="203"/>
    </row>
    <row r="27" spans="1:65">
      <c r="A27" s="29"/>
      <c r="B27" s="3" t="s">
        <v>264</v>
      </c>
      <c r="C27" s="28"/>
      <c r="D27" s="200">
        <v>138.20392202630529</v>
      </c>
      <c r="E27" s="200">
        <v>135</v>
      </c>
      <c r="F27" s="200">
        <v>130.5</v>
      </c>
      <c r="G27" s="200">
        <v>128.19999999999999</v>
      </c>
      <c r="H27" s="200">
        <v>131.5</v>
      </c>
      <c r="I27" s="200">
        <v>133.5</v>
      </c>
      <c r="J27" s="200">
        <v>132</v>
      </c>
      <c r="K27" s="200">
        <v>128</v>
      </c>
      <c r="L27" s="200">
        <v>135.5</v>
      </c>
      <c r="M27" s="200">
        <v>110</v>
      </c>
      <c r="N27" s="200">
        <v>144.35</v>
      </c>
      <c r="O27" s="200">
        <v>130.5</v>
      </c>
      <c r="P27" s="200">
        <v>141.5</v>
      </c>
      <c r="Q27" s="200">
        <v>132.15769001957116</v>
      </c>
      <c r="R27" s="200">
        <v>131</v>
      </c>
      <c r="S27" s="200">
        <v>138</v>
      </c>
      <c r="T27" s="200">
        <v>118.5</v>
      </c>
      <c r="U27" s="200">
        <v>136.4</v>
      </c>
      <c r="V27" s="200">
        <v>107.5</v>
      </c>
      <c r="W27" s="200">
        <v>134.5</v>
      </c>
      <c r="X27" s="200">
        <v>133.33750000000001</v>
      </c>
      <c r="Y27" s="200">
        <v>135.5</v>
      </c>
      <c r="Z27" s="196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  <c r="BE27" s="197"/>
      <c r="BF27" s="197"/>
      <c r="BG27" s="197"/>
      <c r="BH27" s="197"/>
      <c r="BI27" s="197"/>
      <c r="BJ27" s="197"/>
      <c r="BK27" s="197"/>
      <c r="BL27" s="197"/>
      <c r="BM27" s="203"/>
    </row>
    <row r="28" spans="1:65">
      <c r="A28" s="29"/>
      <c r="B28" s="3" t="s">
        <v>265</v>
      </c>
      <c r="C28" s="28"/>
      <c r="D28" s="205">
        <v>7.9978570868593994</v>
      </c>
      <c r="E28" s="205">
        <v>5.4772255750516612</v>
      </c>
      <c r="F28" s="205">
        <v>4.4721359549995823</v>
      </c>
      <c r="G28" s="205">
        <v>2.0643804558914636</v>
      </c>
      <c r="H28" s="205">
        <v>5.9805239458317212</v>
      </c>
      <c r="I28" s="205">
        <v>4.4007575105505135</v>
      </c>
      <c r="J28" s="205">
        <v>13.644290625263988</v>
      </c>
      <c r="K28" s="205">
        <v>3.6331804249170028</v>
      </c>
      <c r="L28" s="205">
        <v>3.2506409624359724</v>
      </c>
      <c r="M28" s="205">
        <v>8.9442719099991468</v>
      </c>
      <c r="N28" s="205">
        <v>6.0410815808650256</v>
      </c>
      <c r="O28" s="205">
        <v>3.3862466931200892</v>
      </c>
      <c r="P28" s="205">
        <v>5.5647701360134061</v>
      </c>
      <c r="Q28" s="205">
        <v>2.2250594762694043</v>
      </c>
      <c r="R28" s="205">
        <v>4.0207793606049353</v>
      </c>
      <c r="S28" s="205">
        <v>11.656185768366367</v>
      </c>
      <c r="T28" s="205">
        <v>4.6043457732885349</v>
      </c>
      <c r="U28" s="205">
        <v>2.254477027309584</v>
      </c>
      <c r="V28" s="205">
        <v>4.9159604012508682</v>
      </c>
      <c r="W28" s="205">
        <v>4.4007575105505037</v>
      </c>
      <c r="X28" s="205">
        <v>0.4965925559920038</v>
      </c>
      <c r="Y28" s="205">
        <v>1.0488088481701596</v>
      </c>
      <c r="Z28" s="206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8"/>
    </row>
    <row r="29" spans="1:65">
      <c r="A29" s="29"/>
      <c r="B29" s="3" t="s">
        <v>87</v>
      </c>
      <c r="C29" s="28"/>
      <c r="D29" s="13">
        <v>5.7226186711051757E-2</v>
      </c>
      <c r="E29" s="13">
        <v>4.0572041296678969E-2</v>
      </c>
      <c r="F29" s="13">
        <v>3.4138442404576967E-2</v>
      </c>
      <c r="G29" s="13">
        <v>1.6079816610864318E-2</v>
      </c>
      <c r="H29" s="13">
        <v>4.5022764962346709E-2</v>
      </c>
      <c r="I29" s="13">
        <v>3.3129918523592317E-2</v>
      </c>
      <c r="J29" s="13">
        <v>0.10094419698099129</v>
      </c>
      <c r="K29" s="13">
        <v>2.8384222069664084E-2</v>
      </c>
      <c r="L29" s="13">
        <v>2.3698476032340019E-2</v>
      </c>
      <c r="M29" s="13">
        <v>8.131156281817406E-2</v>
      </c>
      <c r="N29" s="13">
        <v>4.2294620169416743E-2</v>
      </c>
      <c r="O29" s="13">
        <v>2.5783604262335703E-2</v>
      </c>
      <c r="P29" s="13">
        <v>3.9419859286989892E-2</v>
      </c>
      <c r="Q29" s="13">
        <v>1.6810825136227465E-2</v>
      </c>
      <c r="R29" s="13">
        <v>3.0422038037363951E-2</v>
      </c>
      <c r="S29" s="13">
        <v>8.3656835658131812E-2</v>
      </c>
      <c r="T29" s="13">
        <v>3.869198128813895E-2</v>
      </c>
      <c r="U29" s="13">
        <v>1.6560800886211442E-2</v>
      </c>
      <c r="V29" s="13">
        <v>4.6450019539378287E-2</v>
      </c>
      <c r="W29" s="13">
        <v>3.2558008709374878E-2</v>
      </c>
      <c r="X29" s="13">
        <v>3.7189819152520019E-3</v>
      </c>
      <c r="Y29" s="13">
        <v>7.7402867023628015E-3</v>
      </c>
      <c r="Z29" s="14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3"/>
    </row>
    <row r="30" spans="1:65">
      <c r="A30" s="29"/>
      <c r="B30" s="3" t="s">
        <v>266</v>
      </c>
      <c r="C30" s="28"/>
      <c r="D30" s="13">
        <v>4.5342558376053166E-2</v>
      </c>
      <c r="E30" s="13">
        <v>9.7493177672112186E-3</v>
      </c>
      <c r="F30" s="13">
        <v>-2.0169180537002562E-2</v>
      </c>
      <c r="G30" s="13">
        <v>-3.9740864844342583E-2</v>
      </c>
      <c r="H30" s="13">
        <v>-6.4565354809045239E-3</v>
      </c>
      <c r="I30" s="13">
        <v>-6.4565354809045239E-3</v>
      </c>
      <c r="J30" s="13">
        <v>1.0995921863220071E-2</v>
      </c>
      <c r="K30" s="13">
        <v>-4.2608054265162787E-2</v>
      </c>
      <c r="L30" s="13">
        <v>2.5955171015326739E-2</v>
      </c>
      <c r="M30" s="13">
        <v>-0.17724129663412425</v>
      </c>
      <c r="N30" s="13">
        <v>6.8339710279629706E-2</v>
      </c>
      <c r="O30" s="13">
        <v>-1.7675972344984636E-2</v>
      </c>
      <c r="P30" s="13">
        <v>5.587366931954052E-2</v>
      </c>
      <c r="Q30" s="13">
        <v>-1.0006385348675262E-2</v>
      </c>
      <c r="R30" s="13">
        <v>-1.1442951864940265E-2</v>
      </c>
      <c r="S30" s="13">
        <v>4.2161024263442703E-2</v>
      </c>
      <c r="T30" s="13">
        <v>-0.10992467544964357</v>
      </c>
      <c r="U30" s="13">
        <v>1.822622562007159E-2</v>
      </c>
      <c r="V30" s="13">
        <v>-0.20840639903434688</v>
      </c>
      <c r="W30" s="13">
        <v>1.0995921863220071E-2</v>
      </c>
      <c r="X30" s="13">
        <v>-1.2519633800673891E-3</v>
      </c>
      <c r="Y30" s="13">
        <v>1.3489130055237775E-2</v>
      </c>
      <c r="Z30" s="14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9"/>
      <c r="B31" s="45" t="s">
        <v>267</v>
      </c>
      <c r="C31" s="46"/>
      <c r="D31" s="44" t="s">
        <v>268</v>
      </c>
      <c r="E31" s="44">
        <v>0.55000000000000004</v>
      </c>
      <c r="F31" s="44">
        <v>0.46</v>
      </c>
      <c r="G31" s="44">
        <v>1.1299999999999999</v>
      </c>
      <c r="H31" s="44">
        <v>0</v>
      </c>
      <c r="I31" s="44">
        <v>0</v>
      </c>
      <c r="J31" s="44">
        <v>0.59</v>
      </c>
      <c r="K31" s="44">
        <v>1.22</v>
      </c>
      <c r="L31" s="44">
        <v>1.1000000000000001</v>
      </c>
      <c r="M31" s="44">
        <v>5.77</v>
      </c>
      <c r="N31" s="44">
        <v>2.5299999999999998</v>
      </c>
      <c r="O31" s="44">
        <v>0.38</v>
      </c>
      <c r="P31" s="44">
        <v>2.11</v>
      </c>
      <c r="Q31" s="44">
        <v>0.12</v>
      </c>
      <c r="R31" s="44">
        <v>0.17</v>
      </c>
      <c r="S31" s="44">
        <v>1.64</v>
      </c>
      <c r="T31" s="44">
        <v>3.5</v>
      </c>
      <c r="U31" s="44">
        <v>0.83</v>
      </c>
      <c r="V31" s="44">
        <v>6.83</v>
      </c>
      <c r="W31" s="44">
        <v>0.59</v>
      </c>
      <c r="X31" s="44">
        <v>0.18</v>
      </c>
      <c r="Y31" s="44">
        <v>0.67</v>
      </c>
      <c r="Z31" s="14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B32" s="3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BM32" s="53"/>
    </row>
    <row r="33" spans="65:65">
      <c r="BM33" s="53"/>
    </row>
    <row r="34" spans="65:65">
      <c r="BM34" s="53"/>
    </row>
    <row r="35" spans="65:65">
      <c r="BM35" s="53"/>
    </row>
    <row r="36" spans="65:65">
      <c r="BM36" s="53"/>
    </row>
    <row r="37" spans="65:65">
      <c r="BM37" s="53"/>
    </row>
    <row r="38" spans="65:65">
      <c r="BM38" s="53"/>
    </row>
    <row r="39" spans="65:65">
      <c r="BM39" s="53"/>
    </row>
    <row r="40" spans="65:65">
      <c r="BM40" s="53"/>
    </row>
    <row r="41" spans="65:65">
      <c r="BM41" s="53"/>
    </row>
    <row r="42" spans="65:65">
      <c r="BM42" s="53"/>
    </row>
    <row r="43" spans="65:65">
      <c r="BM43" s="53"/>
    </row>
    <row r="44" spans="65:65">
      <c r="BM44" s="53"/>
    </row>
    <row r="45" spans="65:65">
      <c r="BM45" s="53"/>
    </row>
    <row r="46" spans="65:65">
      <c r="BM46" s="53"/>
    </row>
    <row r="47" spans="65:65">
      <c r="BM47" s="53"/>
    </row>
    <row r="48" spans="65:65">
      <c r="BM48" s="53"/>
    </row>
    <row r="49" spans="65:65">
      <c r="BM49" s="53"/>
    </row>
    <row r="50" spans="65:65">
      <c r="BM50" s="53"/>
    </row>
    <row r="51" spans="65:65">
      <c r="BM51" s="53"/>
    </row>
    <row r="52" spans="65:65">
      <c r="BM52" s="53"/>
    </row>
    <row r="53" spans="65:65">
      <c r="BM53" s="53"/>
    </row>
    <row r="54" spans="65:65">
      <c r="BM54" s="53"/>
    </row>
    <row r="55" spans="65:65">
      <c r="BM55" s="53"/>
    </row>
    <row r="56" spans="65:65">
      <c r="BM56" s="53"/>
    </row>
    <row r="57" spans="65:65">
      <c r="BM57" s="53"/>
    </row>
    <row r="58" spans="65:65">
      <c r="BM58" s="53"/>
    </row>
    <row r="59" spans="65:65">
      <c r="BM59" s="53"/>
    </row>
    <row r="60" spans="65:65">
      <c r="BM60" s="53"/>
    </row>
    <row r="61" spans="65:65">
      <c r="BM61" s="53"/>
    </row>
    <row r="62" spans="65:65">
      <c r="BM62" s="53"/>
    </row>
    <row r="63" spans="65:65">
      <c r="BM63" s="53"/>
    </row>
    <row r="64" spans="65:65">
      <c r="BM64" s="53"/>
    </row>
    <row r="65" spans="65:65">
      <c r="BM65" s="53"/>
    </row>
    <row r="66" spans="65:65">
      <c r="BM66" s="53"/>
    </row>
    <row r="67" spans="65:65">
      <c r="BM67" s="54"/>
    </row>
    <row r="68" spans="65:65">
      <c r="BM68" s="55"/>
    </row>
    <row r="69" spans="65:65">
      <c r="BM69" s="55"/>
    </row>
    <row r="70" spans="65:65">
      <c r="BM70" s="55"/>
    </row>
    <row r="71" spans="65:65">
      <c r="BM71" s="55"/>
    </row>
    <row r="72" spans="65:65">
      <c r="BM72" s="55"/>
    </row>
    <row r="73" spans="65:65">
      <c r="BM73" s="55"/>
    </row>
    <row r="74" spans="65:65">
      <c r="BM74" s="55"/>
    </row>
    <row r="75" spans="65:65">
      <c r="BM75" s="55"/>
    </row>
    <row r="76" spans="65:65">
      <c r="BM76" s="55"/>
    </row>
    <row r="77" spans="65:65">
      <c r="BM77" s="55"/>
    </row>
    <row r="78" spans="65:65">
      <c r="BM78" s="55"/>
    </row>
    <row r="79" spans="65:65">
      <c r="BM79" s="55"/>
    </row>
    <row r="80" spans="65:65">
      <c r="BM80" s="55"/>
    </row>
    <row r="81" spans="65:65">
      <c r="BM81" s="55"/>
    </row>
    <row r="82" spans="65:65">
      <c r="BM82" s="55"/>
    </row>
    <row r="83" spans="65:65">
      <c r="BM83" s="55"/>
    </row>
    <row r="84" spans="65:65">
      <c r="BM84" s="55"/>
    </row>
    <row r="85" spans="65:65">
      <c r="BM85" s="55"/>
    </row>
    <row r="86" spans="65:65">
      <c r="BM86" s="55"/>
    </row>
    <row r="87" spans="65:65">
      <c r="BM87" s="55"/>
    </row>
    <row r="88" spans="65:65">
      <c r="BM88" s="55"/>
    </row>
    <row r="89" spans="65:65">
      <c r="BM89" s="55"/>
    </row>
    <row r="90" spans="65:65">
      <c r="BM90" s="55"/>
    </row>
    <row r="91" spans="65:65">
      <c r="BM91" s="55"/>
    </row>
    <row r="92" spans="65:65">
      <c r="BM92" s="55"/>
    </row>
    <row r="93" spans="65:65">
      <c r="BM93" s="55"/>
    </row>
    <row r="94" spans="65:65">
      <c r="BM94" s="55"/>
    </row>
    <row r="95" spans="65:65">
      <c r="BM95" s="55"/>
    </row>
    <row r="96" spans="65:65">
      <c r="BM96" s="55"/>
    </row>
    <row r="97" spans="65:65">
      <c r="BM97" s="55"/>
    </row>
    <row r="98" spans="65:65">
      <c r="BM98" s="55"/>
    </row>
    <row r="99" spans="65:65">
      <c r="BM99" s="55"/>
    </row>
    <row r="100" spans="65:65">
      <c r="BM100" s="55"/>
    </row>
    <row r="101" spans="65:65">
      <c r="BM101" s="55"/>
    </row>
  </sheetData>
  <dataConsolidate/>
  <conditionalFormatting sqref="B6:C25 E6:Y25">
    <cfRule type="expression" dxfId="27" priority="3">
      <formula>AND($B6&lt;&gt;$B5,NOT(ISBLANK(INDIRECT(Anlyt_LabRefThisCol))))</formula>
    </cfRule>
  </conditionalFormatting>
  <conditionalFormatting sqref="C2:Y31">
    <cfRule type="expression" dxfId="26" priority="1" stopIfTrue="1">
      <formula>AND(ISBLANK(INDIRECT(Anlyt_LabRefLastCol)),ISBLANK(INDIRECT(Anlyt_LabRefThisCol)))</formula>
    </cfRule>
    <cfRule type="expression" dxfId="25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0B454-9A3B-469D-A396-A6C6E85D19B6}">
  <sheetPr codeName="Sheet13"/>
  <dimension ref="A1:BN1233"/>
  <sheetViews>
    <sheetView zoomScale="77" zoomScaleNormal="77" workbookViewId="0"/>
  </sheetViews>
  <sheetFormatPr defaultColWidth="9.140625" defaultRowHeight="12.75"/>
  <cols>
    <col min="1" max="1" width="11.140625" customWidth="1"/>
    <col min="2" max="2" width="11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1" style="2" bestFit="1" customWidth="1"/>
    <col min="16" max="29" width="11.28515625" style="2" bestFit="1" customWidth="1"/>
    <col min="30" max="64" width="11.140625" style="2" bestFit="1" customWidth="1"/>
    <col min="65" max="65" width="9.28515625" style="52" bestFit="1" customWidth="1"/>
    <col min="66" max="16384" width="9.140625" style="2"/>
  </cols>
  <sheetData>
    <row r="1" spans="1:66" ht="15">
      <c r="B1" s="8" t="s">
        <v>429</v>
      </c>
      <c r="BM1" s="27" t="s">
        <v>67</v>
      </c>
    </row>
    <row r="2" spans="1:66" ht="15">
      <c r="A2" s="24" t="s">
        <v>4</v>
      </c>
      <c r="B2" s="18" t="s">
        <v>110</v>
      </c>
      <c r="C2" s="15" t="s">
        <v>111</v>
      </c>
      <c r="D2" s="16" t="s">
        <v>226</v>
      </c>
      <c r="E2" s="17" t="s">
        <v>226</v>
      </c>
      <c r="F2" s="17" t="s">
        <v>226</v>
      </c>
      <c r="G2" s="17" t="s">
        <v>226</v>
      </c>
      <c r="H2" s="17" t="s">
        <v>226</v>
      </c>
      <c r="I2" s="17" t="s">
        <v>226</v>
      </c>
      <c r="J2" s="17" t="s">
        <v>226</v>
      </c>
      <c r="K2" s="17" t="s">
        <v>226</v>
      </c>
      <c r="L2" s="17" t="s">
        <v>226</v>
      </c>
      <c r="M2" s="17" t="s">
        <v>226</v>
      </c>
      <c r="N2" s="17" t="s">
        <v>226</v>
      </c>
      <c r="O2" s="17" t="s">
        <v>226</v>
      </c>
      <c r="P2" s="17" t="s">
        <v>226</v>
      </c>
      <c r="Q2" s="17" t="s">
        <v>226</v>
      </c>
      <c r="R2" s="17" t="s">
        <v>226</v>
      </c>
      <c r="S2" s="17" t="s">
        <v>226</v>
      </c>
      <c r="T2" s="17" t="s">
        <v>226</v>
      </c>
      <c r="U2" s="17" t="s">
        <v>226</v>
      </c>
      <c r="V2" s="17" t="s">
        <v>226</v>
      </c>
      <c r="W2" s="17" t="s">
        <v>226</v>
      </c>
      <c r="X2" s="17" t="s">
        <v>226</v>
      </c>
      <c r="Y2" s="17" t="s">
        <v>226</v>
      </c>
      <c r="Z2" s="17" t="s">
        <v>226</v>
      </c>
      <c r="AA2" s="17" t="s">
        <v>226</v>
      </c>
      <c r="AB2" s="17" t="s">
        <v>226</v>
      </c>
      <c r="AC2" s="14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7">
        <v>1</v>
      </c>
    </row>
    <row r="3" spans="1:66">
      <c r="A3" s="29"/>
      <c r="B3" s="19" t="s">
        <v>227</v>
      </c>
      <c r="C3" s="9" t="s">
        <v>227</v>
      </c>
      <c r="D3" s="141" t="s">
        <v>229</v>
      </c>
      <c r="E3" s="142" t="s">
        <v>230</v>
      </c>
      <c r="F3" s="142" t="s">
        <v>231</v>
      </c>
      <c r="G3" s="142" t="s">
        <v>232</v>
      </c>
      <c r="H3" s="142" t="s">
        <v>233</v>
      </c>
      <c r="I3" s="142" t="s">
        <v>234</v>
      </c>
      <c r="J3" s="142" t="s">
        <v>235</v>
      </c>
      <c r="K3" s="142" t="s">
        <v>236</v>
      </c>
      <c r="L3" s="142" t="s">
        <v>237</v>
      </c>
      <c r="M3" s="142" t="s">
        <v>239</v>
      </c>
      <c r="N3" s="142" t="s">
        <v>240</v>
      </c>
      <c r="O3" s="142" t="s">
        <v>241</v>
      </c>
      <c r="P3" s="142" t="s">
        <v>244</v>
      </c>
      <c r="Q3" s="142" t="s">
        <v>245</v>
      </c>
      <c r="R3" s="142" t="s">
        <v>246</v>
      </c>
      <c r="S3" s="142" t="s">
        <v>247</v>
      </c>
      <c r="T3" s="142" t="s">
        <v>271</v>
      </c>
      <c r="U3" s="142" t="s">
        <v>248</v>
      </c>
      <c r="V3" s="142" t="s">
        <v>249</v>
      </c>
      <c r="W3" s="142" t="s">
        <v>250</v>
      </c>
      <c r="X3" s="142" t="s">
        <v>251</v>
      </c>
      <c r="Y3" s="142" t="s">
        <v>253</v>
      </c>
      <c r="Z3" s="142" t="s">
        <v>254</v>
      </c>
      <c r="AA3" s="142" t="s">
        <v>255</v>
      </c>
      <c r="AB3" s="142" t="s">
        <v>256</v>
      </c>
      <c r="AC3" s="14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7" t="s">
        <v>3</v>
      </c>
    </row>
    <row r="4" spans="1:66">
      <c r="A4" s="29"/>
      <c r="B4" s="19"/>
      <c r="C4" s="9"/>
      <c r="D4" s="10" t="s">
        <v>276</v>
      </c>
      <c r="E4" s="11" t="s">
        <v>276</v>
      </c>
      <c r="F4" s="11" t="s">
        <v>277</v>
      </c>
      <c r="G4" s="11" t="s">
        <v>276</v>
      </c>
      <c r="H4" s="11" t="s">
        <v>277</v>
      </c>
      <c r="I4" s="11" t="s">
        <v>277</v>
      </c>
      <c r="J4" s="11" t="s">
        <v>277</v>
      </c>
      <c r="K4" s="11" t="s">
        <v>277</v>
      </c>
      <c r="L4" s="11" t="s">
        <v>276</v>
      </c>
      <c r="M4" s="11" t="s">
        <v>276</v>
      </c>
      <c r="N4" s="11" t="s">
        <v>276</v>
      </c>
      <c r="O4" s="11" t="s">
        <v>277</v>
      </c>
      <c r="P4" s="11" t="s">
        <v>114</v>
      </c>
      <c r="Q4" s="11" t="s">
        <v>277</v>
      </c>
      <c r="R4" s="11" t="s">
        <v>114</v>
      </c>
      <c r="S4" s="11" t="s">
        <v>276</v>
      </c>
      <c r="T4" s="11" t="s">
        <v>277</v>
      </c>
      <c r="U4" s="11" t="s">
        <v>277</v>
      </c>
      <c r="V4" s="11" t="s">
        <v>114</v>
      </c>
      <c r="W4" s="11" t="s">
        <v>277</v>
      </c>
      <c r="X4" s="11" t="s">
        <v>114</v>
      </c>
      <c r="Y4" s="11" t="s">
        <v>277</v>
      </c>
      <c r="Z4" s="11" t="s">
        <v>277</v>
      </c>
      <c r="AA4" s="11" t="s">
        <v>277</v>
      </c>
      <c r="AB4" s="11" t="s">
        <v>114</v>
      </c>
      <c r="AC4" s="14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7">
        <v>3</v>
      </c>
    </row>
    <row r="5" spans="1:66">
      <c r="A5" s="29"/>
      <c r="B5" s="19"/>
      <c r="C5" s="9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14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7">
        <v>3</v>
      </c>
    </row>
    <row r="6" spans="1:66">
      <c r="A6" s="29"/>
      <c r="B6" s="18">
        <v>1</v>
      </c>
      <c r="C6" s="14">
        <v>1</v>
      </c>
      <c r="D6" s="209">
        <v>1</v>
      </c>
      <c r="E6" s="209">
        <v>0.9</v>
      </c>
      <c r="F6" s="210">
        <v>0.86</v>
      </c>
      <c r="G6" s="211">
        <v>0.87</v>
      </c>
      <c r="H6" s="210">
        <v>0.9</v>
      </c>
      <c r="I6" s="210">
        <v>0.87</v>
      </c>
      <c r="J6" s="210">
        <v>0.87</v>
      </c>
      <c r="K6" s="210">
        <v>0.88</v>
      </c>
      <c r="L6" s="210">
        <v>0.93</v>
      </c>
      <c r="M6" s="210">
        <v>0.88819291504552056</v>
      </c>
      <c r="N6" s="210">
        <v>0.98</v>
      </c>
      <c r="O6" s="209">
        <v>0.49500000000000005</v>
      </c>
      <c r="P6" s="210">
        <v>0.81</v>
      </c>
      <c r="Q6" s="210">
        <v>1.07</v>
      </c>
      <c r="R6" s="210">
        <v>0.88249486873724614</v>
      </c>
      <c r="S6" s="210">
        <v>0.81</v>
      </c>
      <c r="T6" s="210">
        <v>0.96</v>
      </c>
      <c r="U6" s="210">
        <v>0.96</v>
      </c>
      <c r="V6" s="210">
        <v>1.04</v>
      </c>
      <c r="W6" s="211">
        <v>0.95300000000000007</v>
      </c>
      <c r="X6" s="209" t="s">
        <v>104</v>
      </c>
      <c r="Y6" s="210">
        <v>0.7509030000000001</v>
      </c>
      <c r="Z6" s="209">
        <v>0.9</v>
      </c>
      <c r="AA6" s="210">
        <v>1.02</v>
      </c>
      <c r="AB6" s="209" t="s">
        <v>103</v>
      </c>
      <c r="AC6" s="212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213"/>
      <c r="AO6" s="213"/>
      <c r="AP6" s="213"/>
      <c r="AQ6" s="213"/>
      <c r="AR6" s="213"/>
      <c r="AS6" s="213"/>
      <c r="AT6" s="213"/>
      <c r="AU6" s="213"/>
      <c r="AV6" s="213"/>
      <c r="AW6" s="213"/>
      <c r="AX6" s="213"/>
      <c r="AY6" s="213"/>
      <c r="AZ6" s="213"/>
      <c r="BA6" s="213"/>
      <c r="BB6" s="213"/>
      <c r="BC6" s="213"/>
      <c r="BD6" s="213"/>
      <c r="BE6" s="213"/>
      <c r="BF6" s="213"/>
      <c r="BG6" s="213"/>
      <c r="BH6" s="213"/>
      <c r="BI6" s="213"/>
      <c r="BJ6" s="213"/>
      <c r="BK6" s="213"/>
      <c r="BL6" s="213"/>
      <c r="BM6" s="214">
        <v>1</v>
      </c>
    </row>
    <row r="7" spans="1:66">
      <c r="A7" s="29"/>
      <c r="B7" s="19">
        <v>1</v>
      </c>
      <c r="C7" s="9">
        <v>2</v>
      </c>
      <c r="D7" s="215">
        <v>1</v>
      </c>
      <c r="E7" s="215">
        <v>1</v>
      </c>
      <c r="F7" s="23">
        <v>0.84600000000000009</v>
      </c>
      <c r="G7" s="23">
        <v>0.95</v>
      </c>
      <c r="H7" s="23">
        <v>0.88</v>
      </c>
      <c r="I7" s="23">
        <v>0.95</v>
      </c>
      <c r="J7" s="23">
        <v>0.89</v>
      </c>
      <c r="K7" s="23">
        <v>0.95</v>
      </c>
      <c r="L7" s="23">
        <v>0.94</v>
      </c>
      <c r="M7" s="23">
        <v>0.90058262614728446</v>
      </c>
      <c r="N7" s="23">
        <v>0.93</v>
      </c>
      <c r="O7" s="215">
        <v>0.69199999999999995</v>
      </c>
      <c r="P7" s="23">
        <v>0.81</v>
      </c>
      <c r="Q7" s="23">
        <v>0.91</v>
      </c>
      <c r="R7" s="23">
        <v>0.89570648669593778</v>
      </c>
      <c r="S7" s="23">
        <v>0.84</v>
      </c>
      <c r="T7" s="23">
        <v>1.03</v>
      </c>
      <c r="U7" s="23">
        <v>0.96</v>
      </c>
      <c r="V7" s="23">
        <v>0.93</v>
      </c>
      <c r="W7" s="23">
        <v>0.88400000000000001</v>
      </c>
      <c r="X7" s="215" t="s">
        <v>104</v>
      </c>
      <c r="Y7" s="23">
        <v>0.74085426000000021</v>
      </c>
      <c r="Z7" s="215">
        <v>0.9</v>
      </c>
      <c r="AA7" s="23">
        <v>1.03</v>
      </c>
      <c r="AB7" s="215" t="s">
        <v>103</v>
      </c>
      <c r="AC7" s="212"/>
      <c r="AD7" s="213"/>
      <c r="AE7" s="213"/>
      <c r="AF7" s="213"/>
      <c r="AG7" s="213"/>
      <c r="AH7" s="213"/>
      <c r="AI7" s="213"/>
      <c r="AJ7" s="213"/>
      <c r="AK7" s="213"/>
      <c r="AL7" s="213"/>
      <c r="AM7" s="213"/>
      <c r="AN7" s="213"/>
      <c r="AO7" s="213"/>
      <c r="AP7" s="213"/>
      <c r="AQ7" s="213"/>
      <c r="AR7" s="213"/>
      <c r="AS7" s="213"/>
      <c r="AT7" s="213"/>
      <c r="AU7" s="213"/>
      <c r="AV7" s="213"/>
      <c r="AW7" s="213"/>
      <c r="AX7" s="213"/>
      <c r="AY7" s="213"/>
      <c r="AZ7" s="213"/>
      <c r="BA7" s="213"/>
      <c r="BB7" s="213"/>
      <c r="BC7" s="213"/>
      <c r="BD7" s="213"/>
      <c r="BE7" s="213"/>
      <c r="BF7" s="213"/>
      <c r="BG7" s="213"/>
      <c r="BH7" s="213"/>
      <c r="BI7" s="213"/>
      <c r="BJ7" s="213"/>
      <c r="BK7" s="213"/>
      <c r="BL7" s="213"/>
      <c r="BM7" s="214">
        <v>25</v>
      </c>
    </row>
    <row r="8" spans="1:66">
      <c r="A8" s="29"/>
      <c r="B8" s="19">
        <v>1</v>
      </c>
      <c r="C8" s="9">
        <v>3</v>
      </c>
      <c r="D8" s="215">
        <v>1</v>
      </c>
      <c r="E8" s="215">
        <v>0.9</v>
      </c>
      <c r="F8" s="23">
        <v>0.86199999999999999</v>
      </c>
      <c r="G8" s="23">
        <v>0.96</v>
      </c>
      <c r="H8" s="23">
        <v>0.9</v>
      </c>
      <c r="I8" s="23">
        <v>0.91</v>
      </c>
      <c r="J8" s="23">
        <v>0.9</v>
      </c>
      <c r="K8" s="23">
        <v>0.92</v>
      </c>
      <c r="L8" s="23">
        <v>0.93</v>
      </c>
      <c r="M8" s="216">
        <v>0.94336798135052513</v>
      </c>
      <c r="N8" s="23">
        <v>0.9900000000000001</v>
      </c>
      <c r="O8" s="215">
        <v>0.218</v>
      </c>
      <c r="P8" s="23">
        <v>0.81</v>
      </c>
      <c r="Q8" s="23">
        <v>0.9900000000000001</v>
      </c>
      <c r="R8" s="23">
        <v>0.88840570638846983</v>
      </c>
      <c r="S8" s="23">
        <v>0.85</v>
      </c>
      <c r="T8" s="23">
        <v>0.94</v>
      </c>
      <c r="U8" s="23">
        <v>1</v>
      </c>
      <c r="V8" s="23">
        <v>0.98</v>
      </c>
      <c r="W8" s="23">
        <v>0.88400000000000001</v>
      </c>
      <c r="X8" s="215" t="s">
        <v>104</v>
      </c>
      <c r="Y8" s="23">
        <v>0.74014815999999994</v>
      </c>
      <c r="Z8" s="215">
        <v>0.9</v>
      </c>
      <c r="AA8" s="23">
        <v>1.01</v>
      </c>
      <c r="AB8" s="215" t="s">
        <v>103</v>
      </c>
      <c r="AC8" s="212"/>
      <c r="AD8" s="213"/>
      <c r="AE8" s="213"/>
      <c r="AF8" s="213"/>
      <c r="AG8" s="213"/>
      <c r="AH8" s="213"/>
      <c r="AI8" s="213"/>
      <c r="AJ8" s="213"/>
      <c r="AK8" s="213"/>
      <c r="AL8" s="213"/>
      <c r="AM8" s="213"/>
      <c r="AN8" s="213"/>
      <c r="AO8" s="213"/>
      <c r="AP8" s="213"/>
      <c r="AQ8" s="213"/>
      <c r="AR8" s="213"/>
      <c r="AS8" s="213"/>
      <c r="AT8" s="213"/>
      <c r="AU8" s="213"/>
      <c r="AV8" s="213"/>
      <c r="AW8" s="213"/>
      <c r="AX8" s="213"/>
      <c r="AY8" s="213"/>
      <c r="AZ8" s="213"/>
      <c r="BA8" s="213"/>
      <c r="BB8" s="213"/>
      <c r="BC8" s="213"/>
      <c r="BD8" s="213"/>
      <c r="BE8" s="213"/>
      <c r="BF8" s="213"/>
      <c r="BG8" s="213"/>
      <c r="BH8" s="213"/>
      <c r="BI8" s="213"/>
      <c r="BJ8" s="213"/>
      <c r="BK8" s="213"/>
      <c r="BL8" s="213"/>
      <c r="BM8" s="214">
        <v>16</v>
      </c>
    </row>
    <row r="9" spans="1:66">
      <c r="A9" s="29"/>
      <c r="B9" s="19">
        <v>1</v>
      </c>
      <c r="C9" s="9">
        <v>4</v>
      </c>
      <c r="D9" s="215">
        <v>1</v>
      </c>
      <c r="E9" s="215">
        <v>0.9</v>
      </c>
      <c r="F9" s="23">
        <v>0.876</v>
      </c>
      <c r="G9" s="23">
        <v>0.93</v>
      </c>
      <c r="H9" s="23">
        <v>0.91</v>
      </c>
      <c r="I9" s="23">
        <v>0.91</v>
      </c>
      <c r="J9" s="23">
        <v>0.89</v>
      </c>
      <c r="K9" s="23">
        <v>0.87</v>
      </c>
      <c r="L9" s="23">
        <v>0.94</v>
      </c>
      <c r="M9" s="23">
        <v>0.90249045760208468</v>
      </c>
      <c r="N9" s="23">
        <v>0.94</v>
      </c>
      <c r="O9" s="215">
        <v>0.27200000000000002</v>
      </c>
      <c r="P9" s="23">
        <v>0.79</v>
      </c>
      <c r="Q9" s="23">
        <v>1.0900000000000001</v>
      </c>
      <c r="R9" s="23">
        <v>0.91400611705522172</v>
      </c>
      <c r="S9" s="23">
        <v>0.82</v>
      </c>
      <c r="T9" s="23">
        <v>0.96</v>
      </c>
      <c r="U9" s="23">
        <v>1.01</v>
      </c>
      <c r="V9" s="23">
        <v>0.96</v>
      </c>
      <c r="W9" s="23">
        <v>0.89400000000000002</v>
      </c>
      <c r="X9" s="215" t="s">
        <v>104</v>
      </c>
      <c r="Y9" s="23">
        <v>0.74766336</v>
      </c>
      <c r="Z9" s="215">
        <v>0.9</v>
      </c>
      <c r="AA9" s="23">
        <v>0.95</v>
      </c>
      <c r="AB9" s="215" t="s">
        <v>103</v>
      </c>
      <c r="AC9" s="212"/>
      <c r="AD9" s="213"/>
      <c r="AE9" s="213"/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  <c r="BI9" s="213"/>
      <c r="BJ9" s="213"/>
      <c r="BK9" s="213"/>
      <c r="BL9" s="213"/>
      <c r="BM9" s="214">
        <v>0.91010551562480546</v>
      </c>
      <c r="BN9" s="27"/>
    </row>
    <row r="10" spans="1:66">
      <c r="A10" s="29"/>
      <c r="B10" s="19">
        <v>1</v>
      </c>
      <c r="C10" s="9">
        <v>5</v>
      </c>
      <c r="D10" s="215">
        <v>1</v>
      </c>
      <c r="E10" s="215">
        <v>0.8</v>
      </c>
      <c r="F10" s="23">
        <v>0.84299999999999997</v>
      </c>
      <c r="G10" s="23">
        <v>0.94</v>
      </c>
      <c r="H10" s="23">
        <v>0.9</v>
      </c>
      <c r="I10" s="23">
        <v>0.9</v>
      </c>
      <c r="J10" s="23">
        <v>0.91</v>
      </c>
      <c r="K10" s="23">
        <v>0.95</v>
      </c>
      <c r="L10" s="23">
        <v>0.89</v>
      </c>
      <c r="M10" s="23">
        <v>0.90558088635157086</v>
      </c>
      <c r="N10" s="23">
        <v>0.96</v>
      </c>
      <c r="O10" s="215">
        <v>0.28799999999999998</v>
      </c>
      <c r="P10" s="23">
        <v>0.8</v>
      </c>
      <c r="Q10" s="23">
        <v>1</v>
      </c>
      <c r="R10" s="23">
        <v>0.89573687471082297</v>
      </c>
      <c r="S10" s="23">
        <v>0.81</v>
      </c>
      <c r="T10" s="23">
        <v>1</v>
      </c>
      <c r="U10" s="23">
        <v>0.92</v>
      </c>
      <c r="V10" s="23">
        <v>1.01</v>
      </c>
      <c r="W10" s="23">
        <v>0.90400000000000003</v>
      </c>
      <c r="X10" s="215" t="s">
        <v>104</v>
      </c>
      <c r="Y10" s="23">
        <v>0.76537223999999993</v>
      </c>
      <c r="Z10" s="215">
        <v>0.9</v>
      </c>
      <c r="AA10" s="23">
        <v>0.94</v>
      </c>
      <c r="AB10" s="215" t="s">
        <v>103</v>
      </c>
      <c r="AC10" s="212"/>
      <c r="AD10" s="213"/>
      <c r="AE10" s="213"/>
      <c r="AF10" s="213"/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  <c r="BI10" s="213"/>
      <c r="BJ10" s="213"/>
      <c r="BK10" s="213"/>
      <c r="BL10" s="213"/>
      <c r="BM10" s="214">
        <v>11</v>
      </c>
    </row>
    <row r="11" spans="1:66">
      <c r="A11" s="29"/>
      <c r="B11" s="19">
        <v>1</v>
      </c>
      <c r="C11" s="9">
        <v>6</v>
      </c>
      <c r="D11" s="215">
        <v>1</v>
      </c>
      <c r="E11" s="215">
        <v>0.9</v>
      </c>
      <c r="F11" s="23">
        <v>0.84799999999999998</v>
      </c>
      <c r="G11" s="23">
        <v>0.94</v>
      </c>
      <c r="H11" s="23">
        <v>0.91</v>
      </c>
      <c r="I11" s="23">
        <v>0.9</v>
      </c>
      <c r="J11" s="23">
        <v>0.88</v>
      </c>
      <c r="K11" s="23">
        <v>0.91</v>
      </c>
      <c r="L11" s="23">
        <v>0.96</v>
      </c>
      <c r="M11" s="23">
        <v>0.91855710668058954</v>
      </c>
      <c r="N11" s="23">
        <v>0.93</v>
      </c>
      <c r="O11" s="215" t="s">
        <v>97</v>
      </c>
      <c r="P11" s="23">
        <v>0.78</v>
      </c>
      <c r="Q11" s="23">
        <v>1.06</v>
      </c>
      <c r="R11" s="23">
        <v>0.91387897744766777</v>
      </c>
      <c r="S11" s="23">
        <v>0.85</v>
      </c>
      <c r="T11" s="23">
        <v>0.95</v>
      </c>
      <c r="U11" s="23">
        <v>0.92</v>
      </c>
      <c r="V11" s="23">
        <v>0.9900000000000001</v>
      </c>
      <c r="W11" s="23">
        <v>0.88400000000000001</v>
      </c>
      <c r="X11" s="215" t="s">
        <v>104</v>
      </c>
      <c r="Y11" s="23">
        <v>0.72937394000000011</v>
      </c>
      <c r="Z11" s="215">
        <v>0.9</v>
      </c>
      <c r="AA11" s="23">
        <v>0.98</v>
      </c>
      <c r="AB11" s="215" t="s">
        <v>103</v>
      </c>
      <c r="AC11" s="212"/>
      <c r="AD11" s="213"/>
      <c r="AE11" s="213"/>
      <c r="AF11" s="213"/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  <c r="BI11" s="213"/>
      <c r="BJ11" s="213"/>
      <c r="BK11" s="213"/>
      <c r="BL11" s="213"/>
      <c r="BM11" s="54"/>
    </row>
    <row r="12" spans="1:66">
      <c r="A12" s="29"/>
      <c r="B12" s="20" t="s">
        <v>263</v>
      </c>
      <c r="C12" s="12"/>
      <c r="D12" s="217">
        <v>1</v>
      </c>
      <c r="E12" s="217">
        <v>0.9</v>
      </c>
      <c r="F12" s="217">
        <v>0.85583333333333333</v>
      </c>
      <c r="G12" s="217">
        <v>0.93166666666666664</v>
      </c>
      <c r="H12" s="217">
        <v>0.9</v>
      </c>
      <c r="I12" s="217">
        <v>0.90666666666666673</v>
      </c>
      <c r="J12" s="217">
        <v>0.89</v>
      </c>
      <c r="K12" s="217">
        <v>0.91333333333333344</v>
      </c>
      <c r="L12" s="217">
        <v>0.93166666666666664</v>
      </c>
      <c r="M12" s="217">
        <v>0.90979532886292913</v>
      </c>
      <c r="N12" s="217">
        <v>0.95500000000000007</v>
      </c>
      <c r="O12" s="217">
        <v>0.39300000000000002</v>
      </c>
      <c r="P12" s="217">
        <v>0.80000000000000016</v>
      </c>
      <c r="Q12" s="217">
        <v>1.0200000000000002</v>
      </c>
      <c r="R12" s="217">
        <v>0.89837150517256104</v>
      </c>
      <c r="S12" s="217">
        <v>0.83</v>
      </c>
      <c r="T12" s="217">
        <v>0.97333333333333327</v>
      </c>
      <c r="U12" s="217">
        <v>0.96166666666666656</v>
      </c>
      <c r="V12" s="217">
        <v>0.98499999999999999</v>
      </c>
      <c r="W12" s="217">
        <v>0.90050000000000008</v>
      </c>
      <c r="X12" s="217" t="s">
        <v>637</v>
      </c>
      <c r="Y12" s="217">
        <v>0.74571916000000005</v>
      </c>
      <c r="Z12" s="217">
        <v>0.9</v>
      </c>
      <c r="AA12" s="217">
        <v>0.98833333333333329</v>
      </c>
      <c r="AB12" s="217" t="s">
        <v>637</v>
      </c>
      <c r="AC12" s="212"/>
      <c r="AD12" s="213"/>
      <c r="AE12" s="213"/>
      <c r="AF12" s="213"/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  <c r="BI12" s="213"/>
      <c r="BJ12" s="213"/>
      <c r="BK12" s="213"/>
      <c r="BL12" s="213"/>
      <c r="BM12" s="54"/>
    </row>
    <row r="13" spans="1:66">
      <c r="A13" s="29"/>
      <c r="B13" s="3" t="s">
        <v>264</v>
      </c>
      <c r="C13" s="28"/>
      <c r="D13" s="23">
        <v>1</v>
      </c>
      <c r="E13" s="23">
        <v>0.9</v>
      </c>
      <c r="F13" s="23">
        <v>0.85399999999999998</v>
      </c>
      <c r="G13" s="23">
        <v>0.94</v>
      </c>
      <c r="H13" s="23">
        <v>0.9</v>
      </c>
      <c r="I13" s="23">
        <v>0.90500000000000003</v>
      </c>
      <c r="J13" s="23">
        <v>0.89</v>
      </c>
      <c r="K13" s="23">
        <v>0.91500000000000004</v>
      </c>
      <c r="L13" s="23">
        <v>0.93500000000000005</v>
      </c>
      <c r="M13" s="23">
        <v>0.90403567197682777</v>
      </c>
      <c r="N13" s="23">
        <v>0.95</v>
      </c>
      <c r="O13" s="23">
        <v>0.28799999999999998</v>
      </c>
      <c r="P13" s="23">
        <v>0.80500000000000005</v>
      </c>
      <c r="Q13" s="23">
        <v>1.03</v>
      </c>
      <c r="R13" s="23">
        <v>0.89572168070338032</v>
      </c>
      <c r="S13" s="23">
        <v>0.83</v>
      </c>
      <c r="T13" s="23">
        <v>0.96</v>
      </c>
      <c r="U13" s="23">
        <v>0.96</v>
      </c>
      <c r="V13" s="23">
        <v>0.9850000000000001</v>
      </c>
      <c r="W13" s="23">
        <v>0.88900000000000001</v>
      </c>
      <c r="X13" s="23" t="s">
        <v>637</v>
      </c>
      <c r="Y13" s="23">
        <v>0.74425881000000005</v>
      </c>
      <c r="Z13" s="23">
        <v>0.9</v>
      </c>
      <c r="AA13" s="23">
        <v>0.995</v>
      </c>
      <c r="AB13" s="23" t="s">
        <v>637</v>
      </c>
      <c r="AC13" s="212"/>
      <c r="AD13" s="213"/>
      <c r="AE13" s="213"/>
      <c r="AF13" s="213"/>
      <c r="AG13" s="213"/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  <c r="BI13" s="213"/>
      <c r="BJ13" s="213"/>
      <c r="BK13" s="213"/>
      <c r="BL13" s="213"/>
      <c r="BM13" s="54"/>
    </row>
    <row r="14" spans="1:66">
      <c r="A14" s="29"/>
      <c r="B14" s="3" t="s">
        <v>265</v>
      </c>
      <c r="C14" s="28"/>
      <c r="D14" s="23">
        <v>0</v>
      </c>
      <c r="E14" s="23">
        <v>6.3245553203367569E-2</v>
      </c>
      <c r="F14" s="23">
        <v>1.2528633870724554E-2</v>
      </c>
      <c r="G14" s="23">
        <v>3.1885210782848304E-2</v>
      </c>
      <c r="H14" s="23">
        <v>1.0954451150103331E-2</v>
      </c>
      <c r="I14" s="23">
        <v>2.5819888974716099E-2</v>
      </c>
      <c r="J14" s="23">
        <v>1.4142135623730963E-2</v>
      </c>
      <c r="K14" s="23">
        <v>3.3862466931200763E-2</v>
      </c>
      <c r="L14" s="23">
        <v>2.3166067138525381E-2</v>
      </c>
      <c r="M14" s="23">
        <v>1.9113098071549775E-2</v>
      </c>
      <c r="N14" s="23">
        <v>2.588435821108958E-2</v>
      </c>
      <c r="O14" s="23">
        <v>0.19754493159785194</v>
      </c>
      <c r="P14" s="23">
        <v>1.2649110640673528E-2</v>
      </c>
      <c r="Q14" s="23">
        <v>6.6932802122726065E-2</v>
      </c>
      <c r="R14" s="23">
        <v>1.3041097470224373E-2</v>
      </c>
      <c r="S14" s="23">
        <v>1.8973665961010248E-2</v>
      </c>
      <c r="T14" s="23">
        <v>3.4448028487370198E-2</v>
      </c>
      <c r="U14" s="23">
        <v>3.8166302763912904E-2</v>
      </c>
      <c r="V14" s="23">
        <v>3.8340579025361636E-2</v>
      </c>
      <c r="W14" s="23">
        <v>2.6935107202311286E-2</v>
      </c>
      <c r="X14" s="23" t="s">
        <v>637</v>
      </c>
      <c r="Y14" s="23">
        <v>1.2155370616566104E-2</v>
      </c>
      <c r="Z14" s="23">
        <v>0</v>
      </c>
      <c r="AA14" s="23">
        <v>3.7638632635454083E-2</v>
      </c>
      <c r="AB14" s="23" t="s">
        <v>637</v>
      </c>
      <c r="AC14" s="212"/>
      <c r="AD14" s="213"/>
      <c r="AE14" s="213"/>
      <c r="AF14" s="213"/>
      <c r="AG14" s="213"/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  <c r="BI14" s="213"/>
      <c r="BJ14" s="213"/>
      <c r="BK14" s="213"/>
      <c r="BL14" s="213"/>
      <c r="BM14" s="54"/>
    </row>
    <row r="15" spans="1:66">
      <c r="A15" s="29"/>
      <c r="B15" s="3" t="s">
        <v>87</v>
      </c>
      <c r="C15" s="28"/>
      <c r="D15" s="13">
        <v>0</v>
      </c>
      <c r="E15" s="13">
        <v>7.0272836892630627E-2</v>
      </c>
      <c r="F15" s="13">
        <v>1.4639104814868027E-2</v>
      </c>
      <c r="G15" s="13">
        <v>3.4223839838477606E-2</v>
      </c>
      <c r="H15" s="13">
        <v>1.2171612389003701E-2</v>
      </c>
      <c r="I15" s="13">
        <v>2.8477818722113343E-2</v>
      </c>
      <c r="J15" s="13">
        <v>1.5890040026664002E-2</v>
      </c>
      <c r="K15" s="13">
        <v>3.7075693720292804E-2</v>
      </c>
      <c r="L15" s="13">
        <v>2.4865188341887709E-2</v>
      </c>
      <c r="M15" s="13">
        <v>2.1008129482745868E-2</v>
      </c>
      <c r="N15" s="13">
        <v>2.7104040011612124E-2</v>
      </c>
      <c r="O15" s="13">
        <v>0.50265885902761309</v>
      </c>
      <c r="P15" s="13">
        <v>1.5811388300841906E-2</v>
      </c>
      <c r="Q15" s="13">
        <v>6.5620394237966714E-2</v>
      </c>
      <c r="R15" s="13">
        <v>1.45163747905377E-2</v>
      </c>
      <c r="S15" s="13">
        <v>2.2859838507241263E-2</v>
      </c>
      <c r="T15" s="13">
        <v>3.5391810089763907E-2</v>
      </c>
      <c r="U15" s="13">
        <v>3.9687663186044622E-2</v>
      </c>
      <c r="V15" s="13">
        <v>3.8924445711027045E-2</v>
      </c>
      <c r="W15" s="13">
        <v>2.9911279513949233E-2</v>
      </c>
      <c r="X15" s="13" t="s">
        <v>637</v>
      </c>
      <c r="Y15" s="13">
        <v>1.6300198879918956E-2</v>
      </c>
      <c r="Z15" s="13">
        <v>0</v>
      </c>
      <c r="AA15" s="13">
        <v>3.8082933526597723E-2</v>
      </c>
      <c r="AB15" s="13" t="s">
        <v>637</v>
      </c>
      <c r="AC15" s="14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3"/>
    </row>
    <row r="16" spans="1:66">
      <c r="A16" s="29"/>
      <c r="B16" s="3" t="s">
        <v>266</v>
      </c>
      <c r="C16" s="28"/>
      <c r="D16" s="13">
        <v>9.8773694733055528E-2</v>
      </c>
      <c r="E16" s="13">
        <v>-1.1103674740250091E-2</v>
      </c>
      <c r="F16" s="13">
        <v>-5.963284625762677E-2</v>
      </c>
      <c r="G16" s="13">
        <v>2.3690825592963316E-2</v>
      </c>
      <c r="H16" s="13">
        <v>-1.1103674740250091E-2</v>
      </c>
      <c r="I16" s="13">
        <v>-3.7785167753630056E-3</v>
      </c>
      <c r="J16" s="13">
        <v>-2.2091411687580664E-2</v>
      </c>
      <c r="K16" s="13">
        <v>3.5466411895239691E-3</v>
      </c>
      <c r="L16" s="13">
        <v>2.3690825592963316E-2</v>
      </c>
      <c r="M16" s="13">
        <v>-3.4082505440413691E-4</v>
      </c>
      <c r="N16" s="13">
        <v>4.932887847006806E-2</v>
      </c>
      <c r="O16" s="13">
        <v>-0.56818193796990912</v>
      </c>
      <c r="P16" s="13">
        <v>-0.12098104421355549</v>
      </c>
      <c r="Q16" s="13">
        <v>0.1207491686277169</v>
      </c>
      <c r="R16" s="13">
        <v>-1.2893022018648947E-2</v>
      </c>
      <c r="S16" s="13">
        <v>-8.8017833371563992E-2</v>
      </c>
      <c r="T16" s="13">
        <v>6.9473062873507185E-2</v>
      </c>
      <c r="U16" s="13">
        <v>5.6654036434954813E-2</v>
      </c>
      <c r="V16" s="13">
        <v>8.2292089312059558E-2</v>
      </c>
      <c r="W16" s="13">
        <v>-1.0554287892883485E-2</v>
      </c>
      <c r="X16" s="13" t="s">
        <v>637</v>
      </c>
      <c r="Y16" s="13">
        <v>-0.18062340333356941</v>
      </c>
      <c r="Z16" s="13">
        <v>-1.1103674740250091E-2</v>
      </c>
      <c r="AA16" s="13">
        <v>8.5954668294503156E-2</v>
      </c>
      <c r="AB16" s="13" t="s">
        <v>637</v>
      </c>
      <c r="AC16" s="14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3"/>
    </row>
    <row r="17" spans="1:65">
      <c r="A17" s="29"/>
      <c r="B17" s="45" t="s">
        <v>267</v>
      </c>
      <c r="C17" s="46"/>
      <c r="D17" s="44" t="s">
        <v>268</v>
      </c>
      <c r="E17" s="44" t="s">
        <v>268</v>
      </c>
      <c r="F17" s="44">
        <v>0.71</v>
      </c>
      <c r="G17" s="44">
        <v>0.26</v>
      </c>
      <c r="H17" s="44">
        <v>0.15</v>
      </c>
      <c r="I17" s="44">
        <v>0.06</v>
      </c>
      <c r="J17" s="44">
        <v>0.27</v>
      </c>
      <c r="K17" s="44">
        <v>0.02</v>
      </c>
      <c r="L17" s="44">
        <v>0.26</v>
      </c>
      <c r="M17" s="44">
        <v>0.02</v>
      </c>
      <c r="N17" s="44">
        <v>0.55000000000000004</v>
      </c>
      <c r="O17" s="44">
        <v>7.23</v>
      </c>
      <c r="P17" s="44">
        <v>1.42</v>
      </c>
      <c r="Q17" s="44">
        <v>1.38</v>
      </c>
      <c r="R17" s="44">
        <v>0.17</v>
      </c>
      <c r="S17" s="44">
        <v>1.04</v>
      </c>
      <c r="T17" s="44">
        <v>0.79</v>
      </c>
      <c r="U17" s="44">
        <v>0.64</v>
      </c>
      <c r="V17" s="44">
        <v>0.94</v>
      </c>
      <c r="W17" s="44">
        <v>0.14000000000000001</v>
      </c>
      <c r="X17" s="44">
        <v>20.239999999999998</v>
      </c>
      <c r="Y17" s="44">
        <v>2.11</v>
      </c>
      <c r="Z17" s="44" t="s">
        <v>268</v>
      </c>
      <c r="AA17" s="44">
        <v>0.98</v>
      </c>
      <c r="AB17" s="44">
        <v>1.1299999999999999</v>
      </c>
      <c r="AC17" s="14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3"/>
    </row>
    <row r="18" spans="1:65">
      <c r="B18" s="30" t="s">
        <v>278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BM18" s="53"/>
    </row>
    <row r="19" spans="1:65">
      <c r="BM19" s="53"/>
    </row>
    <row r="20" spans="1:65" ht="15">
      <c r="B20" s="8" t="s">
        <v>430</v>
      </c>
      <c r="BM20" s="27" t="s">
        <v>67</v>
      </c>
    </row>
    <row r="21" spans="1:65" ht="15">
      <c r="A21" s="24" t="s">
        <v>48</v>
      </c>
      <c r="B21" s="18" t="s">
        <v>110</v>
      </c>
      <c r="C21" s="15" t="s">
        <v>111</v>
      </c>
      <c r="D21" s="16" t="s">
        <v>226</v>
      </c>
      <c r="E21" s="17" t="s">
        <v>226</v>
      </c>
      <c r="F21" s="17" t="s">
        <v>226</v>
      </c>
      <c r="G21" s="17" t="s">
        <v>226</v>
      </c>
      <c r="H21" s="17" t="s">
        <v>226</v>
      </c>
      <c r="I21" s="17" t="s">
        <v>226</v>
      </c>
      <c r="J21" s="17" t="s">
        <v>226</v>
      </c>
      <c r="K21" s="17" t="s">
        <v>226</v>
      </c>
      <c r="L21" s="17" t="s">
        <v>226</v>
      </c>
      <c r="M21" s="17" t="s">
        <v>226</v>
      </c>
      <c r="N21" s="17" t="s">
        <v>226</v>
      </c>
      <c r="O21" s="17" t="s">
        <v>226</v>
      </c>
      <c r="P21" s="17" t="s">
        <v>226</v>
      </c>
      <c r="Q21" s="17" t="s">
        <v>226</v>
      </c>
      <c r="R21" s="17" t="s">
        <v>226</v>
      </c>
      <c r="S21" s="17" t="s">
        <v>226</v>
      </c>
      <c r="T21" s="17" t="s">
        <v>226</v>
      </c>
      <c r="U21" s="17" t="s">
        <v>226</v>
      </c>
      <c r="V21" s="17" t="s">
        <v>226</v>
      </c>
      <c r="W21" s="17" t="s">
        <v>226</v>
      </c>
      <c r="X21" s="17" t="s">
        <v>226</v>
      </c>
      <c r="Y21" s="17" t="s">
        <v>226</v>
      </c>
      <c r="Z21" s="17" t="s">
        <v>226</v>
      </c>
      <c r="AA21" s="17" t="s">
        <v>226</v>
      </c>
      <c r="AB21" s="17" t="s">
        <v>226</v>
      </c>
      <c r="AC21" s="17" t="s">
        <v>226</v>
      </c>
      <c r="AD21" s="14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7">
        <v>1</v>
      </c>
    </row>
    <row r="22" spans="1:65">
      <c r="A22" s="29"/>
      <c r="B22" s="19" t="s">
        <v>227</v>
      </c>
      <c r="C22" s="9" t="s">
        <v>227</v>
      </c>
      <c r="D22" s="141" t="s">
        <v>229</v>
      </c>
      <c r="E22" s="142" t="s">
        <v>230</v>
      </c>
      <c r="F22" s="142" t="s">
        <v>231</v>
      </c>
      <c r="G22" s="142" t="s">
        <v>232</v>
      </c>
      <c r="H22" s="142" t="s">
        <v>233</v>
      </c>
      <c r="I22" s="142" t="s">
        <v>234</v>
      </c>
      <c r="J22" s="142" t="s">
        <v>235</v>
      </c>
      <c r="K22" s="142" t="s">
        <v>236</v>
      </c>
      <c r="L22" s="142" t="s">
        <v>237</v>
      </c>
      <c r="M22" s="142" t="s">
        <v>239</v>
      </c>
      <c r="N22" s="142" t="s">
        <v>240</v>
      </c>
      <c r="O22" s="142" t="s">
        <v>241</v>
      </c>
      <c r="P22" s="142" t="s">
        <v>242</v>
      </c>
      <c r="Q22" s="142" t="s">
        <v>244</v>
      </c>
      <c r="R22" s="142" t="s">
        <v>245</v>
      </c>
      <c r="S22" s="142" t="s">
        <v>246</v>
      </c>
      <c r="T22" s="142" t="s">
        <v>247</v>
      </c>
      <c r="U22" s="142" t="s">
        <v>271</v>
      </c>
      <c r="V22" s="142" t="s">
        <v>248</v>
      </c>
      <c r="W22" s="142" t="s">
        <v>249</v>
      </c>
      <c r="X22" s="142" t="s">
        <v>250</v>
      </c>
      <c r="Y22" s="142" t="s">
        <v>251</v>
      </c>
      <c r="Z22" s="142" t="s">
        <v>253</v>
      </c>
      <c r="AA22" s="142" t="s">
        <v>254</v>
      </c>
      <c r="AB22" s="142" t="s">
        <v>255</v>
      </c>
      <c r="AC22" s="142" t="s">
        <v>256</v>
      </c>
      <c r="AD22" s="14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7" t="s">
        <v>1</v>
      </c>
    </row>
    <row r="23" spans="1:65">
      <c r="A23" s="29"/>
      <c r="B23" s="19"/>
      <c r="C23" s="9"/>
      <c r="D23" s="10" t="s">
        <v>114</v>
      </c>
      <c r="E23" s="11" t="s">
        <v>276</v>
      </c>
      <c r="F23" s="11" t="s">
        <v>277</v>
      </c>
      <c r="G23" s="11" t="s">
        <v>277</v>
      </c>
      <c r="H23" s="11" t="s">
        <v>277</v>
      </c>
      <c r="I23" s="11" t="s">
        <v>277</v>
      </c>
      <c r="J23" s="11" t="s">
        <v>277</v>
      </c>
      <c r="K23" s="11" t="s">
        <v>277</v>
      </c>
      <c r="L23" s="11" t="s">
        <v>114</v>
      </c>
      <c r="M23" s="11" t="s">
        <v>276</v>
      </c>
      <c r="N23" s="11" t="s">
        <v>276</v>
      </c>
      <c r="O23" s="11" t="s">
        <v>277</v>
      </c>
      <c r="P23" s="11" t="s">
        <v>114</v>
      </c>
      <c r="Q23" s="11" t="s">
        <v>114</v>
      </c>
      <c r="R23" s="11" t="s">
        <v>277</v>
      </c>
      <c r="S23" s="11" t="s">
        <v>114</v>
      </c>
      <c r="T23" s="11" t="s">
        <v>277</v>
      </c>
      <c r="U23" s="11" t="s">
        <v>277</v>
      </c>
      <c r="V23" s="11" t="s">
        <v>277</v>
      </c>
      <c r="W23" s="11" t="s">
        <v>114</v>
      </c>
      <c r="X23" s="11" t="s">
        <v>277</v>
      </c>
      <c r="Y23" s="11" t="s">
        <v>114</v>
      </c>
      <c r="Z23" s="11" t="s">
        <v>277</v>
      </c>
      <c r="AA23" s="11" t="s">
        <v>277</v>
      </c>
      <c r="AB23" s="11" t="s">
        <v>277</v>
      </c>
      <c r="AC23" s="11" t="s">
        <v>114</v>
      </c>
      <c r="AD23" s="14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7">
        <v>2</v>
      </c>
    </row>
    <row r="24" spans="1:65">
      <c r="A24" s="29"/>
      <c r="B24" s="19"/>
      <c r="C24" s="9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14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7">
        <v>3</v>
      </c>
    </row>
    <row r="25" spans="1:65">
      <c r="A25" s="29"/>
      <c r="B25" s="18">
        <v>1</v>
      </c>
      <c r="C25" s="14">
        <v>1</v>
      </c>
      <c r="D25" s="21">
        <v>8.08</v>
      </c>
      <c r="E25" s="21">
        <v>6.660000000000001</v>
      </c>
      <c r="F25" s="21">
        <v>7.13</v>
      </c>
      <c r="G25" s="21">
        <v>7.919999999999999</v>
      </c>
      <c r="H25" s="21">
        <v>7.629999999999999</v>
      </c>
      <c r="I25" s="21">
        <v>6.94</v>
      </c>
      <c r="J25" s="21">
        <v>7.64</v>
      </c>
      <c r="K25" s="21">
        <v>7.89</v>
      </c>
      <c r="L25" s="21">
        <v>7.9175999999999993</v>
      </c>
      <c r="M25" s="21">
        <v>7.850597229964543</v>
      </c>
      <c r="N25" s="21">
        <v>7.919999999999999</v>
      </c>
      <c r="O25" s="21">
        <v>7.42</v>
      </c>
      <c r="P25" s="21">
        <v>7.990435999999999</v>
      </c>
      <c r="Q25" s="21">
        <v>7.7</v>
      </c>
      <c r="R25" s="21">
        <v>7.7399999999999993</v>
      </c>
      <c r="S25" s="21">
        <v>7.8429265080479995</v>
      </c>
      <c r="T25" s="21">
        <v>7.4000000000000012</v>
      </c>
      <c r="U25" s="21">
        <v>7.0900000000000007</v>
      </c>
      <c r="V25" s="21">
        <v>8.1</v>
      </c>
      <c r="W25" s="21">
        <v>8.06</v>
      </c>
      <c r="X25" s="21">
        <v>7.6900000000000013</v>
      </c>
      <c r="Y25" s="21">
        <v>7.6763551999999997</v>
      </c>
      <c r="Z25" s="21">
        <v>7.4680999999999997</v>
      </c>
      <c r="AA25" s="21">
        <v>7.6900000000000013</v>
      </c>
      <c r="AB25" s="21">
        <v>7.33</v>
      </c>
      <c r="AC25" s="21">
        <v>7.39</v>
      </c>
      <c r="AD25" s="14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7">
        <v>1</v>
      </c>
    </row>
    <row r="26" spans="1:65">
      <c r="A26" s="29"/>
      <c r="B26" s="19">
        <v>1</v>
      </c>
      <c r="C26" s="9">
        <v>2</v>
      </c>
      <c r="D26" s="11">
        <v>8.0299999999999994</v>
      </c>
      <c r="E26" s="11">
        <v>6.72</v>
      </c>
      <c r="F26" s="11">
        <v>7.0499999999999989</v>
      </c>
      <c r="G26" s="11">
        <v>7.89</v>
      </c>
      <c r="H26" s="11">
        <v>7.3599999999999994</v>
      </c>
      <c r="I26" s="11">
        <v>7.39</v>
      </c>
      <c r="J26" s="11">
        <v>7.68</v>
      </c>
      <c r="K26" s="11">
        <v>7.8100000000000005</v>
      </c>
      <c r="L26" s="11">
        <v>7.8412999999999995</v>
      </c>
      <c r="M26" s="11">
        <v>7.8366566284038877</v>
      </c>
      <c r="N26" s="11">
        <v>8.09</v>
      </c>
      <c r="O26" s="11">
        <v>7.59</v>
      </c>
      <c r="P26" s="11">
        <v>7.9941699999999987</v>
      </c>
      <c r="Q26" s="11">
        <v>7.6700000000000008</v>
      </c>
      <c r="R26" s="11">
        <v>7.7</v>
      </c>
      <c r="S26" s="11">
        <v>7.6276282680846741</v>
      </c>
      <c r="T26" s="11">
        <v>7.68</v>
      </c>
      <c r="U26" s="11">
        <v>7.5</v>
      </c>
      <c r="V26" s="11">
        <v>8.2899999999999991</v>
      </c>
      <c r="W26" s="11">
        <v>7.99</v>
      </c>
      <c r="X26" s="11">
        <v>7.07</v>
      </c>
      <c r="Y26" s="11">
        <v>7.2225652</v>
      </c>
      <c r="Z26" s="11">
        <v>7.3940000000000001</v>
      </c>
      <c r="AA26" s="11">
        <v>7.19</v>
      </c>
      <c r="AB26" s="11">
        <v>7.5</v>
      </c>
      <c r="AC26" s="11">
        <v>7.3599999999999994</v>
      </c>
      <c r="AD26" s="14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7" t="e">
        <v>#N/A</v>
      </c>
    </row>
    <row r="27" spans="1:65">
      <c r="A27" s="29"/>
      <c r="B27" s="19">
        <v>1</v>
      </c>
      <c r="C27" s="9">
        <v>3</v>
      </c>
      <c r="D27" s="11">
        <v>8.0299999999999994</v>
      </c>
      <c r="E27" s="11">
        <v>7.68</v>
      </c>
      <c r="F27" s="11">
        <v>7.0499999999999989</v>
      </c>
      <c r="G27" s="11">
        <v>7.9</v>
      </c>
      <c r="H27" s="11">
        <v>7.61</v>
      </c>
      <c r="I27" s="11">
        <v>7.46</v>
      </c>
      <c r="J27" s="11">
        <v>7.870000000000001</v>
      </c>
      <c r="K27" s="11">
        <v>7.77</v>
      </c>
      <c r="L27" s="11">
        <v>8.0014000000000003</v>
      </c>
      <c r="M27" s="11">
        <v>7.8481769903132852</v>
      </c>
      <c r="N27" s="11">
        <v>8.06</v>
      </c>
      <c r="O27" s="11">
        <v>8.5</v>
      </c>
      <c r="P27" s="11">
        <v>7.9090800000000003</v>
      </c>
      <c r="Q27" s="11">
        <v>7.61</v>
      </c>
      <c r="R27" s="11">
        <v>7.76</v>
      </c>
      <c r="S27" s="11">
        <v>7.6269935176275645</v>
      </c>
      <c r="T27" s="11">
        <v>7.9399999999999995</v>
      </c>
      <c r="U27" s="11">
        <v>7.66</v>
      </c>
      <c r="V27" s="11">
        <v>8.1999999999999993</v>
      </c>
      <c r="W27" s="11">
        <v>8.08</v>
      </c>
      <c r="X27" s="11">
        <v>7.17</v>
      </c>
      <c r="Y27" s="11">
        <v>7.6932603000000004</v>
      </c>
      <c r="Z27" s="11">
        <v>7.3247000000000009</v>
      </c>
      <c r="AA27" s="11">
        <v>7.1</v>
      </c>
      <c r="AB27" s="11">
        <v>7.26</v>
      </c>
      <c r="AC27" s="11">
        <v>7.42</v>
      </c>
      <c r="AD27" s="14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7">
        <v>16</v>
      </c>
    </row>
    <row r="28" spans="1:65">
      <c r="A28" s="29"/>
      <c r="B28" s="19">
        <v>1</v>
      </c>
      <c r="C28" s="9">
        <v>4</v>
      </c>
      <c r="D28" s="11">
        <v>7.95</v>
      </c>
      <c r="E28" s="11">
        <v>7.23</v>
      </c>
      <c r="F28" s="11">
        <v>7.21</v>
      </c>
      <c r="G28" s="11">
        <v>7.919999999999999</v>
      </c>
      <c r="H28" s="11">
        <v>7.68</v>
      </c>
      <c r="I28" s="11">
        <v>7.4900000000000011</v>
      </c>
      <c r="J28" s="11">
        <v>7.68</v>
      </c>
      <c r="K28" s="11">
        <v>7.71</v>
      </c>
      <c r="L28" s="11">
        <v>8.0244999999999997</v>
      </c>
      <c r="M28" s="11">
        <v>7.9650312271547064</v>
      </c>
      <c r="N28" s="139">
        <v>9.84</v>
      </c>
      <c r="O28" s="11">
        <v>7.99</v>
      </c>
      <c r="P28" s="11">
        <v>7.927967999999999</v>
      </c>
      <c r="Q28" s="11">
        <v>7.6900000000000013</v>
      </c>
      <c r="R28" s="11">
        <v>7.79</v>
      </c>
      <c r="S28" s="11">
        <v>7.7012320287776399</v>
      </c>
      <c r="T28" s="11">
        <v>7.55</v>
      </c>
      <c r="U28" s="11">
        <v>7.04</v>
      </c>
      <c r="V28" s="11">
        <v>8.08</v>
      </c>
      <c r="W28" s="11">
        <v>8.0399999999999991</v>
      </c>
      <c r="X28" s="11">
        <v>7.2499999999999991</v>
      </c>
      <c r="Y28" s="11">
        <v>7.4018895999999987</v>
      </c>
      <c r="Z28" s="11">
        <v>7.3691000000000004</v>
      </c>
      <c r="AA28" s="11">
        <v>7.64</v>
      </c>
      <c r="AB28" s="11">
        <v>7.53</v>
      </c>
      <c r="AC28" s="11">
        <v>7.37</v>
      </c>
      <c r="AD28" s="14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7">
        <v>7.6447762126959526</v>
      </c>
    </row>
    <row r="29" spans="1:65">
      <c r="A29" s="29"/>
      <c r="B29" s="19">
        <v>1</v>
      </c>
      <c r="C29" s="9">
        <v>5</v>
      </c>
      <c r="D29" s="11">
        <v>8</v>
      </c>
      <c r="E29" s="11">
        <v>7.339999999999999</v>
      </c>
      <c r="F29" s="11">
        <v>6.98</v>
      </c>
      <c r="G29" s="11">
        <v>7.82</v>
      </c>
      <c r="H29" s="11">
        <v>7.37</v>
      </c>
      <c r="I29" s="11">
        <v>7.06</v>
      </c>
      <c r="J29" s="11">
        <v>8.02</v>
      </c>
      <c r="K29" s="11">
        <v>7.5</v>
      </c>
      <c r="L29" s="11">
        <v>7.8447000000000005</v>
      </c>
      <c r="M29" s="11">
        <v>8.0169687634950701</v>
      </c>
      <c r="N29" s="11">
        <v>7.919999999999999</v>
      </c>
      <c r="O29" s="11">
        <v>8.24</v>
      </c>
      <c r="P29" s="11">
        <v>7.9934560000000001</v>
      </c>
      <c r="Q29" s="11">
        <v>7.66</v>
      </c>
      <c r="R29" s="11">
        <v>7.86</v>
      </c>
      <c r="S29" s="11">
        <v>7.8197149651989024</v>
      </c>
      <c r="T29" s="11">
        <v>7.6499999999999995</v>
      </c>
      <c r="U29" s="11">
        <v>6.9599999999999991</v>
      </c>
      <c r="V29" s="11">
        <v>8.26</v>
      </c>
      <c r="W29" s="11">
        <v>7.9600000000000009</v>
      </c>
      <c r="X29" s="11">
        <v>6.7299999999999995</v>
      </c>
      <c r="Y29" s="11">
        <v>7.5784878999999998</v>
      </c>
      <c r="Z29" s="11">
        <v>7.5709999999999997</v>
      </c>
      <c r="AA29" s="11">
        <v>7.21</v>
      </c>
      <c r="AB29" s="11">
        <v>7.5600000000000005</v>
      </c>
      <c r="AC29" s="11">
        <v>7.15</v>
      </c>
      <c r="AD29" s="14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27">
        <v>12</v>
      </c>
    </row>
    <row r="30" spans="1:65">
      <c r="A30" s="29"/>
      <c r="B30" s="19">
        <v>1</v>
      </c>
      <c r="C30" s="9">
        <v>6</v>
      </c>
      <c r="D30" s="11">
        <v>8.0299999999999994</v>
      </c>
      <c r="E30" s="11">
        <v>6.83</v>
      </c>
      <c r="F30" s="11">
        <v>6.8499999999999988</v>
      </c>
      <c r="G30" s="11">
        <v>7.88</v>
      </c>
      <c r="H30" s="11">
        <v>7.6</v>
      </c>
      <c r="I30" s="11">
        <v>6.8900000000000006</v>
      </c>
      <c r="J30" s="11">
        <v>7.57</v>
      </c>
      <c r="K30" s="11">
        <v>8.02</v>
      </c>
      <c r="L30" s="11">
        <v>8.0298999999999996</v>
      </c>
      <c r="M30" s="11">
        <v>7.9100672911542782</v>
      </c>
      <c r="N30" s="11">
        <v>8.09</v>
      </c>
      <c r="O30" s="11">
        <v>8.7100000000000009</v>
      </c>
      <c r="P30" s="11">
        <v>7.9192979999999995</v>
      </c>
      <c r="Q30" s="11">
        <v>7.629999999999999</v>
      </c>
      <c r="R30" s="11">
        <v>7.73</v>
      </c>
      <c r="S30" s="11">
        <v>7.7328855623460546</v>
      </c>
      <c r="T30" s="11">
        <v>7.919999999999999</v>
      </c>
      <c r="U30" s="11">
        <v>6.9599999999999991</v>
      </c>
      <c r="V30" s="11">
        <v>7.84</v>
      </c>
      <c r="W30" s="11">
        <v>8.08</v>
      </c>
      <c r="X30" s="139">
        <v>8.42</v>
      </c>
      <c r="Y30" s="11">
        <v>7.9558440000000008</v>
      </c>
      <c r="Z30" s="11">
        <v>7.229099999999999</v>
      </c>
      <c r="AA30" s="11">
        <v>7.3599999999999994</v>
      </c>
      <c r="AB30" s="11">
        <v>7.59</v>
      </c>
      <c r="AC30" s="11">
        <v>7.55</v>
      </c>
      <c r="AD30" s="14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3"/>
    </row>
    <row r="31" spans="1:65">
      <c r="A31" s="29"/>
      <c r="B31" s="20" t="s">
        <v>263</v>
      </c>
      <c r="C31" s="12"/>
      <c r="D31" s="22">
        <v>8.0200000000000014</v>
      </c>
      <c r="E31" s="22">
        <v>7.0766666666666671</v>
      </c>
      <c r="F31" s="22">
        <v>7.0450000000000008</v>
      </c>
      <c r="G31" s="22">
        <v>7.8883333333333345</v>
      </c>
      <c r="H31" s="22">
        <v>7.541666666666667</v>
      </c>
      <c r="I31" s="22">
        <v>7.205000000000001</v>
      </c>
      <c r="J31" s="22">
        <v>7.7433333333333332</v>
      </c>
      <c r="K31" s="22">
        <v>7.7833333333333341</v>
      </c>
      <c r="L31" s="22">
        <v>7.9432333333333327</v>
      </c>
      <c r="M31" s="22">
        <v>7.9045830217476292</v>
      </c>
      <c r="N31" s="22">
        <v>8.32</v>
      </c>
      <c r="O31" s="22">
        <v>8.0750000000000011</v>
      </c>
      <c r="P31" s="22">
        <v>7.9557346666666655</v>
      </c>
      <c r="Q31" s="22">
        <v>7.6599999999999993</v>
      </c>
      <c r="R31" s="22">
        <v>7.7633333333333328</v>
      </c>
      <c r="S31" s="22">
        <v>7.7252301416804725</v>
      </c>
      <c r="T31" s="22">
        <v>7.6900000000000013</v>
      </c>
      <c r="U31" s="22">
        <v>7.2016666666666671</v>
      </c>
      <c r="V31" s="22">
        <v>8.1283333333333321</v>
      </c>
      <c r="W31" s="22">
        <v>8.0350000000000001</v>
      </c>
      <c r="X31" s="22">
        <v>7.3883333333333328</v>
      </c>
      <c r="Y31" s="22">
        <v>7.5880670333333322</v>
      </c>
      <c r="Z31" s="22">
        <v>7.3926666666666661</v>
      </c>
      <c r="AA31" s="22">
        <v>7.3650000000000011</v>
      </c>
      <c r="AB31" s="22">
        <v>7.461666666666666</v>
      </c>
      <c r="AC31" s="22">
        <v>7.373333333333334</v>
      </c>
      <c r="AD31" s="14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3"/>
    </row>
    <row r="32" spans="1:65">
      <c r="A32" s="29"/>
      <c r="B32" s="3" t="s">
        <v>264</v>
      </c>
      <c r="C32" s="28"/>
      <c r="D32" s="11">
        <v>8.0299999999999994</v>
      </c>
      <c r="E32" s="11">
        <v>7.03</v>
      </c>
      <c r="F32" s="11">
        <v>7.0499999999999989</v>
      </c>
      <c r="G32" s="11">
        <v>7.8949999999999996</v>
      </c>
      <c r="H32" s="11">
        <v>7.6050000000000004</v>
      </c>
      <c r="I32" s="11">
        <v>7.2249999999999996</v>
      </c>
      <c r="J32" s="11">
        <v>7.68</v>
      </c>
      <c r="K32" s="11">
        <v>7.79</v>
      </c>
      <c r="L32" s="11">
        <v>7.9595000000000002</v>
      </c>
      <c r="M32" s="11">
        <v>7.8803322605594106</v>
      </c>
      <c r="N32" s="11">
        <v>8.0749999999999993</v>
      </c>
      <c r="O32" s="11">
        <v>8.1150000000000002</v>
      </c>
      <c r="P32" s="11">
        <v>7.9592019999999994</v>
      </c>
      <c r="Q32" s="11">
        <v>7.6650000000000009</v>
      </c>
      <c r="R32" s="11">
        <v>7.75</v>
      </c>
      <c r="S32" s="11">
        <v>7.7170587955618473</v>
      </c>
      <c r="T32" s="11">
        <v>7.6649999999999991</v>
      </c>
      <c r="U32" s="11">
        <v>7.0650000000000004</v>
      </c>
      <c r="V32" s="11">
        <v>8.1499999999999986</v>
      </c>
      <c r="W32" s="11">
        <v>8.0500000000000007</v>
      </c>
      <c r="X32" s="11">
        <v>7.2099999999999991</v>
      </c>
      <c r="Y32" s="11">
        <v>7.6274215499999993</v>
      </c>
      <c r="Z32" s="11">
        <v>7.3815500000000007</v>
      </c>
      <c r="AA32" s="11">
        <v>7.2850000000000001</v>
      </c>
      <c r="AB32" s="11">
        <v>7.5150000000000006</v>
      </c>
      <c r="AC32" s="11">
        <v>7.38</v>
      </c>
      <c r="AD32" s="14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3"/>
    </row>
    <row r="33" spans="1:65">
      <c r="A33" s="29"/>
      <c r="B33" s="3" t="s">
        <v>265</v>
      </c>
      <c r="C33" s="28"/>
      <c r="D33" s="23">
        <v>4.2895221179054303E-2</v>
      </c>
      <c r="E33" s="23">
        <v>0.4046068050177436</v>
      </c>
      <c r="F33" s="23">
        <v>0.12389511693363897</v>
      </c>
      <c r="G33" s="23">
        <v>3.7103458958251269E-2</v>
      </c>
      <c r="H33" s="23">
        <v>0.13963046467969176</v>
      </c>
      <c r="I33" s="23">
        <v>0.2723784132415783</v>
      </c>
      <c r="J33" s="23">
        <v>0.16812693617224658</v>
      </c>
      <c r="K33" s="23">
        <v>0.17546129677700043</v>
      </c>
      <c r="L33" s="23">
        <v>8.7470032963676544E-2</v>
      </c>
      <c r="M33" s="23">
        <v>7.3518322485338336E-2</v>
      </c>
      <c r="N33" s="23">
        <v>0.74883910154318212</v>
      </c>
      <c r="O33" s="23">
        <v>0.50646816286909913</v>
      </c>
      <c r="P33" s="23">
        <v>4.0938081902632491E-2</v>
      </c>
      <c r="Q33" s="23">
        <v>3.4641016151377935E-2</v>
      </c>
      <c r="R33" s="23">
        <v>5.6095157247900429E-2</v>
      </c>
      <c r="S33" s="23">
        <v>9.2293977544165573E-2</v>
      </c>
      <c r="T33" s="23">
        <v>0.21014280858501855</v>
      </c>
      <c r="U33" s="23">
        <v>0.30149074059855774</v>
      </c>
      <c r="V33" s="23">
        <v>0.16424575083291074</v>
      </c>
      <c r="W33" s="23">
        <v>4.969909455915647E-2</v>
      </c>
      <c r="X33" s="23">
        <v>0.59277033214109742</v>
      </c>
      <c r="Y33" s="23">
        <v>0.25395499899940321</v>
      </c>
      <c r="Z33" s="23">
        <v>0.11783348703431754</v>
      </c>
      <c r="AA33" s="23">
        <v>0.24744696401451391</v>
      </c>
      <c r="AB33" s="23">
        <v>0.13437509689919</v>
      </c>
      <c r="AC33" s="23">
        <v>0.12940891262454307</v>
      </c>
      <c r="AD33" s="212"/>
      <c r="AE33" s="213"/>
      <c r="AF33" s="213"/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  <c r="BI33" s="213"/>
      <c r="BJ33" s="213"/>
      <c r="BK33" s="213"/>
      <c r="BL33" s="213"/>
      <c r="BM33" s="54"/>
    </row>
    <row r="34" spans="1:65">
      <c r="A34" s="29"/>
      <c r="B34" s="3" t="s">
        <v>87</v>
      </c>
      <c r="C34" s="28"/>
      <c r="D34" s="13">
        <v>5.348531319084077E-3</v>
      </c>
      <c r="E34" s="13">
        <v>5.71747722587485E-2</v>
      </c>
      <c r="F34" s="13">
        <v>1.7586247967869263E-2</v>
      </c>
      <c r="G34" s="13">
        <v>4.7035865993980052E-3</v>
      </c>
      <c r="H34" s="13">
        <v>1.85145367531083E-2</v>
      </c>
      <c r="I34" s="13">
        <v>3.7804082337484841E-2</v>
      </c>
      <c r="J34" s="13">
        <v>2.1712475614151516E-2</v>
      </c>
      <c r="K34" s="13">
        <v>2.254320729468956E-2</v>
      </c>
      <c r="L34" s="13">
        <v>1.1011892675569967E-2</v>
      </c>
      <c r="M34" s="13">
        <v>9.300721149119404E-3</v>
      </c>
      <c r="N34" s="13">
        <v>9.0004699704709382E-2</v>
      </c>
      <c r="O34" s="13">
        <v>6.2720515525585024E-2</v>
      </c>
      <c r="P34" s="13">
        <v>5.1457324330029391E-3</v>
      </c>
      <c r="Q34" s="13">
        <v>4.5223258683261018E-3</v>
      </c>
      <c r="R34" s="13">
        <v>7.2256535742250454E-3</v>
      </c>
      <c r="S34" s="13">
        <v>1.1947084533599257E-2</v>
      </c>
      <c r="T34" s="13">
        <v>2.7326763144995905E-2</v>
      </c>
      <c r="U34" s="13">
        <v>4.1864023225904795E-2</v>
      </c>
      <c r="V34" s="13">
        <v>2.020657176537758E-2</v>
      </c>
      <c r="W34" s="13">
        <v>6.1853260185633441E-3</v>
      </c>
      <c r="X34" s="13">
        <v>8.0230588604705277E-2</v>
      </c>
      <c r="Y34" s="13">
        <v>3.3467679961683774E-2</v>
      </c>
      <c r="Z34" s="13">
        <v>1.5939239836908318E-2</v>
      </c>
      <c r="AA34" s="13">
        <v>3.3597686899458773E-2</v>
      </c>
      <c r="AB34" s="13">
        <v>1.8008724176795624E-2</v>
      </c>
      <c r="AC34" s="13">
        <v>1.7550937516891012E-2</v>
      </c>
      <c r="AD34" s="14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3"/>
    </row>
    <row r="35" spans="1:65">
      <c r="A35" s="29"/>
      <c r="B35" s="3" t="s">
        <v>266</v>
      </c>
      <c r="C35" s="28"/>
      <c r="D35" s="13">
        <v>4.9082376889058033E-2</v>
      </c>
      <c r="E35" s="13">
        <v>-7.431343053388606E-2</v>
      </c>
      <c r="F35" s="13">
        <v>-7.8455692620521988E-2</v>
      </c>
      <c r="G35" s="13">
        <v>3.1859287160413974E-2</v>
      </c>
      <c r="H35" s="13">
        <v>-1.3487581998547937E-2</v>
      </c>
      <c r="I35" s="13">
        <v>-5.7526368393308824E-2</v>
      </c>
      <c r="J35" s="13">
        <v>1.2892087079501735E-2</v>
      </c>
      <c r="K35" s="13">
        <v>1.8124418136305165E-2</v>
      </c>
      <c r="L35" s="13">
        <v>3.9040661535876264E-2</v>
      </c>
      <c r="M35" s="13">
        <v>3.3984880894251113E-2</v>
      </c>
      <c r="N35" s="13">
        <v>8.8324859815082535E-2</v>
      </c>
      <c r="O35" s="13">
        <v>5.6276832092162499E-2</v>
      </c>
      <c r="P35" s="13">
        <v>4.0675939402162298E-2</v>
      </c>
      <c r="Q35" s="13">
        <v>1.9913973778282745E-3</v>
      </c>
      <c r="R35" s="13">
        <v>1.5508252607903339E-2</v>
      </c>
      <c r="S35" s="13">
        <v>1.052403978168881E-2</v>
      </c>
      <c r="T35" s="13">
        <v>5.9156456704310134E-3</v>
      </c>
      <c r="U35" s="13">
        <v>-5.7962395981375869E-2</v>
      </c>
      <c r="V35" s="13">
        <v>6.325327350123322E-2</v>
      </c>
      <c r="W35" s="13">
        <v>5.1044501035359069E-2</v>
      </c>
      <c r="X35" s="13">
        <v>-3.3544851049627344E-2</v>
      </c>
      <c r="Y35" s="13">
        <v>-7.4180300096217122E-3</v>
      </c>
      <c r="Z35" s="13">
        <v>-3.2978015185140319E-2</v>
      </c>
      <c r="AA35" s="13">
        <v>-3.659704416609566E-2</v>
      </c>
      <c r="AB35" s="13">
        <v>-2.3952244112154686E-2</v>
      </c>
      <c r="AC35" s="13">
        <v>-3.5506975195928381E-2</v>
      </c>
      <c r="AD35" s="14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3"/>
    </row>
    <row r="36" spans="1:65">
      <c r="A36" s="29"/>
      <c r="B36" s="45" t="s">
        <v>267</v>
      </c>
      <c r="C36" s="46"/>
      <c r="D36" s="44">
        <v>0.75</v>
      </c>
      <c r="E36" s="44">
        <v>1.52</v>
      </c>
      <c r="F36" s="44">
        <v>1.59</v>
      </c>
      <c r="G36" s="44">
        <v>0.43</v>
      </c>
      <c r="H36" s="44">
        <v>0.4</v>
      </c>
      <c r="I36" s="44">
        <v>1.21</v>
      </c>
      <c r="J36" s="44">
        <v>0.09</v>
      </c>
      <c r="K36" s="44">
        <v>0.18</v>
      </c>
      <c r="L36" s="44">
        <v>0.56999999999999995</v>
      </c>
      <c r="M36" s="44">
        <v>0.47</v>
      </c>
      <c r="N36" s="44">
        <v>1.47</v>
      </c>
      <c r="O36" s="44">
        <v>0.88</v>
      </c>
      <c r="P36" s="44">
        <v>0.6</v>
      </c>
      <c r="Q36" s="44">
        <v>0.11</v>
      </c>
      <c r="R36" s="44">
        <v>0.13</v>
      </c>
      <c r="S36" s="44">
        <v>0.04</v>
      </c>
      <c r="T36" s="44">
        <v>0.04</v>
      </c>
      <c r="U36" s="44">
        <v>1.22</v>
      </c>
      <c r="V36" s="44">
        <v>1.01</v>
      </c>
      <c r="W36" s="44">
        <v>0.79</v>
      </c>
      <c r="X36" s="44">
        <v>0.77</v>
      </c>
      <c r="Y36" s="44">
        <v>0.28999999999999998</v>
      </c>
      <c r="Z36" s="44">
        <v>0.76</v>
      </c>
      <c r="AA36" s="44">
        <v>0.82</v>
      </c>
      <c r="AB36" s="44">
        <v>0.59</v>
      </c>
      <c r="AC36" s="44">
        <v>0.8</v>
      </c>
      <c r="AD36" s="14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53"/>
    </row>
    <row r="37" spans="1:65">
      <c r="B37" s="3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BM37" s="53"/>
    </row>
    <row r="38" spans="1:65" ht="15">
      <c r="B38" s="8" t="s">
        <v>431</v>
      </c>
      <c r="BM38" s="27" t="s">
        <v>67</v>
      </c>
    </row>
    <row r="39" spans="1:65" ht="15">
      <c r="A39" s="24" t="s">
        <v>7</v>
      </c>
      <c r="B39" s="18" t="s">
        <v>110</v>
      </c>
      <c r="C39" s="15" t="s">
        <v>111</v>
      </c>
      <c r="D39" s="16" t="s">
        <v>226</v>
      </c>
      <c r="E39" s="17" t="s">
        <v>226</v>
      </c>
      <c r="F39" s="17" t="s">
        <v>226</v>
      </c>
      <c r="G39" s="17" t="s">
        <v>226</v>
      </c>
      <c r="H39" s="17" t="s">
        <v>226</v>
      </c>
      <c r="I39" s="17" t="s">
        <v>226</v>
      </c>
      <c r="J39" s="17" t="s">
        <v>226</v>
      </c>
      <c r="K39" s="17" t="s">
        <v>226</v>
      </c>
      <c r="L39" s="17" t="s">
        <v>226</v>
      </c>
      <c r="M39" s="17" t="s">
        <v>226</v>
      </c>
      <c r="N39" s="17" t="s">
        <v>226</v>
      </c>
      <c r="O39" s="17" t="s">
        <v>226</v>
      </c>
      <c r="P39" s="17" t="s">
        <v>226</v>
      </c>
      <c r="Q39" s="17" t="s">
        <v>226</v>
      </c>
      <c r="R39" s="17" t="s">
        <v>226</v>
      </c>
      <c r="S39" s="17" t="s">
        <v>226</v>
      </c>
      <c r="T39" s="17" t="s">
        <v>226</v>
      </c>
      <c r="U39" s="17" t="s">
        <v>226</v>
      </c>
      <c r="V39" s="17" t="s">
        <v>226</v>
      </c>
      <c r="W39" s="17" t="s">
        <v>226</v>
      </c>
      <c r="X39" s="17" t="s">
        <v>226</v>
      </c>
      <c r="Y39" s="17" t="s">
        <v>226</v>
      </c>
      <c r="Z39" s="17" t="s">
        <v>226</v>
      </c>
      <c r="AA39" s="17" t="s">
        <v>226</v>
      </c>
      <c r="AB39" s="14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7">
        <v>1</v>
      </c>
    </row>
    <row r="40" spans="1:65">
      <c r="A40" s="29"/>
      <c r="B40" s="19" t="s">
        <v>227</v>
      </c>
      <c r="C40" s="9" t="s">
        <v>227</v>
      </c>
      <c r="D40" s="141" t="s">
        <v>229</v>
      </c>
      <c r="E40" s="142" t="s">
        <v>230</v>
      </c>
      <c r="F40" s="142" t="s">
        <v>231</v>
      </c>
      <c r="G40" s="142" t="s">
        <v>232</v>
      </c>
      <c r="H40" s="142" t="s">
        <v>233</v>
      </c>
      <c r="I40" s="142" t="s">
        <v>234</v>
      </c>
      <c r="J40" s="142" t="s">
        <v>235</v>
      </c>
      <c r="K40" s="142" t="s">
        <v>236</v>
      </c>
      <c r="L40" s="142" t="s">
        <v>237</v>
      </c>
      <c r="M40" s="142" t="s">
        <v>239</v>
      </c>
      <c r="N40" s="142" t="s">
        <v>240</v>
      </c>
      <c r="O40" s="142" t="s">
        <v>241</v>
      </c>
      <c r="P40" s="142" t="s">
        <v>244</v>
      </c>
      <c r="Q40" s="142" t="s">
        <v>245</v>
      </c>
      <c r="R40" s="142" t="s">
        <v>246</v>
      </c>
      <c r="S40" s="142" t="s">
        <v>247</v>
      </c>
      <c r="T40" s="142" t="s">
        <v>271</v>
      </c>
      <c r="U40" s="142" t="s">
        <v>248</v>
      </c>
      <c r="V40" s="142" t="s">
        <v>249</v>
      </c>
      <c r="W40" s="142" t="s">
        <v>251</v>
      </c>
      <c r="X40" s="142" t="s">
        <v>253</v>
      </c>
      <c r="Y40" s="142" t="s">
        <v>254</v>
      </c>
      <c r="Z40" s="142" t="s">
        <v>255</v>
      </c>
      <c r="AA40" s="142" t="s">
        <v>256</v>
      </c>
      <c r="AB40" s="14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7" t="s">
        <v>3</v>
      </c>
    </row>
    <row r="41" spans="1:65">
      <c r="A41" s="29"/>
      <c r="B41" s="19"/>
      <c r="C41" s="9"/>
      <c r="D41" s="10" t="s">
        <v>276</v>
      </c>
      <c r="E41" s="11" t="s">
        <v>276</v>
      </c>
      <c r="F41" s="11" t="s">
        <v>277</v>
      </c>
      <c r="G41" s="11" t="s">
        <v>276</v>
      </c>
      <c r="H41" s="11" t="s">
        <v>277</v>
      </c>
      <c r="I41" s="11" t="s">
        <v>277</v>
      </c>
      <c r="J41" s="11" t="s">
        <v>277</v>
      </c>
      <c r="K41" s="11" t="s">
        <v>277</v>
      </c>
      <c r="L41" s="11" t="s">
        <v>276</v>
      </c>
      <c r="M41" s="11" t="s">
        <v>276</v>
      </c>
      <c r="N41" s="11" t="s">
        <v>276</v>
      </c>
      <c r="O41" s="11" t="s">
        <v>277</v>
      </c>
      <c r="P41" s="11" t="s">
        <v>114</v>
      </c>
      <c r="Q41" s="11" t="s">
        <v>277</v>
      </c>
      <c r="R41" s="11" t="s">
        <v>114</v>
      </c>
      <c r="S41" s="11" t="s">
        <v>277</v>
      </c>
      <c r="T41" s="11" t="s">
        <v>277</v>
      </c>
      <c r="U41" s="11" t="s">
        <v>277</v>
      </c>
      <c r="V41" s="11" t="s">
        <v>114</v>
      </c>
      <c r="W41" s="11" t="s">
        <v>114</v>
      </c>
      <c r="X41" s="11" t="s">
        <v>277</v>
      </c>
      <c r="Y41" s="11" t="s">
        <v>277</v>
      </c>
      <c r="Z41" s="11" t="s">
        <v>277</v>
      </c>
      <c r="AA41" s="11" t="s">
        <v>114</v>
      </c>
      <c r="AB41" s="14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7">
        <v>1</v>
      </c>
    </row>
    <row r="42" spans="1:65">
      <c r="A42" s="29"/>
      <c r="B42" s="19"/>
      <c r="C42" s="9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14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7">
        <v>2</v>
      </c>
    </row>
    <row r="43" spans="1:65">
      <c r="A43" s="29"/>
      <c r="B43" s="18">
        <v>1</v>
      </c>
      <c r="C43" s="14">
        <v>1</v>
      </c>
      <c r="D43" s="218">
        <v>24</v>
      </c>
      <c r="E43" s="218">
        <v>23</v>
      </c>
      <c r="F43" s="219">
        <v>17.899999999999999</v>
      </c>
      <c r="G43" s="218">
        <v>20</v>
      </c>
      <c r="H43" s="218">
        <v>21.7</v>
      </c>
      <c r="I43" s="218">
        <v>23.3</v>
      </c>
      <c r="J43" s="218">
        <v>22.4</v>
      </c>
      <c r="K43" s="218">
        <v>21</v>
      </c>
      <c r="L43" s="218">
        <v>22.3</v>
      </c>
      <c r="M43" s="218">
        <v>23.535833147244738</v>
      </c>
      <c r="N43" s="219">
        <v>29.4</v>
      </c>
      <c r="O43" s="218">
        <v>25.88</v>
      </c>
      <c r="P43" s="218">
        <v>18.739999999999998</v>
      </c>
      <c r="Q43" s="218">
        <v>27</v>
      </c>
      <c r="R43" s="218">
        <v>21.642731234230624</v>
      </c>
      <c r="S43" s="218">
        <v>22</v>
      </c>
      <c r="T43" s="218">
        <v>22.6</v>
      </c>
      <c r="U43" s="219">
        <v>30.7</v>
      </c>
      <c r="V43" s="218">
        <v>23.4</v>
      </c>
      <c r="W43" s="218">
        <v>21.212</v>
      </c>
      <c r="X43" s="218">
        <v>19.105</v>
      </c>
      <c r="Y43" s="219">
        <v>17.5</v>
      </c>
      <c r="Z43" s="218">
        <v>23</v>
      </c>
      <c r="AA43" s="218">
        <v>26</v>
      </c>
      <c r="AB43" s="206"/>
      <c r="AC43" s="207"/>
      <c r="AD43" s="207"/>
      <c r="AE43" s="207"/>
      <c r="AF43" s="207"/>
      <c r="AG43" s="207"/>
      <c r="AH43" s="207"/>
      <c r="AI43" s="207"/>
      <c r="AJ43" s="207"/>
      <c r="AK43" s="207"/>
      <c r="AL43" s="207"/>
      <c r="AM43" s="207"/>
      <c r="AN43" s="207"/>
      <c r="AO43" s="207"/>
      <c r="AP43" s="207"/>
      <c r="AQ43" s="207"/>
      <c r="AR43" s="207"/>
      <c r="AS43" s="207"/>
      <c r="AT43" s="207"/>
      <c r="AU43" s="207"/>
      <c r="AV43" s="207"/>
      <c r="AW43" s="207"/>
      <c r="AX43" s="207"/>
      <c r="AY43" s="207"/>
      <c r="AZ43" s="207"/>
      <c r="BA43" s="207"/>
      <c r="BB43" s="207"/>
      <c r="BC43" s="207"/>
      <c r="BD43" s="207"/>
      <c r="BE43" s="207"/>
      <c r="BF43" s="207"/>
      <c r="BG43" s="207"/>
      <c r="BH43" s="207"/>
      <c r="BI43" s="207"/>
      <c r="BJ43" s="207"/>
      <c r="BK43" s="207"/>
      <c r="BL43" s="207"/>
      <c r="BM43" s="220">
        <v>1</v>
      </c>
    </row>
    <row r="44" spans="1:65">
      <c r="A44" s="29"/>
      <c r="B44" s="19">
        <v>1</v>
      </c>
      <c r="C44" s="9">
        <v>2</v>
      </c>
      <c r="D44" s="205">
        <v>24</v>
      </c>
      <c r="E44" s="205">
        <v>22</v>
      </c>
      <c r="F44" s="221">
        <v>18.2</v>
      </c>
      <c r="G44" s="205">
        <v>22</v>
      </c>
      <c r="H44" s="205">
        <v>23</v>
      </c>
      <c r="I44" s="205">
        <v>23.9</v>
      </c>
      <c r="J44" s="205">
        <v>22.2</v>
      </c>
      <c r="K44" s="205">
        <v>21.3</v>
      </c>
      <c r="L44" s="205">
        <v>22</v>
      </c>
      <c r="M44" s="205">
        <v>23.450456113234129</v>
      </c>
      <c r="N44" s="221">
        <v>29.8</v>
      </c>
      <c r="O44" s="205">
        <v>24.51</v>
      </c>
      <c r="P44" s="205">
        <v>19.91</v>
      </c>
      <c r="Q44" s="222">
        <v>28</v>
      </c>
      <c r="R44" s="205">
        <v>22.031250998050734</v>
      </c>
      <c r="S44" s="205">
        <v>23</v>
      </c>
      <c r="T44" s="205">
        <v>24.3</v>
      </c>
      <c r="U44" s="221">
        <v>29.9</v>
      </c>
      <c r="V44" s="205">
        <v>22.1</v>
      </c>
      <c r="W44" s="205">
        <v>21.992000000000001</v>
      </c>
      <c r="X44" s="205">
        <v>18.221</v>
      </c>
      <c r="Y44" s="221">
        <v>17.600000000000001</v>
      </c>
      <c r="Z44" s="205">
        <v>24</v>
      </c>
      <c r="AA44" s="205">
        <v>23</v>
      </c>
      <c r="AB44" s="206"/>
      <c r="AC44" s="207"/>
      <c r="AD44" s="207"/>
      <c r="AE44" s="207"/>
      <c r="AF44" s="207"/>
      <c r="AG44" s="207"/>
      <c r="AH44" s="207"/>
      <c r="AI44" s="207"/>
      <c r="AJ44" s="207"/>
      <c r="AK44" s="207"/>
      <c r="AL44" s="207"/>
      <c r="AM44" s="207"/>
      <c r="AN44" s="207"/>
      <c r="AO44" s="207"/>
      <c r="AP44" s="207"/>
      <c r="AQ44" s="207"/>
      <c r="AR44" s="207"/>
      <c r="AS44" s="207"/>
      <c r="AT44" s="207"/>
      <c r="AU44" s="207"/>
      <c r="AV44" s="207"/>
      <c r="AW44" s="207"/>
      <c r="AX44" s="207"/>
      <c r="AY44" s="207"/>
      <c r="AZ44" s="207"/>
      <c r="BA44" s="207"/>
      <c r="BB44" s="207"/>
      <c r="BC44" s="207"/>
      <c r="BD44" s="207"/>
      <c r="BE44" s="207"/>
      <c r="BF44" s="207"/>
      <c r="BG44" s="207"/>
      <c r="BH44" s="207"/>
      <c r="BI44" s="207"/>
      <c r="BJ44" s="207"/>
      <c r="BK44" s="207"/>
      <c r="BL44" s="207"/>
      <c r="BM44" s="220">
        <v>13</v>
      </c>
    </row>
    <row r="45" spans="1:65">
      <c r="A45" s="29"/>
      <c r="B45" s="19">
        <v>1</v>
      </c>
      <c r="C45" s="9">
        <v>3</v>
      </c>
      <c r="D45" s="205">
        <v>23</v>
      </c>
      <c r="E45" s="205">
        <v>22</v>
      </c>
      <c r="F45" s="221">
        <v>18</v>
      </c>
      <c r="G45" s="205">
        <v>22</v>
      </c>
      <c r="H45" s="205">
        <v>22.7</v>
      </c>
      <c r="I45" s="205">
        <v>23.4</v>
      </c>
      <c r="J45" s="205">
        <v>23.5</v>
      </c>
      <c r="K45" s="205">
        <v>21.2</v>
      </c>
      <c r="L45" s="205">
        <v>22.5</v>
      </c>
      <c r="M45" s="205">
        <v>23.657090971462971</v>
      </c>
      <c r="N45" s="221">
        <v>28.8</v>
      </c>
      <c r="O45" s="205">
        <v>26.81</v>
      </c>
      <c r="P45" s="205">
        <v>19.86</v>
      </c>
      <c r="Q45" s="205">
        <v>24</v>
      </c>
      <c r="R45" s="205">
        <v>21.937535338357566</v>
      </c>
      <c r="S45" s="205">
        <v>21</v>
      </c>
      <c r="T45" s="205">
        <v>23</v>
      </c>
      <c r="U45" s="221">
        <v>30.599999999999998</v>
      </c>
      <c r="V45" s="205">
        <v>21.9</v>
      </c>
      <c r="W45" s="205">
        <v>21.384</v>
      </c>
      <c r="X45" s="205">
        <v>18.859000000000002</v>
      </c>
      <c r="Y45" s="221">
        <v>17.100000000000001</v>
      </c>
      <c r="Z45" s="205">
        <v>23</v>
      </c>
      <c r="AA45" s="205">
        <v>26</v>
      </c>
      <c r="AB45" s="206"/>
      <c r="AC45" s="207"/>
      <c r="AD45" s="207"/>
      <c r="AE45" s="207"/>
      <c r="AF45" s="207"/>
      <c r="AG45" s="207"/>
      <c r="AH45" s="207"/>
      <c r="AI45" s="207"/>
      <c r="AJ45" s="207"/>
      <c r="AK45" s="207"/>
      <c r="AL45" s="207"/>
      <c r="AM45" s="207"/>
      <c r="AN45" s="207"/>
      <c r="AO45" s="207"/>
      <c r="AP45" s="207"/>
      <c r="AQ45" s="207"/>
      <c r="AR45" s="207"/>
      <c r="AS45" s="207"/>
      <c r="AT45" s="207"/>
      <c r="AU45" s="207"/>
      <c r="AV45" s="207"/>
      <c r="AW45" s="207"/>
      <c r="AX45" s="207"/>
      <c r="AY45" s="207"/>
      <c r="AZ45" s="207"/>
      <c r="BA45" s="207"/>
      <c r="BB45" s="207"/>
      <c r="BC45" s="207"/>
      <c r="BD45" s="207"/>
      <c r="BE45" s="207"/>
      <c r="BF45" s="207"/>
      <c r="BG45" s="207"/>
      <c r="BH45" s="207"/>
      <c r="BI45" s="207"/>
      <c r="BJ45" s="207"/>
      <c r="BK45" s="207"/>
      <c r="BL45" s="207"/>
      <c r="BM45" s="220">
        <v>16</v>
      </c>
    </row>
    <row r="46" spans="1:65">
      <c r="A46" s="29"/>
      <c r="B46" s="19">
        <v>1</v>
      </c>
      <c r="C46" s="9">
        <v>4</v>
      </c>
      <c r="D46" s="205">
        <v>23</v>
      </c>
      <c r="E46" s="205">
        <v>22</v>
      </c>
      <c r="F46" s="221">
        <v>17.7</v>
      </c>
      <c r="G46" s="205">
        <v>20</v>
      </c>
      <c r="H46" s="205">
        <v>22.8</v>
      </c>
      <c r="I46" s="205">
        <v>23.9</v>
      </c>
      <c r="J46" s="205">
        <v>23.1</v>
      </c>
      <c r="K46" s="205">
        <v>21.1</v>
      </c>
      <c r="L46" s="205">
        <v>22.1</v>
      </c>
      <c r="M46" s="205">
        <v>23.832341814912198</v>
      </c>
      <c r="N46" s="221">
        <v>28.7</v>
      </c>
      <c r="O46" s="205">
        <v>24.95</v>
      </c>
      <c r="P46" s="205">
        <v>18.53</v>
      </c>
      <c r="Q46" s="205">
        <v>25</v>
      </c>
      <c r="R46" s="205">
        <v>22.7508070291045</v>
      </c>
      <c r="S46" s="205">
        <v>23</v>
      </c>
      <c r="T46" s="205">
        <v>23.3</v>
      </c>
      <c r="U46" s="221">
        <v>29.8</v>
      </c>
      <c r="V46" s="205">
        <v>23.4</v>
      </c>
      <c r="W46" s="205">
        <v>20.558</v>
      </c>
      <c r="X46" s="205">
        <v>18.108000000000001</v>
      </c>
      <c r="Y46" s="221">
        <v>17.5</v>
      </c>
      <c r="Z46" s="205">
        <v>21</v>
      </c>
      <c r="AA46" s="205">
        <v>21</v>
      </c>
      <c r="AB46" s="206"/>
      <c r="AC46" s="207"/>
      <c r="AD46" s="207"/>
      <c r="AE46" s="207"/>
      <c r="AF46" s="207"/>
      <c r="AG46" s="207"/>
      <c r="AH46" s="207"/>
      <c r="AI46" s="207"/>
      <c r="AJ46" s="207"/>
      <c r="AK46" s="207"/>
      <c r="AL46" s="207"/>
      <c r="AM46" s="207"/>
      <c r="AN46" s="207"/>
      <c r="AO46" s="207"/>
      <c r="AP46" s="207"/>
      <c r="AQ46" s="207"/>
      <c r="AR46" s="207"/>
      <c r="AS46" s="207"/>
      <c r="AT46" s="207"/>
      <c r="AU46" s="207"/>
      <c r="AV46" s="207"/>
      <c r="AW46" s="207"/>
      <c r="AX46" s="207"/>
      <c r="AY46" s="207"/>
      <c r="AZ46" s="207"/>
      <c r="BA46" s="207"/>
      <c r="BB46" s="207"/>
      <c r="BC46" s="207"/>
      <c r="BD46" s="207"/>
      <c r="BE46" s="207"/>
      <c r="BF46" s="207"/>
      <c r="BG46" s="207"/>
      <c r="BH46" s="207"/>
      <c r="BI46" s="207"/>
      <c r="BJ46" s="207"/>
      <c r="BK46" s="207"/>
      <c r="BL46" s="207"/>
      <c r="BM46" s="220">
        <v>22.465635496235443</v>
      </c>
    </row>
    <row r="47" spans="1:65">
      <c r="A47" s="29"/>
      <c r="B47" s="19">
        <v>1</v>
      </c>
      <c r="C47" s="9">
        <v>5</v>
      </c>
      <c r="D47" s="205">
        <v>24</v>
      </c>
      <c r="E47" s="205">
        <v>23</v>
      </c>
      <c r="F47" s="221">
        <v>18</v>
      </c>
      <c r="G47" s="205">
        <v>21</v>
      </c>
      <c r="H47" s="205">
        <v>21.8</v>
      </c>
      <c r="I47" s="205">
        <v>23.9</v>
      </c>
      <c r="J47" s="205">
        <v>23.2</v>
      </c>
      <c r="K47" s="205">
        <v>21.6</v>
      </c>
      <c r="L47" s="205">
        <v>22.3</v>
      </c>
      <c r="M47" s="205">
        <v>24.407319657561487</v>
      </c>
      <c r="N47" s="221">
        <v>28.8</v>
      </c>
      <c r="O47" s="205">
        <v>22.5</v>
      </c>
      <c r="P47" s="205">
        <v>19.61</v>
      </c>
      <c r="Q47" s="205">
        <v>23</v>
      </c>
      <c r="R47" s="205">
        <v>22.715920733009632</v>
      </c>
      <c r="S47" s="205">
        <v>22</v>
      </c>
      <c r="T47" s="205">
        <v>24.1</v>
      </c>
      <c r="U47" s="221">
        <v>29</v>
      </c>
      <c r="V47" s="205">
        <v>22.9</v>
      </c>
      <c r="W47" s="205">
        <v>21.9</v>
      </c>
      <c r="X47" s="205">
        <v>18.530999999999999</v>
      </c>
      <c r="Y47" s="222">
        <v>18.7</v>
      </c>
      <c r="Z47" s="205">
        <v>24</v>
      </c>
      <c r="AA47" s="205">
        <v>24</v>
      </c>
      <c r="AB47" s="206"/>
      <c r="AC47" s="207"/>
      <c r="AD47" s="207"/>
      <c r="AE47" s="207"/>
      <c r="AF47" s="207"/>
      <c r="AG47" s="207"/>
      <c r="AH47" s="207"/>
      <c r="AI47" s="207"/>
      <c r="AJ47" s="207"/>
      <c r="AK47" s="207"/>
      <c r="AL47" s="207"/>
      <c r="AM47" s="207"/>
      <c r="AN47" s="207"/>
      <c r="AO47" s="207"/>
      <c r="AP47" s="207"/>
      <c r="AQ47" s="207"/>
      <c r="AR47" s="207"/>
      <c r="AS47" s="207"/>
      <c r="AT47" s="207"/>
      <c r="AU47" s="207"/>
      <c r="AV47" s="207"/>
      <c r="AW47" s="207"/>
      <c r="AX47" s="207"/>
      <c r="AY47" s="207"/>
      <c r="AZ47" s="207"/>
      <c r="BA47" s="207"/>
      <c r="BB47" s="207"/>
      <c r="BC47" s="207"/>
      <c r="BD47" s="207"/>
      <c r="BE47" s="207"/>
      <c r="BF47" s="207"/>
      <c r="BG47" s="207"/>
      <c r="BH47" s="207"/>
      <c r="BI47" s="207"/>
      <c r="BJ47" s="207"/>
      <c r="BK47" s="207"/>
      <c r="BL47" s="207"/>
      <c r="BM47" s="220">
        <v>13</v>
      </c>
    </row>
    <row r="48" spans="1:65">
      <c r="A48" s="29"/>
      <c r="B48" s="19">
        <v>1</v>
      </c>
      <c r="C48" s="9">
        <v>6</v>
      </c>
      <c r="D48" s="205">
        <v>23</v>
      </c>
      <c r="E48" s="205">
        <v>23</v>
      </c>
      <c r="F48" s="222">
        <v>17.2</v>
      </c>
      <c r="G48" s="205">
        <v>21</v>
      </c>
      <c r="H48" s="205">
        <v>22.7</v>
      </c>
      <c r="I48" s="205">
        <v>24.3</v>
      </c>
      <c r="J48" s="205">
        <v>21.4</v>
      </c>
      <c r="K48" s="205">
        <v>21.6</v>
      </c>
      <c r="L48" s="205">
        <v>22.4</v>
      </c>
      <c r="M48" s="205">
        <v>24.230837444500054</v>
      </c>
      <c r="N48" s="221">
        <v>27.5</v>
      </c>
      <c r="O48" s="205">
        <v>25.16</v>
      </c>
      <c r="P48" s="205">
        <v>19.059999999999999</v>
      </c>
      <c r="Q48" s="205">
        <v>24</v>
      </c>
      <c r="R48" s="205">
        <v>22.774135066584716</v>
      </c>
      <c r="S48" s="205">
        <v>23</v>
      </c>
      <c r="T48" s="205">
        <v>22.6</v>
      </c>
      <c r="U48" s="222">
        <v>26.4</v>
      </c>
      <c r="V48" s="205">
        <v>22.5</v>
      </c>
      <c r="W48" s="205">
        <v>21.977</v>
      </c>
      <c r="X48" s="205">
        <v>18.242999999999999</v>
      </c>
      <c r="Y48" s="221">
        <v>17.8</v>
      </c>
      <c r="Z48" s="205">
        <v>22</v>
      </c>
      <c r="AA48" s="205">
        <v>22</v>
      </c>
      <c r="AB48" s="206"/>
      <c r="AC48" s="207"/>
      <c r="AD48" s="207"/>
      <c r="AE48" s="207"/>
      <c r="AF48" s="207"/>
      <c r="AG48" s="207"/>
      <c r="AH48" s="207"/>
      <c r="AI48" s="207"/>
      <c r="AJ48" s="207"/>
      <c r="AK48" s="207"/>
      <c r="AL48" s="207"/>
      <c r="AM48" s="207"/>
      <c r="AN48" s="207"/>
      <c r="AO48" s="207"/>
      <c r="AP48" s="207"/>
      <c r="AQ48" s="207"/>
      <c r="AR48" s="207"/>
      <c r="AS48" s="207"/>
      <c r="AT48" s="207"/>
      <c r="AU48" s="207"/>
      <c r="AV48" s="207"/>
      <c r="AW48" s="207"/>
      <c r="AX48" s="207"/>
      <c r="AY48" s="207"/>
      <c r="AZ48" s="207"/>
      <c r="BA48" s="207"/>
      <c r="BB48" s="207"/>
      <c r="BC48" s="207"/>
      <c r="BD48" s="207"/>
      <c r="BE48" s="207"/>
      <c r="BF48" s="207"/>
      <c r="BG48" s="207"/>
      <c r="BH48" s="207"/>
      <c r="BI48" s="207"/>
      <c r="BJ48" s="207"/>
      <c r="BK48" s="207"/>
      <c r="BL48" s="207"/>
      <c r="BM48" s="208"/>
    </row>
    <row r="49" spans="1:65">
      <c r="A49" s="29"/>
      <c r="B49" s="20" t="s">
        <v>263</v>
      </c>
      <c r="C49" s="12"/>
      <c r="D49" s="223">
        <v>23.5</v>
      </c>
      <c r="E49" s="223">
        <v>22.5</v>
      </c>
      <c r="F49" s="223">
        <v>17.833333333333332</v>
      </c>
      <c r="G49" s="223">
        <v>21</v>
      </c>
      <c r="H49" s="223">
        <v>22.45</v>
      </c>
      <c r="I49" s="223">
        <v>23.783333333333335</v>
      </c>
      <c r="J49" s="223">
        <v>22.633333333333329</v>
      </c>
      <c r="K49" s="223">
        <v>21.299999999999997</v>
      </c>
      <c r="L49" s="223">
        <v>22.266666666666666</v>
      </c>
      <c r="M49" s="223">
        <v>23.852313191485933</v>
      </c>
      <c r="N49" s="223">
        <v>28.833333333333332</v>
      </c>
      <c r="O49" s="223">
        <v>24.968333333333334</v>
      </c>
      <c r="P49" s="223">
        <v>19.285</v>
      </c>
      <c r="Q49" s="223">
        <v>25.166666666666668</v>
      </c>
      <c r="R49" s="223">
        <v>22.308730066556294</v>
      </c>
      <c r="S49" s="223">
        <v>22.333333333333332</v>
      </c>
      <c r="T49" s="223">
        <v>23.316666666666666</v>
      </c>
      <c r="U49" s="223">
        <v>29.400000000000002</v>
      </c>
      <c r="V49" s="223">
        <v>22.700000000000003</v>
      </c>
      <c r="W49" s="223">
        <v>21.503833333333333</v>
      </c>
      <c r="X49" s="223">
        <v>18.511166666666668</v>
      </c>
      <c r="Y49" s="223">
        <v>17.7</v>
      </c>
      <c r="Z49" s="223">
        <v>22.833333333333332</v>
      </c>
      <c r="AA49" s="223">
        <v>23.666666666666668</v>
      </c>
      <c r="AB49" s="206"/>
      <c r="AC49" s="207"/>
      <c r="AD49" s="207"/>
      <c r="AE49" s="207"/>
      <c r="AF49" s="207"/>
      <c r="AG49" s="207"/>
      <c r="AH49" s="207"/>
      <c r="AI49" s="207"/>
      <c r="AJ49" s="207"/>
      <c r="AK49" s="207"/>
      <c r="AL49" s="207"/>
      <c r="AM49" s="207"/>
      <c r="AN49" s="207"/>
      <c r="AO49" s="207"/>
      <c r="AP49" s="207"/>
      <c r="AQ49" s="207"/>
      <c r="AR49" s="207"/>
      <c r="AS49" s="207"/>
      <c r="AT49" s="207"/>
      <c r="AU49" s="207"/>
      <c r="AV49" s="207"/>
      <c r="AW49" s="207"/>
      <c r="AX49" s="207"/>
      <c r="AY49" s="207"/>
      <c r="AZ49" s="207"/>
      <c r="BA49" s="207"/>
      <c r="BB49" s="207"/>
      <c r="BC49" s="207"/>
      <c r="BD49" s="207"/>
      <c r="BE49" s="207"/>
      <c r="BF49" s="207"/>
      <c r="BG49" s="207"/>
      <c r="BH49" s="207"/>
      <c r="BI49" s="207"/>
      <c r="BJ49" s="207"/>
      <c r="BK49" s="207"/>
      <c r="BL49" s="207"/>
      <c r="BM49" s="208"/>
    </row>
    <row r="50" spans="1:65">
      <c r="A50" s="29"/>
      <c r="B50" s="3" t="s">
        <v>264</v>
      </c>
      <c r="C50" s="28"/>
      <c r="D50" s="205">
        <v>23.5</v>
      </c>
      <c r="E50" s="205">
        <v>22.5</v>
      </c>
      <c r="F50" s="205">
        <v>17.95</v>
      </c>
      <c r="G50" s="205">
        <v>21</v>
      </c>
      <c r="H50" s="205">
        <v>22.7</v>
      </c>
      <c r="I50" s="205">
        <v>23.9</v>
      </c>
      <c r="J50" s="205">
        <v>22.75</v>
      </c>
      <c r="K50" s="205">
        <v>21.25</v>
      </c>
      <c r="L50" s="205">
        <v>22.3</v>
      </c>
      <c r="M50" s="205">
        <v>23.744716393187584</v>
      </c>
      <c r="N50" s="205">
        <v>28.8</v>
      </c>
      <c r="O50" s="205">
        <v>25.055</v>
      </c>
      <c r="P50" s="205">
        <v>19.335000000000001</v>
      </c>
      <c r="Q50" s="205">
        <v>24.5</v>
      </c>
      <c r="R50" s="205">
        <v>22.373585865530181</v>
      </c>
      <c r="S50" s="205">
        <v>22.5</v>
      </c>
      <c r="T50" s="205">
        <v>23.15</v>
      </c>
      <c r="U50" s="205">
        <v>29.85</v>
      </c>
      <c r="V50" s="205">
        <v>22.7</v>
      </c>
      <c r="W50" s="205">
        <v>21.641999999999999</v>
      </c>
      <c r="X50" s="205">
        <v>18.387</v>
      </c>
      <c r="Y50" s="205">
        <v>17.55</v>
      </c>
      <c r="Z50" s="205">
        <v>23</v>
      </c>
      <c r="AA50" s="205">
        <v>23.5</v>
      </c>
      <c r="AB50" s="206"/>
      <c r="AC50" s="207"/>
      <c r="AD50" s="207"/>
      <c r="AE50" s="207"/>
      <c r="AF50" s="207"/>
      <c r="AG50" s="207"/>
      <c r="AH50" s="207"/>
      <c r="AI50" s="207"/>
      <c r="AJ50" s="207"/>
      <c r="AK50" s="207"/>
      <c r="AL50" s="207"/>
      <c r="AM50" s="207"/>
      <c r="AN50" s="207"/>
      <c r="AO50" s="207"/>
      <c r="AP50" s="207"/>
      <c r="AQ50" s="207"/>
      <c r="AR50" s="207"/>
      <c r="AS50" s="207"/>
      <c r="AT50" s="207"/>
      <c r="AU50" s="207"/>
      <c r="AV50" s="207"/>
      <c r="AW50" s="207"/>
      <c r="AX50" s="207"/>
      <c r="AY50" s="207"/>
      <c r="AZ50" s="207"/>
      <c r="BA50" s="207"/>
      <c r="BB50" s="207"/>
      <c r="BC50" s="207"/>
      <c r="BD50" s="207"/>
      <c r="BE50" s="207"/>
      <c r="BF50" s="207"/>
      <c r="BG50" s="207"/>
      <c r="BH50" s="207"/>
      <c r="BI50" s="207"/>
      <c r="BJ50" s="207"/>
      <c r="BK50" s="207"/>
      <c r="BL50" s="207"/>
      <c r="BM50" s="208"/>
    </row>
    <row r="51" spans="1:65">
      <c r="A51" s="29"/>
      <c r="B51" s="3" t="s">
        <v>265</v>
      </c>
      <c r="C51" s="28"/>
      <c r="D51" s="23">
        <v>0.54772255750516607</v>
      </c>
      <c r="E51" s="23">
        <v>0.54772255750516607</v>
      </c>
      <c r="F51" s="23">
        <v>0.35023801430836538</v>
      </c>
      <c r="G51" s="23">
        <v>0.89442719099991586</v>
      </c>
      <c r="H51" s="23">
        <v>0.55407580708780269</v>
      </c>
      <c r="I51" s="23">
        <v>0.37103458958251678</v>
      </c>
      <c r="J51" s="23">
        <v>0.78145164064493955</v>
      </c>
      <c r="K51" s="23">
        <v>0.25298221281347083</v>
      </c>
      <c r="L51" s="23">
        <v>0.18618986725025213</v>
      </c>
      <c r="M51" s="23">
        <v>0.38767823986458233</v>
      </c>
      <c r="N51" s="23">
        <v>0.78145164064493888</v>
      </c>
      <c r="O51" s="23">
        <v>1.4534567990369254</v>
      </c>
      <c r="P51" s="23">
        <v>0.59068604181917139</v>
      </c>
      <c r="Q51" s="23">
        <v>1.9407902170679516</v>
      </c>
      <c r="R51" s="23">
        <v>0.49722684924979943</v>
      </c>
      <c r="S51" s="23">
        <v>0.81649658092772603</v>
      </c>
      <c r="T51" s="23">
        <v>0.7359800721939872</v>
      </c>
      <c r="U51" s="23">
        <v>1.5937377450509227</v>
      </c>
      <c r="V51" s="23">
        <v>0.64187226143524778</v>
      </c>
      <c r="W51" s="23">
        <v>0.56802620244726976</v>
      </c>
      <c r="X51" s="23">
        <v>0.39816399468895614</v>
      </c>
      <c r="Y51" s="23">
        <v>0.54037024344425122</v>
      </c>
      <c r="Z51" s="23">
        <v>1.1690451944500122</v>
      </c>
      <c r="AA51" s="23">
        <v>2.0655911179772892</v>
      </c>
      <c r="AB51" s="14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3"/>
    </row>
    <row r="52" spans="1:65">
      <c r="A52" s="29"/>
      <c r="B52" s="3" t="s">
        <v>87</v>
      </c>
      <c r="C52" s="28"/>
      <c r="D52" s="13">
        <v>2.3307342872560258E-2</v>
      </c>
      <c r="E52" s="13">
        <v>2.4343224778007381E-2</v>
      </c>
      <c r="F52" s="13">
        <v>1.9639514821029835E-2</v>
      </c>
      <c r="G52" s="13">
        <v>4.259177099999599E-2</v>
      </c>
      <c r="H52" s="13">
        <v>2.4680436841327515E-2</v>
      </c>
      <c r="I52" s="13">
        <v>1.5600613437246676E-2</v>
      </c>
      <c r="J52" s="13">
        <v>3.4526582060895712E-2</v>
      </c>
      <c r="K52" s="13">
        <v>1.1877099193120699E-2</v>
      </c>
      <c r="L52" s="13">
        <v>8.361820385490366E-3</v>
      </c>
      <c r="M52" s="13">
        <v>1.6253276432868734E-2</v>
      </c>
      <c r="N52" s="13">
        <v>2.7102369039708866E-2</v>
      </c>
      <c r="O52" s="13">
        <v>5.8212007170559722E-2</v>
      </c>
      <c r="P52" s="13">
        <v>3.062929954986629E-2</v>
      </c>
      <c r="Q52" s="13">
        <v>7.7117492068925222E-2</v>
      </c>
      <c r="R52" s="13">
        <v>2.2288442585766347E-2</v>
      </c>
      <c r="S52" s="13">
        <v>3.6559548399748926E-2</v>
      </c>
      <c r="T52" s="13">
        <v>3.1564549200599881E-2</v>
      </c>
      <c r="U52" s="13">
        <v>5.4208766838466753E-2</v>
      </c>
      <c r="V52" s="13">
        <v>2.8276311076442628E-2</v>
      </c>
      <c r="W52" s="13">
        <v>2.6415113698205889E-2</v>
      </c>
      <c r="X52" s="13">
        <v>2.1509394942995998E-2</v>
      </c>
      <c r="Y52" s="13">
        <v>3.0529392284985947E-2</v>
      </c>
      <c r="Z52" s="13">
        <v>5.1199059610949442E-2</v>
      </c>
      <c r="AA52" s="13">
        <v>8.7278497942702357E-2</v>
      </c>
      <c r="AB52" s="14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3"/>
    </row>
    <row r="53" spans="1:65">
      <c r="A53" s="29"/>
      <c r="B53" s="3" t="s">
        <v>266</v>
      </c>
      <c r="C53" s="28"/>
      <c r="D53" s="13">
        <v>4.6042076305292445E-2</v>
      </c>
      <c r="E53" s="13">
        <v>1.5296475263437692E-3</v>
      </c>
      <c r="F53" s="13">
        <v>-0.20619502010874979</v>
      </c>
      <c r="G53" s="13">
        <v>-6.5238995642079134E-2</v>
      </c>
      <c r="H53" s="13">
        <v>-6.9597391260367569E-4</v>
      </c>
      <c r="I53" s="13">
        <v>5.8653931125994596E-2</v>
      </c>
      <c r="J53" s="13">
        <v>7.4646380302034743E-3</v>
      </c>
      <c r="K53" s="13">
        <v>-5.1885267008394687E-2</v>
      </c>
      <c r="L53" s="13">
        <v>-8.8565858554109367E-3</v>
      </c>
      <c r="M53" s="13">
        <v>6.1724392149194118E-2</v>
      </c>
      <c r="N53" s="13">
        <v>0.28344169645968487</v>
      </c>
      <c r="O53" s="13">
        <v>0.1114011592290487</v>
      </c>
      <c r="P53" s="13">
        <v>-0.14157781099797606</v>
      </c>
      <c r="Q53" s="13">
        <v>0.12022945760354009</v>
      </c>
      <c r="R53" s="13">
        <v>-6.9842417636234444E-3</v>
      </c>
      <c r="S53" s="13">
        <v>-5.8890906034810842E-3</v>
      </c>
      <c r="T53" s="13">
        <v>3.7881464362485184E-2</v>
      </c>
      <c r="U53" s="13">
        <v>0.30866540610108939</v>
      </c>
      <c r="V53" s="13">
        <v>1.0432133282133549E-2</v>
      </c>
      <c r="W53" s="13">
        <v>-4.281215027561891E-2</v>
      </c>
      <c r="X53" s="13">
        <v>-0.17602301213475235</v>
      </c>
      <c r="Y53" s="13">
        <v>-0.21213001061260961</v>
      </c>
      <c r="Z53" s="13">
        <v>1.6367123785993254E-2</v>
      </c>
      <c r="AA53" s="13">
        <v>5.3460814435117188E-2</v>
      </c>
      <c r="AB53" s="14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3"/>
    </row>
    <row r="54" spans="1:65">
      <c r="A54" s="29"/>
      <c r="B54" s="45" t="s">
        <v>267</v>
      </c>
      <c r="C54" s="46"/>
      <c r="D54" s="44">
        <v>0.54</v>
      </c>
      <c r="E54" s="44">
        <v>0.04</v>
      </c>
      <c r="F54" s="44">
        <v>2.76</v>
      </c>
      <c r="G54" s="44">
        <v>0.91</v>
      </c>
      <c r="H54" s="44">
        <v>7.0000000000000007E-2</v>
      </c>
      <c r="I54" s="44">
        <v>0.71</v>
      </c>
      <c r="J54" s="44">
        <v>0.04</v>
      </c>
      <c r="K54" s="44">
        <v>0.74</v>
      </c>
      <c r="L54" s="44">
        <v>0.17</v>
      </c>
      <c r="M54" s="44">
        <v>0.75</v>
      </c>
      <c r="N54" s="44">
        <v>3.65</v>
      </c>
      <c r="O54" s="44">
        <v>1.4</v>
      </c>
      <c r="P54" s="44">
        <v>1.91</v>
      </c>
      <c r="Q54" s="44">
        <v>1.51</v>
      </c>
      <c r="R54" s="44">
        <v>0.15</v>
      </c>
      <c r="S54" s="44">
        <v>0.14000000000000001</v>
      </c>
      <c r="T54" s="44">
        <v>0.44</v>
      </c>
      <c r="U54" s="44">
        <v>3.98</v>
      </c>
      <c r="V54" s="44">
        <v>0.08</v>
      </c>
      <c r="W54" s="44">
        <v>0.62</v>
      </c>
      <c r="X54" s="44">
        <v>2.36</v>
      </c>
      <c r="Y54" s="44">
        <v>2.83</v>
      </c>
      <c r="Z54" s="44">
        <v>0.16</v>
      </c>
      <c r="AA54" s="44">
        <v>0.64</v>
      </c>
      <c r="AB54" s="14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53"/>
    </row>
    <row r="55" spans="1:65">
      <c r="B55" s="3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BM55" s="53"/>
    </row>
    <row r="56" spans="1:65" ht="15">
      <c r="B56" s="8" t="s">
        <v>432</v>
      </c>
      <c r="BM56" s="27" t="s">
        <v>270</v>
      </c>
    </row>
    <row r="57" spans="1:65" ht="15">
      <c r="A57" s="24" t="s">
        <v>49</v>
      </c>
      <c r="B57" s="18" t="s">
        <v>110</v>
      </c>
      <c r="C57" s="15" t="s">
        <v>111</v>
      </c>
      <c r="D57" s="16" t="s">
        <v>226</v>
      </c>
      <c r="E57" s="17" t="s">
        <v>226</v>
      </c>
      <c r="F57" s="14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7">
        <v>1</v>
      </c>
    </row>
    <row r="58" spans="1:65">
      <c r="A58" s="29"/>
      <c r="B58" s="19" t="s">
        <v>227</v>
      </c>
      <c r="C58" s="9" t="s">
        <v>227</v>
      </c>
      <c r="D58" s="141" t="s">
        <v>238</v>
      </c>
      <c r="E58" s="142" t="s">
        <v>241</v>
      </c>
      <c r="F58" s="14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7" t="s">
        <v>3</v>
      </c>
    </row>
    <row r="59" spans="1:65">
      <c r="A59" s="29"/>
      <c r="B59" s="19"/>
      <c r="C59" s="9"/>
      <c r="D59" s="10" t="s">
        <v>114</v>
      </c>
      <c r="E59" s="11" t="s">
        <v>277</v>
      </c>
      <c r="F59" s="14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7">
        <v>0</v>
      </c>
    </row>
    <row r="60" spans="1:65">
      <c r="A60" s="29"/>
      <c r="B60" s="19"/>
      <c r="C60" s="9"/>
      <c r="D60" s="25"/>
      <c r="E60" s="25"/>
      <c r="F60" s="14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7">
        <v>0</v>
      </c>
    </row>
    <row r="61" spans="1:65">
      <c r="A61" s="29"/>
      <c r="B61" s="18">
        <v>1</v>
      </c>
      <c r="C61" s="14">
        <v>1</v>
      </c>
      <c r="D61" s="193">
        <v>10.601599999999999</v>
      </c>
      <c r="E61" s="193">
        <v>10664.56</v>
      </c>
      <c r="F61" s="196"/>
      <c r="G61" s="197"/>
      <c r="H61" s="197"/>
      <c r="I61" s="197"/>
      <c r="J61" s="197"/>
      <c r="K61" s="197"/>
      <c r="L61" s="197"/>
      <c r="M61" s="197"/>
      <c r="N61" s="197"/>
      <c r="O61" s="197"/>
      <c r="P61" s="197"/>
      <c r="Q61" s="197"/>
      <c r="R61" s="197"/>
      <c r="S61" s="197"/>
      <c r="T61" s="197"/>
      <c r="U61" s="197"/>
      <c r="V61" s="197"/>
      <c r="W61" s="197"/>
      <c r="X61" s="197"/>
      <c r="Y61" s="197"/>
      <c r="Z61" s="197"/>
      <c r="AA61" s="197"/>
      <c r="AB61" s="197"/>
      <c r="AC61" s="197"/>
      <c r="AD61" s="197"/>
      <c r="AE61" s="197"/>
      <c r="AF61" s="197"/>
      <c r="AG61" s="197"/>
      <c r="AH61" s="197"/>
      <c r="AI61" s="197"/>
      <c r="AJ61" s="197"/>
      <c r="AK61" s="197"/>
      <c r="AL61" s="197"/>
      <c r="AM61" s="197"/>
      <c r="AN61" s="197"/>
      <c r="AO61" s="197"/>
      <c r="AP61" s="197"/>
      <c r="AQ61" s="197"/>
      <c r="AR61" s="197"/>
      <c r="AS61" s="197"/>
      <c r="AT61" s="197"/>
      <c r="AU61" s="197"/>
      <c r="AV61" s="197"/>
      <c r="AW61" s="197"/>
      <c r="AX61" s="197"/>
      <c r="AY61" s="197"/>
      <c r="AZ61" s="197"/>
      <c r="BA61" s="197"/>
      <c r="BB61" s="197"/>
      <c r="BC61" s="197"/>
      <c r="BD61" s="197"/>
      <c r="BE61" s="197"/>
      <c r="BF61" s="197"/>
      <c r="BG61" s="197"/>
      <c r="BH61" s="197"/>
      <c r="BI61" s="197"/>
      <c r="BJ61" s="197"/>
      <c r="BK61" s="197"/>
      <c r="BL61" s="197"/>
      <c r="BM61" s="198">
        <v>1</v>
      </c>
    </row>
    <row r="62" spans="1:65">
      <c r="A62" s="29"/>
      <c r="B62" s="19">
        <v>1</v>
      </c>
      <c r="C62" s="9">
        <v>2</v>
      </c>
      <c r="D62" s="200">
        <v>9.8375000000000004</v>
      </c>
      <c r="E62" s="200">
        <v>10486.19</v>
      </c>
      <c r="F62" s="196"/>
      <c r="G62" s="197"/>
      <c r="H62" s="197"/>
      <c r="I62" s="197"/>
      <c r="J62" s="197"/>
      <c r="K62" s="197"/>
      <c r="L62" s="197"/>
      <c r="M62" s="197"/>
      <c r="N62" s="197"/>
      <c r="O62" s="197"/>
      <c r="P62" s="197"/>
      <c r="Q62" s="197"/>
      <c r="R62" s="197"/>
      <c r="S62" s="197"/>
      <c r="T62" s="197"/>
      <c r="U62" s="197"/>
      <c r="V62" s="197"/>
      <c r="W62" s="197"/>
      <c r="X62" s="197"/>
      <c r="Y62" s="197"/>
      <c r="Z62" s="197"/>
      <c r="AA62" s="197"/>
      <c r="AB62" s="197"/>
      <c r="AC62" s="197"/>
      <c r="AD62" s="197"/>
      <c r="AE62" s="197"/>
      <c r="AF62" s="197"/>
      <c r="AG62" s="197"/>
      <c r="AH62" s="197"/>
      <c r="AI62" s="197"/>
      <c r="AJ62" s="197"/>
      <c r="AK62" s="197"/>
      <c r="AL62" s="197"/>
      <c r="AM62" s="197"/>
      <c r="AN62" s="197"/>
      <c r="AO62" s="197"/>
      <c r="AP62" s="197"/>
      <c r="AQ62" s="197"/>
      <c r="AR62" s="197"/>
      <c r="AS62" s="197"/>
      <c r="AT62" s="197"/>
      <c r="AU62" s="197"/>
      <c r="AV62" s="197"/>
      <c r="AW62" s="197"/>
      <c r="AX62" s="197"/>
      <c r="AY62" s="197"/>
      <c r="AZ62" s="197"/>
      <c r="BA62" s="197"/>
      <c r="BB62" s="197"/>
      <c r="BC62" s="197"/>
      <c r="BD62" s="197"/>
      <c r="BE62" s="197"/>
      <c r="BF62" s="197"/>
      <c r="BG62" s="197"/>
      <c r="BH62" s="197"/>
      <c r="BI62" s="197"/>
      <c r="BJ62" s="197"/>
      <c r="BK62" s="197"/>
      <c r="BL62" s="197"/>
      <c r="BM62" s="198">
        <v>3</v>
      </c>
    </row>
    <row r="63" spans="1:65">
      <c r="A63" s="29"/>
      <c r="B63" s="19">
        <v>1</v>
      </c>
      <c r="C63" s="9">
        <v>3</v>
      </c>
      <c r="D63" s="200">
        <v>11.6295</v>
      </c>
      <c r="E63" s="200">
        <v>10990.69</v>
      </c>
      <c r="F63" s="196"/>
      <c r="G63" s="197"/>
      <c r="H63" s="197"/>
      <c r="I63" s="197"/>
      <c r="J63" s="197"/>
      <c r="K63" s="197"/>
      <c r="L63" s="197"/>
      <c r="M63" s="197"/>
      <c r="N63" s="197"/>
      <c r="O63" s="197"/>
      <c r="P63" s="197"/>
      <c r="Q63" s="197"/>
      <c r="R63" s="197"/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197"/>
      <c r="AG63" s="197"/>
      <c r="AH63" s="197"/>
      <c r="AI63" s="197"/>
      <c r="AJ63" s="197"/>
      <c r="AK63" s="197"/>
      <c r="AL63" s="197"/>
      <c r="AM63" s="197"/>
      <c r="AN63" s="197"/>
      <c r="AO63" s="197"/>
      <c r="AP63" s="197"/>
      <c r="AQ63" s="197"/>
      <c r="AR63" s="197"/>
      <c r="AS63" s="197"/>
      <c r="AT63" s="197"/>
      <c r="AU63" s="197"/>
      <c r="AV63" s="197"/>
      <c r="AW63" s="197"/>
      <c r="AX63" s="197"/>
      <c r="AY63" s="197"/>
      <c r="AZ63" s="197"/>
      <c r="BA63" s="197"/>
      <c r="BB63" s="197"/>
      <c r="BC63" s="197"/>
      <c r="BD63" s="197"/>
      <c r="BE63" s="197"/>
      <c r="BF63" s="197"/>
      <c r="BG63" s="197"/>
      <c r="BH63" s="197"/>
      <c r="BI63" s="197"/>
      <c r="BJ63" s="197"/>
      <c r="BK63" s="197"/>
      <c r="BL63" s="197"/>
      <c r="BM63" s="198">
        <v>16</v>
      </c>
    </row>
    <row r="64" spans="1:65">
      <c r="A64" s="29"/>
      <c r="B64" s="19">
        <v>1</v>
      </c>
      <c r="C64" s="9">
        <v>4</v>
      </c>
      <c r="D64" s="200">
        <v>12.1151</v>
      </c>
      <c r="E64" s="200">
        <v>11919.51</v>
      </c>
      <c r="F64" s="196"/>
      <c r="G64" s="197"/>
      <c r="H64" s="197"/>
      <c r="I64" s="197"/>
      <c r="J64" s="197"/>
      <c r="K64" s="197"/>
      <c r="L64" s="197"/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197"/>
      <c r="AG64" s="197"/>
      <c r="AH64" s="197"/>
      <c r="AI64" s="197"/>
      <c r="AJ64" s="197"/>
      <c r="AK64" s="197"/>
      <c r="AL64" s="197"/>
      <c r="AM64" s="197"/>
      <c r="AN64" s="197"/>
      <c r="AO64" s="197"/>
      <c r="AP64" s="197"/>
      <c r="AQ64" s="197"/>
      <c r="AR64" s="197"/>
      <c r="AS64" s="197"/>
      <c r="AT64" s="197"/>
      <c r="AU64" s="197"/>
      <c r="AV64" s="197"/>
      <c r="AW64" s="197"/>
      <c r="AX64" s="197"/>
      <c r="AY64" s="197"/>
      <c r="AZ64" s="197"/>
      <c r="BA64" s="197"/>
      <c r="BB64" s="197"/>
      <c r="BC64" s="197"/>
      <c r="BD64" s="197"/>
      <c r="BE64" s="197"/>
      <c r="BF64" s="197"/>
      <c r="BG64" s="197"/>
      <c r="BH64" s="197"/>
      <c r="BI64" s="197"/>
      <c r="BJ64" s="197"/>
      <c r="BK64" s="197"/>
      <c r="BL64" s="197"/>
      <c r="BM64" s="198">
        <v>5644.8575833333298</v>
      </c>
    </row>
    <row r="65" spans="1:65">
      <c r="A65" s="29"/>
      <c r="B65" s="19">
        <v>1</v>
      </c>
      <c r="C65" s="9">
        <v>5</v>
      </c>
      <c r="D65" s="200">
        <v>9.7721</v>
      </c>
      <c r="E65" s="200">
        <v>12486.04</v>
      </c>
      <c r="F65" s="196"/>
      <c r="G65" s="197"/>
      <c r="H65" s="197"/>
      <c r="I65" s="197"/>
      <c r="J65" s="197"/>
      <c r="K65" s="197"/>
      <c r="L65" s="197"/>
      <c r="M65" s="197"/>
      <c r="N65" s="197"/>
      <c r="O65" s="197"/>
      <c r="P65" s="197"/>
      <c r="Q65" s="197"/>
      <c r="R65" s="197"/>
      <c r="S65" s="197"/>
      <c r="T65" s="197"/>
      <c r="U65" s="197"/>
      <c r="V65" s="197"/>
      <c r="W65" s="197"/>
      <c r="X65" s="197"/>
      <c r="Y65" s="197"/>
      <c r="Z65" s="197"/>
      <c r="AA65" s="197"/>
      <c r="AB65" s="197"/>
      <c r="AC65" s="197"/>
      <c r="AD65" s="197"/>
      <c r="AE65" s="197"/>
      <c r="AF65" s="197"/>
      <c r="AG65" s="197"/>
      <c r="AH65" s="197"/>
      <c r="AI65" s="197"/>
      <c r="AJ65" s="197"/>
      <c r="AK65" s="197"/>
      <c r="AL65" s="197"/>
      <c r="AM65" s="197"/>
      <c r="AN65" s="197"/>
      <c r="AO65" s="197"/>
      <c r="AP65" s="197"/>
      <c r="AQ65" s="197"/>
      <c r="AR65" s="197"/>
      <c r="AS65" s="197"/>
      <c r="AT65" s="197"/>
      <c r="AU65" s="197"/>
      <c r="AV65" s="197"/>
      <c r="AW65" s="197"/>
      <c r="AX65" s="197"/>
      <c r="AY65" s="197"/>
      <c r="AZ65" s="197"/>
      <c r="BA65" s="197"/>
      <c r="BB65" s="197"/>
      <c r="BC65" s="197"/>
      <c r="BD65" s="197"/>
      <c r="BE65" s="197"/>
      <c r="BF65" s="197"/>
      <c r="BG65" s="197"/>
      <c r="BH65" s="197"/>
      <c r="BI65" s="197"/>
      <c r="BJ65" s="197"/>
      <c r="BK65" s="197"/>
      <c r="BL65" s="197"/>
      <c r="BM65" s="198">
        <v>9</v>
      </c>
    </row>
    <row r="66" spans="1:65">
      <c r="A66" s="29"/>
      <c r="B66" s="19">
        <v>1</v>
      </c>
      <c r="C66" s="9">
        <v>6</v>
      </c>
      <c r="D66" s="200">
        <v>9.3851999999999993</v>
      </c>
      <c r="E66" s="200">
        <v>11127.96</v>
      </c>
      <c r="F66" s="196"/>
      <c r="G66" s="197"/>
      <c r="H66" s="197"/>
      <c r="I66" s="197"/>
      <c r="J66" s="197"/>
      <c r="K66" s="197"/>
      <c r="L66" s="197"/>
      <c r="M66" s="197"/>
      <c r="N66" s="197"/>
      <c r="O66" s="197"/>
      <c r="P66" s="197"/>
      <c r="Q66" s="197"/>
      <c r="R66" s="197"/>
      <c r="S66" s="197"/>
      <c r="T66" s="197"/>
      <c r="U66" s="197"/>
      <c r="V66" s="197"/>
      <c r="W66" s="197"/>
      <c r="X66" s="197"/>
      <c r="Y66" s="197"/>
      <c r="Z66" s="197"/>
      <c r="AA66" s="197"/>
      <c r="AB66" s="197"/>
      <c r="AC66" s="197"/>
      <c r="AD66" s="197"/>
      <c r="AE66" s="197"/>
      <c r="AF66" s="197"/>
      <c r="AG66" s="197"/>
      <c r="AH66" s="197"/>
      <c r="AI66" s="197"/>
      <c r="AJ66" s="197"/>
      <c r="AK66" s="197"/>
      <c r="AL66" s="197"/>
      <c r="AM66" s="197"/>
      <c r="AN66" s="197"/>
      <c r="AO66" s="197"/>
      <c r="AP66" s="197"/>
      <c r="AQ66" s="197"/>
      <c r="AR66" s="197"/>
      <c r="AS66" s="197"/>
      <c r="AT66" s="197"/>
      <c r="AU66" s="197"/>
      <c r="AV66" s="197"/>
      <c r="AW66" s="197"/>
      <c r="AX66" s="197"/>
      <c r="AY66" s="197"/>
      <c r="AZ66" s="197"/>
      <c r="BA66" s="197"/>
      <c r="BB66" s="197"/>
      <c r="BC66" s="197"/>
      <c r="BD66" s="197"/>
      <c r="BE66" s="197"/>
      <c r="BF66" s="197"/>
      <c r="BG66" s="197"/>
      <c r="BH66" s="197"/>
      <c r="BI66" s="197"/>
      <c r="BJ66" s="197"/>
      <c r="BK66" s="197"/>
      <c r="BL66" s="197"/>
      <c r="BM66" s="203"/>
    </row>
    <row r="67" spans="1:65">
      <c r="A67" s="29"/>
      <c r="B67" s="20" t="s">
        <v>263</v>
      </c>
      <c r="C67" s="12"/>
      <c r="D67" s="204">
        <v>10.556833333333334</v>
      </c>
      <c r="E67" s="204">
        <v>11279.158333333335</v>
      </c>
      <c r="F67" s="196"/>
      <c r="G67" s="197"/>
      <c r="H67" s="197"/>
      <c r="I67" s="197"/>
      <c r="J67" s="197"/>
      <c r="K67" s="197"/>
      <c r="L67" s="197"/>
      <c r="M67" s="197"/>
      <c r="N67" s="197"/>
      <c r="O67" s="197"/>
      <c r="P67" s="197"/>
      <c r="Q67" s="197"/>
      <c r="R67" s="197"/>
      <c r="S67" s="197"/>
      <c r="T67" s="197"/>
      <c r="U67" s="197"/>
      <c r="V67" s="197"/>
      <c r="W67" s="197"/>
      <c r="X67" s="197"/>
      <c r="Y67" s="197"/>
      <c r="Z67" s="197"/>
      <c r="AA67" s="197"/>
      <c r="AB67" s="197"/>
      <c r="AC67" s="197"/>
      <c r="AD67" s="197"/>
      <c r="AE67" s="197"/>
      <c r="AF67" s="197"/>
      <c r="AG67" s="197"/>
      <c r="AH67" s="197"/>
      <c r="AI67" s="197"/>
      <c r="AJ67" s="197"/>
      <c r="AK67" s="197"/>
      <c r="AL67" s="197"/>
      <c r="AM67" s="197"/>
      <c r="AN67" s="197"/>
      <c r="AO67" s="197"/>
      <c r="AP67" s="197"/>
      <c r="AQ67" s="197"/>
      <c r="AR67" s="197"/>
      <c r="AS67" s="197"/>
      <c r="AT67" s="197"/>
      <c r="AU67" s="197"/>
      <c r="AV67" s="197"/>
      <c r="AW67" s="197"/>
      <c r="AX67" s="197"/>
      <c r="AY67" s="197"/>
      <c r="AZ67" s="197"/>
      <c r="BA67" s="197"/>
      <c r="BB67" s="197"/>
      <c r="BC67" s="197"/>
      <c r="BD67" s="197"/>
      <c r="BE67" s="197"/>
      <c r="BF67" s="197"/>
      <c r="BG67" s="197"/>
      <c r="BH67" s="197"/>
      <c r="BI67" s="197"/>
      <c r="BJ67" s="197"/>
      <c r="BK67" s="197"/>
      <c r="BL67" s="197"/>
      <c r="BM67" s="203"/>
    </row>
    <row r="68" spans="1:65">
      <c r="A68" s="29"/>
      <c r="B68" s="3" t="s">
        <v>264</v>
      </c>
      <c r="C68" s="28"/>
      <c r="D68" s="200">
        <v>10.21955</v>
      </c>
      <c r="E68" s="200">
        <v>11059.325000000001</v>
      </c>
      <c r="F68" s="196"/>
      <c r="G68" s="197"/>
      <c r="H68" s="197"/>
      <c r="I68" s="197"/>
      <c r="J68" s="197"/>
      <c r="K68" s="197"/>
      <c r="L68" s="197"/>
      <c r="M68" s="197"/>
      <c r="N68" s="197"/>
      <c r="O68" s="197"/>
      <c r="P68" s="197"/>
      <c r="Q68" s="197"/>
      <c r="R68" s="197"/>
      <c r="S68" s="197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  <c r="AE68" s="197"/>
      <c r="AF68" s="197"/>
      <c r="AG68" s="197"/>
      <c r="AH68" s="197"/>
      <c r="AI68" s="197"/>
      <c r="AJ68" s="197"/>
      <c r="AK68" s="197"/>
      <c r="AL68" s="197"/>
      <c r="AM68" s="197"/>
      <c r="AN68" s="197"/>
      <c r="AO68" s="197"/>
      <c r="AP68" s="197"/>
      <c r="AQ68" s="197"/>
      <c r="AR68" s="197"/>
      <c r="AS68" s="197"/>
      <c r="AT68" s="197"/>
      <c r="AU68" s="197"/>
      <c r="AV68" s="197"/>
      <c r="AW68" s="197"/>
      <c r="AX68" s="197"/>
      <c r="AY68" s="197"/>
      <c r="AZ68" s="197"/>
      <c r="BA68" s="197"/>
      <c r="BB68" s="197"/>
      <c r="BC68" s="197"/>
      <c r="BD68" s="197"/>
      <c r="BE68" s="197"/>
      <c r="BF68" s="197"/>
      <c r="BG68" s="197"/>
      <c r="BH68" s="197"/>
      <c r="BI68" s="197"/>
      <c r="BJ68" s="197"/>
      <c r="BK68" s="197"/>
      <c r="BL68" s="197"/>
      <c r="BM68" s="203"/>
    </row>
    <row r="69" spans="1:65">
      <c r="A69" s="29"/>
      <c r="B69" s="3" t="s">
        <v>265</v>
      </c>
      <c r="C69" s="28"/>
      <c r="D69" s="200">
        <v>1.1033389645374929</v>
      </c>
      <c r="E69" s="200">
        <v>771.9091162414569</v>
      </c>
      <c r="F69" s="196"/>
      <c r="G69" s="197"/>
      <c r="H69" s="197"/>
      <c r="I69" s="197"/>
      <c r="J69" s="197"/>
      <c r="K69" s="197"/>
      <c r="L69" s="197"/>
      <c r="M69" s="197"/>
      <c r="N69" s="197"/>
      <c r="O69" s="197"/>
      <c r="P69" s="197"/>
      <c r="Q69" s="197"/>
      <c r="R69" s="197"/>
      <c r="S69" s="197"/>
      <c r="T69" s="197"/>
      <c r="U69" s="197"/>
      <c r="V69" s="197"/>
      <c r="W69" s="197"/>
      <c r="X69" s="197"/>
      <c r="Y69" s="197"/>
      <c r="Z69" s="197"/>
      <c r="AA69" s="197"/>
      <c r="AB69" s="197"/>
      <c r="AC69" s="197"/>
      <c r="AD69" s="197"/>
      <c r="AE69" s="197"/>
      <c r="AF69" s="197"/>
      <c r="AG69" s="197"/>
      <c r="AH69" s="197"/>
      <c r="AI69" s="197"/>
      <c r="AJ69" s="197"/>
      <c r="AK69" s="197"/>
      <c r="AL69" s="197"/>
      <c r="AM69" s="197"/>
      <c r="AN69" s="197"/>
      <c r="AO69" s="197"/>
      <c r="AP69" s="197"/>
      <c r="AQ69" s="197"/>
      <c r="AR69" s="197"/>
      <c r="AS69" s="197"/>
      <c r="AT69" s="197"/>
      <c r="AU69" s="197"/>
      <c r="AV69" s="197"/>
      <c r="AW69" s="197"/>
      <c r="AX69" s="197"/>
      <c r="AY69" s="197"/>
      <c r="AZ69" s="197"/>
      <c r="BA69" s="197"/>
      <c r="BB69" s="197"/>
      <c r="BC69" s="197"/>
      <c r="BD69" s="197"/>
      <c r="BE69" s="197"/>
      <c r="BF69" s="197"/>
      <c r="BG69" s="197"/>
      <c r="BH69" s="197"/>
      <c r="BI69" s="197"/>
      <c r="BJ69" s="197"/>
      <c r="BK69" s="197"/>
      <c r="BL69" s="197"/>
      <c r="BM69" s="203"/>
    </row>
    <row r="70" spans="1:65">
      <c r="A70" s="29"/>
      <c r="B70" s="3" t="s">
        <v>87</v>
      </c>
      <c r="C70" s="28"/>
      <c r="D70" s="13">
        <v>0.10451419755332182</v>
      </c>
      <c r="E70" s="13">
        <v>6.8436765707972316E-2</v>
      </c>
      <c r="F70" s="14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3"/>
    </row>
    <row r="71" spans="1:65">
      <c r="A71" s="29"/>
      <c r="B71" s="3" t="s">
        <v>266</v>
      </c>
      <c r="C71" s="28"/>
      <c r="D71" s="13">
        <v>-0.99812983176679204</v>
      </c>
      <c r="E71" s="13">
        <v>0.99812983176679348</v>
      </c>
      <c r="F71" s="14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3"/>
    </row>
    <row r="72" spans="1:65">
      <c r="A72" s="29"/>
      <c r="B72" s="45" t="s">
        <v>267</v>
      </c>
      <c r="C72" s="46"/>
      <c r="D72" s="44">
        <v>0.67</v>
      </c>
      <c r="E72" s="44">
        <v>0.67</v>
      </c>
      <c r="F72" s="14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53"/>
    </row>
    <row r="73" spans="1:65">
      <c r="B73" s="30"/>
      <c r="C73" s="20"/>
      <c r="D73" s="20"/>
      <c r="E73" s="20"/>
      <c r="BM73" s="53"/>
    </row>
    <row r="74" spans="1:65" ht="15">
      <c r="B74" s="8" t="s">
        <v>433</v>
      </c>
      <c r="BM74" s="27" t="s">
        <v>67</v>
      </c>
    </row>
    <row r="75" spans="1:65" ht="15">
      <c r="A75" s="24" t="s">
        <v>10</v>
      </c>
      <c r="B75" s="18" t="s">
        <v>110</v>
      </c>
      <c r="C75" s="15" t="s">
        <v>111</v>
      </c>
      <c r="D75" s="16" t="s">
        <v>226</v>
      </c>
      <c r="E75" s="17" t="s">
        <v>226</v>
      </c>
      <c r="F75" s="17" t="s">
        <v>226</v>
      </c>
      <c r="G75" s="17" t="s">
        <v>226</v>
      </c>
      <c r="H75" s="17" t="s">
        <v>226</v>
      </c>
      <c r="I75" s="17" t="s">
        <v>226</v>
      </c>
      <c r="J75" s="17" t="s">
        <v>226</v>
      </c>
      <c r="K75" s="17" t="s">
        <v>226</v>
      </c>
      <c r="L75" s="17" t="s">
        <v>226</v>
      </c>
      <c r="M75" s="17" t="s">
        <v>226</v>
      </c>
      <c r="N75" s="17" t="s">
        <v>226</v>
      </c>
      <c r="O75" s="17" t="s">
        <v>226</v>
      </c>
      <c r="P75" s="17" t="s">
        <v>226</v>
      </c>
      <c r="Q75" s="17" t="s">
        <v>226</v>
      </c>
      <c r="R75" s="17" t="s">
        <v>226</v>
      </c>
      <c r="S75" s="17" t="s">
        <v>226</v>
      </c>
      <c r="T75" s="17" t="s">
        <v>226</v>
      </c>
      <c r="U75" s="17" t="s">
        <v>226</v>
      </c>
      <c r="V75" s="17" t="s">
        <v>226</v>
      </c>
      <c r="W75" s="17" t="s">
        <v>226</v>
      </c>
      <c r="X75" s="17" t="s">
        <v>226</v>
      </c>
      <c r="Y75" s="17" t="s">
        <v>226</v>
      </c>
      <c r="Z75" s="17" t="s">
        <v>226</v>
      </c>
      <c r="AA75" s="17" t="s">
        <v>226</v>
      </c>
      <c r="AB75" s="17" t="s">
        <v>226</v>
      </c>
      <c r="AC75" s="17" t="s">
        <v>226</v>
      </c>
      <c r="AD75" s="14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7">
        <v>1</v>
      </c>
    </row>
    <row r="76" spans="1:65">
      <c r="A76" s="29"/>
      <c r="B76" s="19" t="s">
        <v>227</v>
      </c>
      <c r="C76" s="9" t="s">
        <v>227</v>
      </c>
      <c r="D76" s="141" t="s">
        <v>229</v>
      </c>
      <c r="E76" s="142" t="s">
        <v>230</v>
      </c>
      <c r="F76" s="142" t="s">
        <v>231</v>
      </c>
      <c r="G76" s="142" t="s">
        <v>232</v>
      </c>
      <c r="H76" s="142" t="s">
        <v>233</v>
      </c>
      <c r="I76" s="142" t="s">
        <v>234</v>
      </c>
      <c r="J76" s="142" t="s">
        <v>235</v>
      </c>
      <c r="K76" s="142" t="s">
        <v>236</v>
      </c>
      <c r="L76" s="142" t="s">
        <v>237</v>
      </c>
      <c r="M76" s="142" t="s">
        <v>239</v>
      </c>
      <c r="N76" s="142" t="s">
        <v>240</v>
      </c>
      <c r="O76" s="142" t="s">
        <v>241</v>
      </c>
      <c r="P76" s="142" t="s">
        <v>242</v>
      </c>
      <c r="Q76" s="142" t="s">
        <v>244</v>
      </c>
      <c r="R76" s="142" t="s">
        <v>245</v>
      </c>
      <c r="S76" s="142" t="s">
        <v>246</v>
      </c>
      <c r="T76" s="142" t="s">
        <v>247</v>
      </c>
      <c r="U76" s="142" t="s">
        <v>271</v>
      </c>
      <c r="V76" s="142" t="s">
        <v>248</v>
      </c>
      <c r="W76" s="142" t="s">
        <v>249</v>
      </c>
      <c r="X76" s="142" t="s">
        <v>250</v>
      </c>
      <c r="Y76" s="142" t="s">
        <v>251</v>
      </c>
      <c r="Z76" s="142" t="s">
        <v>253</v>
      </c>
      <c r="AA76" s="142" t="s">
        <v>254</v>
      </c>
      <c r="AB76" s="142" t="s">
        <v>255</v>
      </c>
      <c r="AC76" s="142" t="s">
        <v>256</v>
      </c>
      <c r="AD76" s="14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7" t="s">
        <v>3</v>
      </c>
    </row>
    <row r="77" spans="1:65">
      <c r="A77" s="29"/>
      <c r="B77" s="19"/>
      <c r="C77" s="9"/>
      <c r="D77" s="10" t="s">
        <v>276</v>
      </c>
      <c r="E77" s="11" t="s">
        <v>276</v>
      </c>
      <c r="F77" s="11" t="s">
        <v>277</v>
      </c>
      <c r="G77" s="11" t="s">
        <v>277</v>
      </c>
      <c r="H77" s="11" t="s">
        <v>277</v>
      </c>
      <c r="I77" s="11" t="s">
        <v>277</v>
      </c>
      <c r="J77" s="11" t="s">
        <v>277</v>
      </c>
      <c r="K77" s="11" t="s">
        <v>277</v>
      </c>
      <c r="L77" s="11" t="s">
        <v>276</v>
      </c>
      <c r="M77" s="11" t="s">
        <v>276</v>
      </c>
      <c r="N77" s="11" t="s">
        <v>276</v>
      </c>
      <c r="O77" s="11" t="s">
        <v>277</v>
      </c>
      <c r="P77" s="11" t="s">
        <v>114</v>
      </c>
      <c r="Q77" s="11" t="s">
        <v>114</v>
      </c>
      <c r="R77" s="11" t="s">
        <v>277</v>
      </c>
      <c r="S77" s="11" t="s">
        <v>114</v>
      </c>
      <c r="T77" s="11" t="s">
        <v>277</v>
      </c>
      <c r="U77" s="11" t="s">
        <v>277</v>
      </c>
      <c r="V77" s="11" t="s">
        <v>277</v>
      </c>
      <c r="W77" s="11" t="s">
        <v>114</v>
      </c>
      <c r="X77" s="11" t="s">
        <v>277</v>
      </c>
      <c r="Y77" s="11" t="s">
        <v>114</v>
      </c>
      <c r="Z77" s="11" t="s">
        <v>277</v>
      </c>
      <c r="AA77" s="11" t="s">
        <v>277</v>
      </c>
      <c r="AB77" s="11" t="s">
        <v>277</v>
      </c>
      <c r="AC77" s="11" t="s">
        <v>114</v>
      </c>
      <c r="AD77" s="14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7">
        <v>0</v>
      </c>
    </row>
    <row r="78" spans="1:65">
      <c r="A78" s="29"/>
      <c r="B78" s="19"/>
      <c r="C78" s="9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14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7">
        <v>0</v>
      </c>
    </row>
    <row r="79" spans="1:65">
      <c r="A79" s="29"/>
      <c r="B79" s="18">
        <v>1</v>
      </c>
      <c r="C79" s="14">
        <v>1</v>
      </c>
      <c r="D79" s="193">
        <v>876</v>
      </c>
      <c r="E79" s="195">
        <v>501.99999999999994</v>
      </c>
      <c r="F79" s="195">
        <v>377</v>
      </c>
      <c r="G79" s="193">
        <v>867</v>
      </c>
      <c r="H79" s="193">
        <v>860</v>
      </c>
      <c r="I79" s="193">
        <v>840</v>
      </c>
      <c r="J79" s="193">
        <v>840</v>
      </c>
      <c r="K79" s="193">
        <v>850</v>
      </c>
      <c r="L79" s="193">
        <v>891.1</v>
      </c>
      <c r="M79" s="193">
        <v>917.26777980912505</v>
      </c>
      <c r="N79" s="193">
        <v>851</v>
      </c>
      <c r="O79" s="195">
        <v>1074.3</v>
      </c>
      <c r="P79" s="193">
        <v>885.96</v>
      </c>
      <c r="Q79" s="193">
        <v>886.1</v>
      </c>
      <c r="R79" s="193">
        <v>866</v>
      </c>
      <c r="S79" s="193">
        <v>853.57893086024262</v>
      </c>
      <c r="T79" s="193">
        <v>860</v>
      </c>
      <c r="U79" s="193">
        <v>820</v>
      </c>
      <c r="V79" s="193">
        <v>940</v>
      </c>
      <c r="W79" s="193">
        <v>837</v>
      </c>
      <c r="X79" s="193">
        <v>917</v>
      </c>
      <c r="Y79" s="193">
        <v>918.85199999999998</v>
      </c>
      <c r="Z79" s="193">
        <v>832.47500000000002</v>
      </c>
      <c r="AA79" s="195">
        <v>780</v>
      </c>
      <c r="AB79" s="193">
        <v>835</v>
      </c>
      <c r="AC79" s="193">
        <v>800</v>
      </c>
      <c r="AD79" s="196"/>
      <c r="AE79" s="197"/>
      <c r="AF79" s="197"/>
      <c r="AG79" s="197"/>
      <c r="AH79" s="197"/>
      <c r="AI79" s="197"/>
      <c r="AJ79" s="197"/>
      <c r="AK79" s="197"/>
      <c r="AL79" s="197"/>
      <c r="AM79" s="197"/>
      <c r="AN79" s="197"/>
      <c r="AO79" s="197"/>
      <c r="AP79" s="197"/>
      <c r="AQ79" s="197"/>
      <c r="AR79" s="197"/>
      <c r="AS79" s="197"/>
      <c r="AT79" s="197"/>
      <c r="AU79" s="197"/>
      <c r="AV79" s="197"/>
      <c r="AW79" s="197"/>
      <c r="AX79" s="197"/>
      <c r="AY79" s="197"/>
      <c r="AZ79" s="197"/>
      <c r="BA79" s="197"/>
      <c r="BB79" s="197"/>
      <c r="BC79" s="197"/>
      <c r="BD79" s="197"/>
      <c r="BE79" s="197"/>
      <c r="BF79" s="197"/>
      <c r="BG79" s="197"/>
      <c r="BH79" s="197"/>
      <c r="BI79" s="197"/>
      <c r="BJ79" s="197"/>
      <c r="BK79" s="197"/>
      <c r="BL79" s="197"/>
      <c r="BM79" s="198">
        <v>1</v>
      </c>
    </row>
    <row r="80" spans="1:65">
      <c r="A80" s="29"/>
      <c r="B80" s="19">
        <v>1</v>
      </c>
      <c r="C80" s="9">
        <v>2</v>
      </c>
      <c r="D80" s="200">
        <v>876</v>
      </c>
      <c r="E80" s="201">
        <v>555</v>
      </c>
      <c r="F80" s="201">
        <v>310</v>
      </c>
      <c r="G80" s="200">
        <v>868</v>
      </c>
      <c r="H80" s="200">
        <v>830</v>
      </c>
      <c r="I80" s="200">
        <v>850</v>
      </c>
      <c r="J80" s="200">
        <v>850</v>
      </c>
      <c r="K80" s="200">
        <v>860</v>
      </c>
      <c r="L80" s="200">
        <v>886</v>
      </c>
      <c r="M80" s="200">
        <v>950.83982819495998</v>
      </c>
      <c r="N80" s="200">
        <v>874</v>
      </c>
      <c r="O80" s="201">
        <v>1048.1400000000001</v>
      </c>
      <c r="P80" s="200">
        <v>888.1</v>
      </c>
      <c r="Q80" s="200">
        <v>888.7</v>
      </c>
      <c r="R80" s="200">
        <v>865</v>
      </c>
      <c r="S80" s="200">
        <v>859.5659840794882</v>
      </c>
      <c r="T80" s="200">
        <v>873</v>
      </c>
      <c r="U80" s="200">
        <v>840</v>
      </c>
      <c r="V80" s="200">
        <v>970</v>
      </c>
      <c r="W80" s="200">
        <v>846</v>
      </c>
      <c r="X80" s="200">
        <v>840</v>
      </c>
      <c r="Y80" s="200">
        <v>924.96299999999997</v>
      </c>
      <c r="Z80" s="200">
        <v>802.54499999999996</v>
      </c>
      <c r="AA80" s="201">
        <v>783</v>
      </c>
      <c r="AB80" s="200">
        <v>890</v>
      </c>
      <c r="AC80" s="200">
        <v>797</v>
      </c>
      <c r="AD80" s="196"/>
      <c r="AE80" s="197"/>
      <c r="AF80" s="197"/>
      <c r="AG80" s="197"/>
      <c r="AH80" s="197"/>
      <c r="AI80" s="197"/>
      <c r="AJ80" s="197"/>
      <c r="AK80" s="197"/>
      <c r="AL80" s="197"/>
      <c r="AM80" s="197"/>
      <c r="AN80" s="197"/>
      <c r="AO80" s="197"/>
      <c r="AP80" s="197"/>
      <c r="AQ80" s="197"/>
      <c r="AR80" s="197"/>
      <c r="AS80" s="197"/>
      <c r="AT80" s="197"/>
      <c r="AU80" s="197"/>
      <c r="AV80" s="197"/>
      <c r="AW80" s="197"/>
      <c r="AX80" s="197"/>
      <c r="AY80" s="197"/>
      <c r="AZ80" s="197"/>
      <c r="BA80" s="197"/>
      <c r="BB80" s="197"/>
      <c r="BC80" s="197"/>
      <c r="BD80" s="197"/>
      <c r="BE80" s="197"/>
      <c r="BF80" s="197"/>
      <c r="BG80" s="197"/>
      <c r="BH80" s="197"/>
      <c r="BI80" s="197"/>
      <c r="BJ80" s="197"/>
      <c r="BK80" s="197"/>
      <c r="BL80" s="197"/>
      <c r="BM80" s="198">
        <v>14</v>
      </c>
    </row>
    <row r="81" spans="1:65">
      <c r="A81" s="29"/>
      <c r="B81" s="19">
        <v>1</v>
      </c>
      <c r="C81" s="9">
        <v>3</v>
      </c>
      <c r="D81" s="200">
        <v>865</v>
      </c>
      <c r="E81" s="201">
        <v>796</v>
      </c>
      <c r="F81" s="201">
        <v>323</v>
      </c>
      <c r="G81" s="200">
        <v>866</v>
      </c>
      <c r="H81" s="200">
        <v>850</v>
      </c>
      <c r="I81" s="200">
        <v>860</v>
      </c>
      <c r="J81" s="200">
        <v>880</v>
      </c>
      <c r="K81" s="200">
        <v>850</v>
      </c>
      <c r="L81" s="200">
        <v>876.2</v>
      </c>
      <c r="M81" s="200">
        <v>947.46240684033899</v>
      </c>
      <c r="N81" s="200">
        <v>867</v>
      </c>
      <c r="O81" s="201">
        <v>1183.7</v>
      </c>
      <c r="P81" s="200">
        <v>887.09</v>
      </c>
      <c r="Q81" s="200">
        <v>896.3</v>
      </c>
      <c r="R81" s="200">
        <v>870</v>
      </c>
      <c r="S81" s="200">
        <v>909.89812319137434</v>
      </c>
      <c r="T81" s="200">
        <v>875</v>
      </c>
      <c r="U81" s="200">
        <v>850</v>
      </c>
      <c r="V81" s="200">
        <v>950</v>
      </c>
      <c r="W81" s="200">
        <v>843</v>
      </c>
      <c r="X81" s="200">
        <v>863</v>
      </c>
      <c r="Y81" s="200">
        <v>930.24199999999996</v>
      </c>
      <c r="Z81" s="200">
        <v>800.16499999999996</v>
      </c>
      <c r="AA81" s="201">
        <v>777</v>
      </c>
      <c r="AB81" s="200">
        <v>859</v>
      </c>
      <c r="AC81" s="200">
        <v>803</v>
      </c>
      <c r="AD81" s="196"/>
      <c r="AE81" s="197"/>
      <c r="AF81" s="197"/>
      <c r="AG81" s="197"/>
      <c r="AH81" s="197"/>
      <c r="AI81" s="197"/>
      <c r="AJ81" s="197"/>
      <c r="AK81" s="197"/>
      <c r="AL81" s="197"/>
      <c r="AM81" s="197"/>
      <c r="AN81" s="197"/>
      <c r="AO81" s="197"/>
      <c r="AP81" s="197"/>
      <c r="AQ81" s="197"/>
      <c r="AR81" s="197"/>
      <c r="AS81" s="197"/>
      <c r="AT81" s="197"/>
      <c r="AU81" s="197"/>
      <c r="AV81" s="197"/>
      <c r="AW81" s="197"/>
      <c r="AX81" s="197"/>
      <c r="AY81" s="197"/>
      <c r="AZ81" s="197"/>
      <c r="BA81" s="197"/>
      <c r="BB81" s="197"/>
      <c r="BC81" s="197"/>
      <c r="BD81" s="197"/>
      <c r="BE81" s="197"/>
      <c r="BF81" s="197"/>
      <c r="BG81" s="197"/>
      <c r="BH81" s="197"/>
      <c r="BI81" s="197"/>
      <c r="BJ81" s="197"/>
      <c r="BK81" s="197"/>
      <c r="BL81" s="197"/>
      <c r="BM81" s="198">
        <v>16</v>
      </c>
    </row>
    <row r="82" spans="1:65">
      <c r="A82" s="29"/>
      <c r="B82" s="19">
        <v>1</v>
      </c>
      <c r="C82" s="9">
        <v>4</v>
      </c>
      <c r="D82" s="200">
        <v>870</v>
      </c>
      <c r="E82" s="201">
        <v>647</v>
      </c>
      <c r="F82" s="201">
        <v>433</v>
      </c>
      <c r="G82" s="200">
        <v>870</v>
      </c>
      <c r="H82" s="200">
        <v>860</v>
      </c>
      <c r="I82" s="200">
        <v>860</v>
      </c>
      <c r="J82" s="200">
        <v>860</v>
      </c>
      <c r="K82" s="200">
        <v>840</v>
      </c>
      <c r="L82" s="200">
        <v>909.2</v>
      </c>
      <c r="M82" s="200">
        <v>945.60564005932599</v>
      </c>
      <c r="N82" s="202">
        <v>1040</v>
      </c>
      <c r="O82" s="201">
        <v>1085.33</v>
      </c>
      <c r="P82" s="200">
        <v>884.42</v>
      </c>
      <c r="Q82" s="200">
        <v>892.5</v>
      </c>
      <c r="R82" s="200">
        <v>870</v>
      </c>
      <c r="S82" s="200">
        <v>889.87600712177402</v>
      </c>
      <c r="T82" s="200">
        <v>864</v>
      </c>
      <c r="U82" s="200">
        <v>840</v>
      </c>
      <c r="V82" s="200">
        <v>940</v>
      </c>
      <c r="W82" s="200">
        <v>847</v>
      </c>
      <c r="X82" s="200">
        <v>866</v>
      </c>
      <c r="Y82" s="200">
        <v>902.9</v>
      </c>
      <c r="Z82" s="200">
        <v>811.85900000000004</v>
      </c>
      <c r="AA82" s="201">
        <v>784</v>
      </c>
      <c r="AB82" s="200">
        <v>837</v>
      </c>
      <c r="AC82" s="200">
        <v>800</v>
      </c>
      <c r="AD82" s="196"/>
      <c r="AE82" s="197"/>
      <c r="AF82" s="197"/>
      <c r="AG82" s="197"/>
      <c r="AH82" s="197"/>
      <c r="AI82" s="197"/>
      <c r="AJ82" s="197"/>
      <c r="AK82" s="197"/>
      <c r="AL82" s="197"/>
      <c r="AM82" s="197"/>
      <c r="AN82" s="197"/>
      <c r="AO82" s="197"/>
      <c r="AP82" s="197"/>
      <c r="AQ82" s="197"/>
      <c r="AR82" s="197"/>
      <c r="AS82" s="197"/>
      <c r="AT82" s="197"/>
      <c r="AU82" s="197"/>
      <c r="AV82" s="197"/>
      <c r="AW82" s="197"/>
      <c r="AX82" s="197"/>
      <c r="AY82" s="197"/>
      <c r="AZ82" s="197"/>
      <c r="BA82" s="197"/>
      <c r="BB82" s="197"/>
      <c r="BC82" s="197"/>
      <c r="BD82" s="197"/>
      <c r="BE82" s="197"/>
      <c r="BF82" s="197"/>
      <c r="BG82" s="197"/>
      <c r="BH82" s="197"/>
      <c r="BI82" s="197"/>
      <c r="BJ82" s="197"/>
      <c r="BK82" s="197"/>
      <c r="BL82" s="197"/>
      <c r="BM82" s="198">
        <v>869.79341855715541</v>
      </c>
    </row>
    <row r="83" spans="1:65">
      <c r="A83" s="29"/>
      <c r="B83" s="19">
        <v>1</v>
      </c>
      <c r="C83" s="9">
        <v>5</v>
      </c>
      <c r="D83" s="200">
        <v>863</v>
      </c>
      <c r="E83" s="201">
        <v>608</v>
      </c>
      <c r="F83" s="201">
        <v>431</v>
      </c>
      <c r="G83" s="200">
        <v>864</v>
      </c>
      <c r="H83" s="200">
        <v>830</v>
      </c>
      <c r="I83" s="200">
        <v>840</v>
      </c>
      <c r="J83" s="200">
        <v>890</v>
      </c>
      <c r="K83" s="200">
        <v>840</v>
      </c>
      <c r="L83" s="200">
        <v>894</v>
      </c>
      <c r="M83" s="200">
        <v>922.81357294659404</v>
      </c>
      <c r="N83" s="200">
        <v>852</v>
      </c>
      <c r="O83" s="201">
        <v>1042.27</v>
      </c>
      <c r="P83" s="200">
        <v>885.45</v>
      </c>
      <c r="Q83" s="200">
        <v>891.2</v>
      </c>
      <c r="R83" s="200">
        <v>866</v>
      </c>
      <c r="S83" s="200">
        <v>920.57620507064451</v>
      </c>
      <c r="T83" s="200">
        <v>861</v>
      </c>
      <c r="U83" s="200">
        <v>830</v>
      </c>
      <c r="V83" s="200">
        <v>960</v>
      </c>
      <c r="W83" s="200">
        <v>848</v>
      </c>
      <c r="X83" s="200">
        <v>851</v>
      </c>
      <c r="Y83" s="200">
        <v>925.18399999999997</v>
      </c>
      <c r="Z83" s="200">
        <v>848.96400000000006</v>
      </c>
      <c r="AA83" s="201">
        <v>781</v>
      </c>
      <c r="AB83" s="200">
        <v>885</v>
      </c>
      <c r="AC83" s="200">
        <v>777</v>
      </c>
      <c r="AD83" s="196"/>
      <c r="AE83" s="197"/>
      <c r="AF83" s="197"/>
      <c r="AG83" s="197"/>
      <c r="AH83" s="197"/>
      <c r="AI83" s="197"/>
      <c r="AJ83" s="197"/>
      <c r="AK83" s="197"/>
      <c r="AL83" s="197"/>
      <c r="AM83" s="197"/>
      <c r="AN83" s="197"/>
      <c r="AO83" s="197"/>
      <c r="AP83" s="197"/>
      <c r="AQ83" s="197"/>
      <c r="AR83" s="197"/>
      <c r="AS83" s="197"/>
      <c r="AT83" s="197"/>
      <c r="AU83" s="197"/>
      <c r="AV83" s="197"/>
      <c r="AW83" s="197"/>
      <c r="AX83" s="197"/>
      <c r="AY83" s="197"/>
      <c r="AZ83" s="197"/>
      <c r="BA83" s="197"/>
      <c r="BB83" s="197"/>
      <c r="BC83" s="197"/>
      <c r="BD83" s="197"/>
      <c r="BE83" s="197"/>
      <c r="BF83" s="197"/>
      <c r="BG83" s="197"/>
      <c r="BH83" s="197"/>
      <c r="BI83" s="197"/>
      <c r="BJ83" s="197"/>
      <c r="BK83" s="197"/>
      <c r="BL83" s="197"/>
      <c r="BM83" s="198">
        <v>14</v>
      </c>
    </row>
    <row r="84" spans="1:65">
      <c r="A84" s="29"/>
      <c r="B84" s="19">
        <v>1</v>
      </c>
      <c r="C84" s="9">
        <v>6</v>
      </c>
      <c r="D84" s="200">
        <v>867</v>
      </c>
      <c r="E84" s="201">
        <v>521</v>
      </c>
      <c r="F84" s="201">
        <v>413</v>
      </c>
      <c r="G84" s="200">
        <v>872</v>
      </c>
      <c r="H84" s="200">
        <v>850</v>
      </c>
      <c r="I84" s="200">
        <v>830</v>
      </c>
      <c r="J84" s="200">
        <v>860</v>
      </c>
      <c r="K84" s="200">
        <v>870</v>
      </c>
      <c r="L84" s="200">
        <v>906.4</v>
      </c>
      <c r="M84" s="200">
        <v>922.13814209193197</v>
      </c>
      <c r="N84" s="200">
        <v>875</v>
      </c>
      <c r="O84" s="201">
        <v>1173.49</v>
      </c>
      <c r="P84" s="200">
        <v>887.17</v>
      </c>
      <c r="Q84" s="200">
        <v>880.9</v>
      </c>
      <c r="R84" s="200">
        <v>860</v>
      </c>
      <c r="S84" s="200">
        <v>887.43262927877015</v>
      </c>
      <c r="T84" s="200">
        <v>864</v>
      </c>
      <c r="U84" s="200">
        <v>840</v>
      </c>
      <c r="V84" s="200">
        <v>910</v>
      </c>
      <c r="W84" s="200">
        <v>847</v>
      </c>
      <c r="X84" s="200">
        <v>886</v>
      </c>
      <c r="Y84" s="200">
        <v>920.98099999999999</v>
      </c>
      <c r="Z84" s="200">
        <v>844.95600000000002</v>
      </c>
      <c r="AA84" s="201">
        <v>789</v>
      </c>
      <c r="AB84" s="200">
        <v>874</v>
      </c>
      <c r="AC84" s="200">
        <v>816</v>
      </c>
      <c r="AD84" s="196"/>
      <c r="AE84" s="197"/>
      <c r="AF84" s="197"/>
      <c r="AG84" s="197"/>
      <c r="AH84" s="197"/>
      <c r="AI84" s="197"/>
      <c r="AJ84" s="197"/>
      <c r="AK84" s="197"/>
      <c r="AL84" s="197"/>
      <c r="AM84" s="197"/>
      <c r="AN84" s="197"/>
      <c r="AO84" s="197"/>
      <c r="AP84" s="197"/>
      <c r="AQ84" s="197"/>
      <c r="AR84" s="197"/>
      <c r="AS84" s="197"/>
      <c r="AT84" s="197"/>
      <c r="AU84" s="197"/>
      <c r="AV84" s="197"/>
      <c r="AW84" s="197"/>
      <c r="AX84" s="197"/>
      <c r="AY84" s="197"/>
      <c r="AZ84" s="197"/>
      <c r="BA84" s="197"/>
      <c r="BB84" s="197"/>
      <c r="BC84" s="197"/>
      <c r="BD84" s="197"/>
      <c r="BE84" s="197"/>
      <c r="BF84" s="197"/>
      <c r="BG84" s="197"/>
      <c r="BH84" s="197"/>
      <c r="BI84" s="197"/>
      <c r="BJ84" s="197"/>
      <c r="BK84" s="197"/>
      <c r="BL84" s="197"/>
      <c r="BM84" s="203"/>
    </row>
    <row r="85" spans="1:65">
      <c r="A85" s="29"/>
      <c r="B85" s="20" t="s">
        <v>263</v>
      </c>
      <c r="C85" s="12"/>
      <c r="D85" s="204">
        <v>869.5</v>
      </c>
      <c r="E85" s="204">
        <v>604.83333333333337</v>
      </c>
      <c r="F85" s="204">
        <v>381.16666666666669</v>
      </c>
      <c r="G85" s="204">
        <v>867.83333333333337</v>
      </c>
      <c r="H85" s="204">
        <v>846.66666666666663</v>
      </c>
      <c r="I85" s="204">
        <v>846.66666666666663</v>
      </c>
      <c r="J85" s="204">
        <v>863.33333333333337</v>
      </c>
      <c r="K85" s="204">
        <v>851.66666666666663</v>
      </c>
      <c r="L85" s="204">
        <v>893.81666666666661</v>
      </c>
      <c r="M85" s="204">
        <v>934.35456165704602</v>
      </c>
      <c r="N85" s="204">
        <v>893.16666666666663</v>
      </c>
      <c r="O85" s="204">
        <v>1101.2049999999999</v>
      </c>
      <c r="P85" s="204">
        <v>886.36500000000012</v>
      </c>
      <c r="Q85" s="204">
        <v>889.2833333333333</v>
      </c>
      <c r="R85" s="204">
        <v>866.16666666666663</v>
      </c>
      <c r="S85" s="204">
        <v>886.82131326704894</v>
      </c>
      <c r="T85" s="204">
        <v>866.16666666666663</v>
      </c>
      <c r="U85" s="204">
        <v>836.66666666666663</v>
      </c>
      <c r="V85" s="204">
        <v>945</v>
      </c>
      <c r="W85" s="204">
        <v>844.66666666666663</v>
      </c>
      <c r="X85" s="204">
        <v>870.5</v>
      </c>
      <c r="Y85" s="204">
        <v>920.52033333333327</v>
      </c>
      <c r="Z85" s="204">
        <v>823.49400000000003</v>
      </c>
      <c r="AA85" s="204">
        <v>782.33333333333337</v>
      </c>
      <c r="AB85" s="204">
        <v>863.33333333333337</v>
      </c>
      <c r="AC85" s="204">
        <v>798.83333333333337</v>
      </c>
      <c r="AD85" s="196"/>
      <c r="AE85" s="197"/>
      <c r="AF85" s="197"/>
      <c r="AG85" s="197"/>
      <c r="AH85" s="197"/>
      <c r="AI85" s="197"/>
      <c r="AJ85" s="197"/>
      <c r="AK85" s="197"/>
      <c r="AL85" s="197"/>
      <c r="AM85" s="197"/>
      <c r="AN85" s="197"/>
      <c r="AO85" s="197"/>
      <c r="AP85" s="197"/>
      <c r="AQ85" s="197"/>
      <c r="AR85" s="197"/>
      <c r="AS85" s="197"/>
      <c r="AT85" s="197"/>
      <c r="AU85" s="197"/>
      <c r="AV85" s="197"/>
      <c r="AW85" s="197"/>
      <c r="AX85" s="197"/>
      <c r="AY85" s="197"/>
      <c r="AZ85" s="197"/>
      <c r="BA85" s="197"/>
      <c r="BB85" s="197"/>
      <c r="BC85" s="197"/>
      <c r="BD85" s="197"/>
      <c r="BE85" s="197"/>
      <c r="BF85" s="197"/>
      <c r="BG85" s="197"/>
      <c r="BH85" s="197"/>
      <c r="BI85" s="197"/>
      <c r="BJ85" s="197"/>
      <c r="BK85" s="197"/>
      <c r="BL85" s="197"/>
      <c r="BM85" s="203"/>
    </row>
    <row r="86" spans="1:65">
      <c r="A86" s="29"/>
      <c r="B86" s="3" t="s">
        <v>264</v>
      </c>
      <c r="C86" s="28"/>
      <c r="D86" s="200">
        <v>868.5</v>
      </c>
      <c r="E86" s="200">
        <v>581.5</v>
      </c>
      <c r="F86" s="200">
        <v>395</v>
      </c>
      <c r="G86" s="200">
        <v>867.5</v>
      </c>
      <c r="H86" s="200">
        <v>850</v>
      </c>
      <c r="I86" s="200">
        <v>845</v>
      </c>
      <c r="J86" s="200">
        <v>860</v>
      </c>
      <c r="K86" s="200">
        <v>850</v>
      </c>
      <c r="L86" s="200">
        <v>892.55</v>
      </c>
      <c r="M86" s="200">
        <v>934.20960650296001</v>
      </c>
      <c r="N86" s="200">
        <v>870.5</v>
      </c>
      <c r="O86" s="200">
        <v>1079.8150000000001</v>
      </c>
      <c r="P86" s="200">
        <v>886.52500000000009</v>
      </c>
      <c r="Q86" s="200">
        <v>889.95</v>
      </c>
      <c r="R86" s="200">
        <v>866</v>
      </c>
      <c r="S86" s="200">
        <v>888.65431820027209</v>
      </c>
      <c r="T86" s="200">
        <v>864</v>
      </c>
      <c r="U86" s="200">
        <v>840</v>
      </c>
      <c r="V86" s="200">
        <v>945</v>
      </c>
      <c r="W86" s="200">
        <v>846.5</v>
      </c>
      <c r="X86" s="200">
        <v>864.5</v>
      </c>
      <c r="Y86" s="200">
        <v>922.97199999999998</v>
      </c>
      <c r="Z86" s="200">
        <v>822.16700000000003</v>
      </c>
      <c r="AA86" s="200">
        <v>782</v>
      </c>
      <c r="AB86" s="200">
        <v>866.5</v>
      </c>
      <c r="AC86" s="200">
        <v>800</v>
      </c>
      <c r="AD86" s="196"/>
      <c r="AE86" s="197"/>
      <c r="AF86" s="197"/>
      <c r="AG86" s="197"/>
      <c r="AH86" s="197"/>
      <c r="AI86" s="197"/>
      <c r="AJ86" s="197"/>
      <c r="AK86" s="197"/>
      <c r="AL86" s="197"/>
      <c r="AM86" s="197"/>
      <c r="AN86" s="197"/>
      <c r="AO86" s="197"/>
      <c r="AP86" s="197"/>
      <c r="AQ86" s="197"/>
      <c r="AR86" s="197"/>
      <c r="AS86" s="197"/>
      <c r="AT86" s="197"/>
      <c r="AU86" s="197"/>
      <c r="AV86" s="197"/>
      <c r="AW86" s="197"/>
      <c r="AX86" s="197"/>
      <c r="AY86" s="197"/>
      <c r="AZ86" s="197"/>
      <c r="BA86" s="197"/>
      <c r="BB86" s="197"/>
      <c r="BC86" s="197"/>
      <c r="BD86" s="197"/>
      <c r="BE86" s="197"/>
      <c r="BF86" s="197"/>
      <c r="BG86" s="197"/>
      <c r="BH86" s="197"/>
      <c r="BI86" s="197"/>
      <c r="BJ86" s="197"/>
      <c r="BK86" s="197"/>
      <c r="BL86" s="197"/>
      <c r="BM86" s="203"/>
    </row>
    <row r="87" spans="1:65">
      <c r="A87" s="29"/>
      <c r="B87" s="3" t="s">
        <v>265</v>
      </c>
      <c r="C87" s="28"/>
      <c r="D87" s="200">
        <v>5.5407580708780273</v>
      </c>
      <c r="E87" s="200">
        <v>108.09147360761948</v>
      </c>
      <c r="F87" s="200">
        <v>54.127319041928125</v>
      </c>
      <c r="G87" s="200">
        <v>2.857738033247041</v>
      </c>
      <c r="H87" s="200">
        <v>13.662601021279464</v>
      </c>
      <c r="I87" s="200">
        <v>12.110601416389967</v>
      </c>
      <c r="J87" s="200">
        <v>18.618986725025255</v>
      </c>
      <c r="K87" s="200">
        <v>11.690451944500122</v>
      </c>
      <c r="L87" s="200">
        <v>12.440645749584966</v>
      </c>
      <c r="M87" s="200">
        <v>15.129836910645245</v>
      </c>
      <c r="N87" s="200">
        <v>72.684019334835</v>
      </c>
      <c r="O87" s="200">
        <v>62.121927449170478</v>
      </c>
      <c r="P87" s="200">
        <v>1.3392647236450383</v>
      </c>
      <c r="Q87" s="200">
        <v>5.3667184262514285</v>
      </c>
      <c r="R87" s="200">
        <v>3.7103458958251676</v>
      </c>
      <c r="S87" s="200">
        <v>26.568950660388584</v>
      </c>
      <c r="T87" s="200">
        <v>6.3060817205826529</v>
      </c>
      <c r="U87" s="200">
        <v>10.327955589886445</v>
      </c>
      <c r="V87" s="200">
        <v>20.73644135332772</v>
      </c>
      <c r="W87" s="200">
        <v>4.1311822359545785</v>
      </c>
      <c r="X87" s="200">
        <v>27.52998365419057</v>
      </c>
      <c r="Y87" s="200">
        <v>9.481240143919285</v>
      </c>
      <c r="Z87" s="200">
        <v>21.487078777721305</v>
      </c>
      <c r="AA87" s="200">
        <v>4.0824829046386295</v>
      </c>
      <c r="AB87" s="200">
        <v>23.703726851840546</v>
      </c>
      <c r="AC87" s="200">
        <v>12.608198390994117</v>
      </c>
      <c r="AD87" s="196"/>
      <c r="AE87" s="197"/>
      <c r="AF87" s="197"/>
      <c r="AG87" s="197"/>
      <c r="AH87" s="197"/>
      <c r="AI87" s="197"/>
      <c r="AJ87" s="197"/>
      <c r="AK87" s="197"/>
      <c r="AL87" s="197"/>
      <c r="AM87" s="197"/>
      <c r="AN87" s="197"/>
      <c r="AO87" s="197"/>
      <c r="AP87" s="197"/>
      <c r="AQ87" s="197"/>
      <c r="AR87" s="197"/>
      <c r="AS87" s="197"/>
      <c r="AT87" s="197"/>
      <c r="AU87" s="197"/>
      <c r="AV87" s="197"/>
      <c r="AW87" s="197"/>
      <c r="AX87" s="197"/>
      <c r="AY87" s="197"/>
      <c r="AZ87" s="197"/>
      <c r="BA87" s="197"/>
      <c r="BB87" s="197"/>
      <c r="BC87" s="197"/>
      <c r="BD87" s="197"/>
      <c r="BE87" s="197"/>
      <c r="BF87" s="197"/>
      <c r="BG87" s="197"/>
      <c r="BH87" s="197"/>
      <c r="BI87" s="197"/>
      <c r="BJ87" s="197"/>
      <c r="BK87" s="197"/>
      <c r="BL87" s="197"/>
      <c r="BM87" s="203"/>
    </row>
    <row r="88" spans="1:65">
      <c r="A88" s="29"/>
      <c r="B88" s="3" t="s">
        <v>87</v>
      </c>
      <c r="C88" s="28"/>
      <c r="D88" s="13">
        <v>6.3723497077378113E-3</v>
      </c>
      <c r="E88" s="13">
        <v>0.17871282492304127</v>
      </c>
      <c r="F88" s="13">
        <v>0.1420043350465976</v>
      </c>
      <c r="G88" s="13">
        <v>3.2929572113466958E-3</v>
      </c>
      <c r="H88" s="13">
        <v>1.6136930340093857E-2</v>
      </c>
      <c r="I88" s="13">
        <v>1.4303859940618072E-2</v>
      </c>
      <c r="J88" s="13">
        <v>2.1566393889990643E-2</v>
      </c>
      <c r="K88" s="13">
        <v>1.3726558056164528E-2</v>
      </c>
      <c r="L88" s="13">
        <v>1.391856542122915E-2</v>
      </c>
      <c r="M88" s="13">
        <v>1.6192821795414574E-2</v>
      </c>
      <c r="N88" s="13">
        <v>8.1377890652922197E-2</v>
      </c>
      <c r="O88" s="13">
        <v>5.641268197036018E-2</v>
      </c>
      <c r="P88" s="13">
        <v>1.5109630046820871E-3</v>
      </c>
      <c r="Q88" s="13">
        <v>6.0348802514212894E-3</v>
      </c>
      <c r="R88" s="13">
        <v>4.2836396719166843E-3</v>
      </c>
      <c r="S88" s="13">
        <v>2.9959756563031389E-2</v>
      </c>
      <c r="T88" s="13">
        <v>7.2804483978248834E-3</v>
      </c>
      <c r="U88" s="13">
        <v>1.2344170027752724E-2</v>
      </c>
      <c r="V88" s="13">
        <v>2.1943324183415578E-2</v>
      </c>
      <c r="W88" s="13">
        <v>4.8909024103645365E-3</v>
      </c>
      <c r="X88" s="13">
        <v>3.1625483807226386E-2</v>
      </c>
      <c r="Y88" s="13">
        <v>1.02998704108864E-2</v>
      </c>
      <c r="Z88" s="13">
        <v>2.6092574782234361E-2</v>
      </c>
      <c r="AA88" s="13">
        <v>5.2183420170071959E-3</v>
      </c>
      <c r="AB88" s="13">
        <v>2.7456054268541173E-2</v>
      </c>
      <c r="AC88" s="13">
        <v>1.5783265250566388E-2</v>
      </c>
      <c r="AD88" s="14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3"/>
    </row>
    <row r="89" spans="1:65">
      <c r="A89" s="29"/>
      <c r="B89" s="3" t="s">
        <v>266</v>
      </c>
      <c r="C89" s="28"/>
      <c r="D89" s="13">
        <v>-3.3734281140240796E-4</v>
      </c>
      <c r="E89" s="13">
        <v>-0.30462415508195884</v>
      </c>
      <c r="F89" s="13">
        <v>-0.5617733377438523</v>
      </c>
      <c r="G89" s="13">
        <v>-2.2535066166325946E-3</v>
      </c>
      <c r="H89" s="13">
        <v>-2.6588786943056331E-2</v>
      </c>
      <c r="I89" s="13">
        <v>-2.6588786943056331E-2</v>
      </c>
      <c r="J89" s="13">
        <v>-7.4271488907541316E-3</v>
      </c>
      <c r="K89" s="13">
        <v>-2.084029552736566E-2</v>
      </c>
      <c r="L89" s="13">
        <v>2.7619487106906204E-2</v>
      </c>
      <c r="M89" s="13">
        <v>7.422583537937899E-2</v>
      </c>
      <c r="N89" s="13">
        <v>2.6872183222866441E-2</v>
      </c>
      <c r="O89" s="13">
        <v>0.26605349788311616</v>
      </c>
      <c r="P89" s="13">
        <v>1.9052318733722151E-2</v>
      </c>
      <c r="Q89" s="13">
        <v>2.2407521556680132E-2</v>
      </c>
      <c r="R89" s="13">
        <v>-4.1696704218628922E-3</v>
      </c>
      <c r="S89" s="13">
        <v>1.9576941313421248E-2</v>
      </c>
      <c r="T89" s="13">
        <v>-4.1696704218628922E-3</v>
      </c>
      <c r="U89" s="13">
        <v>-3.808576977443745E-2</v>
      </c>
      <c r="V89" s="13">
        <v>8.6464877565525899E-2</v>
      </c>
      <c r="W89" s="13">
        <v>-2.8888183509332532E-2</v>
      </c>
      <c r="X89" s="13">
        <v>8.1235547173563738E-4</v>
      </c>
      <c r="Y89" s="13">
        <v>5.8320646827065614E-2</v>
      </c>
      <c r="Z89" s="13">
        <v>-5.3230362025454836E-2</v>
      </c>
      <c r="AA89" s="13">
        <v>-0.10055270982494202</v>
      </c>
      <c r="AB89" s="13">
        <v>-7.4271488907541316E-3</v>
      </c>
      <c r="AC89" s="13">
        <v>-8.1582688153163052E-2</v>
      </c>
      <c r="AD89" s="14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3"/>
    </row>
    <row r="90" spans="1:65">
      <c r="A90" s="29"/>
      <c r="B90" s="45" t="s">
        <v>267</v>
      </c>
      <c r="C90" s="46"/>
      <c r="D90" s="44">
        <v>0.1</v>
      </c>
      <c r="E90" s="44">
        <v>7.9</v>
      </c>
      <c r="F90" s="44">
        <v>14.66</v>
      </c>
      <c r="G90" s="44">
        <v>0.05</v>
      </c>
      <c r="H90" s="44">
        <v>0.59</v>
      </c>
      <c r="I90" s="44">
        <v>0.59</v>
      </c>
      <c r="J90" s="44">
        <v>0.09</v>
      </c>
      <c r="K90" s="44">
        <v>0.44</v>
      </c>
      <c r="L90" s="44">
        <v>0.84</v>
      </c>
      <c r="M90" s="44">
        <v>2.06</v>
      </c>
      <c r="N90" s="44">
        <v>0.82</v>
      </c>
      <c r="O90" s="44">
        <v>7.1</v>
      </c>
      <c r="P90" s="44">
        <v>0.61</v>
      </c>
      <c r="Q90" s="44">
        <v>0.7</v>
      </c>
      <c r="R90" s="44">
        <v>0</v>
      </c>
      <c r="S90" s="44">
        <v>0.62</v>
      </c>
      <c r="T90" s="44">
        <v>0</v>
      </c>
      <c r="U90" s="44">
        <v>0.89</v>
      </c>
      <c r="V90" s="44">
        <v>2.38</v>
      </c>
      <c r="W90" s="44">
        <v>0.65</v>
      </c>
      <c r="X90" s="44">
        <v>0.13</v>
      </c>
      <c r="Y90" s="44">
        <v>1.64</v>
      </c>
      <c r="Z90" s="44">
        <v>1.29</v>
      </c>
      <c r="AA90" s="44">
        <v>2.5299999999999998</v>
      </c>
      <c r="AB90" s="44">
        <v>0.09</v>
      </c>
      <c r="AC90" s="44">
        <v>2.04</v>
      </c>
      <c r="AD90" s="14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53"/>
    </row>
    <row r="91" spans="1:65">
      <c r="B91" s="3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BM91" s="53"/>
    </row>
    <row r="92" spans="1:65" ht="15">
      <c r="B92" s="8" t="s">
        <v>434</v>
      </c>
      <c r="BM92" s="27" t="s">
        <v>67</v>
      </c>
    </row>
    <row r="93" spans="1:65" ht="15">
      <c r="A93" s="24" t="s">
        <v>13</v>
      </c>
      <c r="B93" s="18" t="s">
        <v>110</v>
      </c>
      <c r="C93" s="15" t="s">
        <v>111</v>
      </c>
      <c r="D93" s="16" t="s">
        <v>226</v>
      </c>
      <c r="E93" s="17" t="s">
        <v>226</v>
      </c>
      <c r="F93" s="17" t="s">
        <v>226</v>
      </c>
      <c r="G93" s="17" t="s">
        <v>226</v>
      </c>
      <c r="H93" s="17" t="s">
        <v>226</v>
      </c>
      <c r="I93" s="17" t="s">
        <v>226</v>
      </c>
      <c r="J93" s="17" t="s">
        <v>226</v>
      </c>
      <c r="K93" s="17" t="s">
        <v>226</v>
      </c>
      <c r="L93" s="17" t="s">
        <v>226</v>
      </c>
      <c r="M93" s="17" t="s">
        <v>226</v>
      </c>
      <c r="N93" s="17" t="s">
        <v>226</v>
      </c>
      <c r="O93" s="17" t="s">
        <v>226</v>
      </c>
      <c r="P93" s="17" t="s">
        <v>226</v>
      </c>
      <c r="Q93" s="17" t="s">
        <v>226</v>
      </c>
      <c r="R93" s="17" t="s">
        <v>226</v>
      </c>
      <c r="S93" s="17" t="s">
        <v>226</v>
      </c>
      <c r="T93" s="17" t="s">
        <v>226</v>
      </c>
      <c r="U93" s="17" t="s">
        <v>226</v>
      </c>
      <c r="V93" s="17" t="s">
        <v>226</v>
      </c>
      <c r="W93" s="17" t="s">
        <v>226</v>
      </c>
      <c r="X93" s="17" t="s">
        <v>226</v>
      </c>
      <c r="Y93" s="17" t="s">
        <v>226</v>
      </c>
      <c r="Z93" s="17" t="s">
        <v>226</v>
      </c>
      <c r="AA93" s="17" t="s">
        <v>226</v>
      </c>
      <c r="AB93" s="17" t="s">
        <v>226</v>
      </c>
      <c r="AC93" s="14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7">
        <v>1</v>
      </c>
    </row>
    <row r="94" spans="1:65">
      <c r="A94" s="29"/>
      <c r="B94" s="19" t="s">
        <v>227</v>
      </c>
      <c r="C94" s="9" t="s">
        <v>227</v>
      </c>
      <c r="D94" s="141" t="s">
        <v>229</v>
      </c>
      <c r="E94" s="142" t="s">
        <v>230</v>
      </c>
      <c r="F94" s="142" t="s">
        <v>231</v>
      </c>
      <c r="G94" s="142" t="s">
        <v>232</v>
      </c>
      <c r="H94" s="142" t="s">
        <v>233</v>
      </c>
      <c r="I94" s="142" t="s">
        <v>234</v>
      </c>
      <c r="J94" s="142" t="s">
        <v>235</v>
      </c>
      <c r="K94" s="142" t="s">
        <v>236</v>
      </c>
      <c r="L94" s="142" t="s">
        <v>237</v>
      </c>
      <c r="M94" s="142" t="s">
        <v>238</v>
      </c>
      <c r="N94" s="142" t="s">
        <v>239</v>
      </c>
      <c r="O94" s="142" t="s">
        <v>240</v>
      </c>
      <c r="P94" s="142" t="s">
        <v>244</v>
      </c>
      <c r="Q94" s="142" t="s">
        <v>245</v>
      </c>
      <c r="R94" s="142" t="s">
        <v>246</v>
      </c>
      <c r="S94" s="142" t="s">
        <v>247</v>
      </c>
      <c r="T94" s="142" t="s">
        <v>271</v>
      </c>
      <c r="U94" s="142" t="s">
        <v>248</v>
      </c>
      <c r="V94" s="142" t="s">
        <v>249</v>
      </c>
      <c r="W94" s="142" t="s">
        <v>250</v>
      </c>
      <c r="X94" s="142" t="s">
        <v>251</v>
      </c>
      <c r="Y94" s="142" t="s">
        <v>253</v>
      </c>
      <c r="Z94" s="142" t="s">
        <v>254</v>
      </c>
      <c r="AA94" s="142" t="s">
        <v>255</v>
      </c>
      <c r="AB94" s="142" t="s">
        <v>256</v>
      </c>
      <c r="AC94" s="14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7" t="s">
        <v>3</v>
      </c>
    </row>
    <row r="95" spans="1:65">
      <c r="A95" s="29"/>
      <c r="B95" s="19"/>
      <c r="C95" s="9"/>
      <c r="D95" s="10" t="s">
        <v>276</v>
      </c>
      <c r="E95" s="11" t="s">
        <v>276</v>
      </c>
      <c r="F95" s="11" t="s">
        <v>277</v>
      </c>
      <c r="G95" s="11" t="s">
        <v>276</v>
      </c>
      <c r="H95" s="11" t="s">
        <v>277</v>
      </c>
      <c r="I95" s="11" t="s">
        <v>277</v>
      </c>
      <c r="J95" s="11" t="s">
        <v>277</v>
      </c>
      <c r="K95" s="11" t="s">
        <v>277</v>
      </c>
      <c r="L95" s="11" t="s">
        <v>276</v>
      </c>
      <c r="M95" s="11" t="s">
        <v>114</v>
      </c>
      <c r="N95" s="11" t="s">
        <v>276</v>
      </c>
      <c r="O95" s="11" t="s">
        <v>276</v>
      </c>
      <c r="P95" s="11" t="s">
        <v>114</v>
      </c>
      <c r="Q95" s="11" t="s">
        <v>277</v>
      </c>
      <c r="R95" s="11" t="s">
        <v>114</v>
      </c>
      <c r="S95" s="11" t="s">
        <v>276</v>
      </c>
      <c r="T95" s="11" t="s">
        <v>277</v>
      </c>
      <c r="U95" s="11" t="s">
        <v>277</v>
      </c>
      <c r="V95" s="11" t="s">
        <v>114</v>
      </c>
      <c r="W95" s="11" t="s">
        <v>277</v>
      </c>
      <c r="X95" s="11" t="s">
        <v>114</v>
      </c>
      <c r="Y95" s="11" t="s">
        <v>277</v>
      </c>
      <c r="Z95" s="11" t="s">
        <v>277</v>
      </c>
      <c r="AA95" s="11" t="s">
        <v>277</v>
      </c>
      <c r="AB95" s="11" t="s">
        <v>114</v>
      </c>
      <c r="AC95" s="14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7">
        <v>2</v>
      </c>
    </row>
    <row r="96" spans="1:65">
      <c r="A96" s="29"/>
      <c r="B96" s="19"/>
      <c r="C96" s="9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14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7">
        <v>3</v>
      </c>
    </row>
    <row r="97" spans="1:65">
      <c r="A97" s="29"/>
      <c r="B97" s="18">
        <v>1</v>
      </c>
      <c r="C97" s="14">
        <v>1</v>
      </c>
      <c r="D97" s="21">
        <v>2.2999999999999998</v>
      </c>
      <c r="E97" s="137">
        <v>3</v>
      </c>
      <c r="F97" s="137">
        <v>2</v>
      </c>
      <c r="G97" s="21">
        <v>2.2400000000000002</v>
      </c>
      <c r="H97" s="21">
        <v>2.15</v>
      </c>
      <c r="I97" s="21">
        <v>2.15</v>
      </c>
      <c r="J97" s="21">
        <v>2.19</v>
      </c>
      <c r="K97" s="21">
        <v>2.1800000000000002</v>
      </c>
      <c r="L97" s="21">
        <v>2.16</v>
      </c>
      <c r="M97" s="137">
        <v>1.7107000000000001</v>
      </c>
      <c r="N97" s="21">
        <v>1.9932685613708385</v>
      </c>
      <c r="O97" s="21">
        <v>1.82</v>
      </c>
      <c r="P97" s="137">
        <v>2.86</v>
      </c>
      <c r="Q97" s="137">
        <v>2</v>
      </c>
      <c r="R97" s="21">
        <v>2.2425648479845752</v>
      </c>
      <c r="S97" s="21">
        <v>2.12</v>
      </c>
      <c r="T97" s="21">
        <v>2.0299999999999998</v>
      </c>
      <c r="U97" s="21">
        <v>2.3199999999999998</v>
      </c>
      <c r="V97" s="137" t="s">
        <v>104</v>
      </c>
      <c r="W97" s="137">
        <v>2</v>
      </c>
      <c r="X97" s="137" t="s">
        <v>104</v>
      </c>
      <c r="Y97" s="21">
        <v>1.9168845999999999</v>
      </c>
      <c r="Z97" s="137">
        <v>2</v>
      </c>
      <c r="AA97" s="21">
        <v>2</v>
      </c>
      <c r="AB97" s="21">
        <v>1.9</v>
      </c>
      <c r="AC97" s="14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7">
        <v>1</v>
      </c>
    </row>
    <row r="98" spans="1:65">
      <c r="A98" s="29"/>
      <c r="B98" s="19">
        <v>1</v>
      </c>
      <c r="C98" s="9">
        <v>2</v>
      </c>
      <c r="D98" s="11">
        <v>2.2999999999999998</v>
      </c>
      <c r="E98" s="138">
        <v>3</v>
      </c>
      <c r="F98" s="138">
        <v>2</v>
      </c>
      <c r="G98" s="11">
        <v>2.35</v>
      </c>
      <c r="H98" s="11">
        <v>2.1</v>
      </c>
      <c r="I98" s="11">
        <v>2.17</v>
      </c>
      <c r="J98" s="11">
        <v>2.21</v>
      </c>
      <c r="K98" s="11">
        <v>2.17</v>
      </c>
      <c r="L98" s="11">
        <v>2.16</v>
      </c>
      <c r="M98" s="138">
        <v>1.7005999999999999</v>
      </c>
      <c r="N98" s="11">
        <v>2.0865223155231742</v>
      </c>
      <c r="O98" s="11">
        <v>1.83</v>
      </c>
      <c r="P98" s="138">
        <v>2.79</v>
      </c>
      <c r="Q98" s="138">
        <v>2</v>
      </c>
      <c r="R98" s="11">
        <v>2.2831603903653162</v>
      </c>
      <c r="S98" s="11">
        <v>2.09</v>
      </c>
      <c r="T98" s="11">
        <v>2.0699999999999998</v>
      </c>
      <c r="U98" s="11">
        <v>2.35</v>
      </c>
      <c r="V98" s="138" t="s">
        <v>104</v>
      </c>
      <c r="W98" s="138">
        <v>2</v>
      </c>
      <c r="X98" s="138" t="s">
        <v>104</v>
      </c>
      <c r="Y98" s="11">
        <v>1.8987991</v>
      </c>
      <c r="Z98" s="138">
        <v>2</v>
      </c>
      <c r="AA98" s="11">
        <v>2.2999999999999998</v>
      </c>
      <c r="AB98" s="11">
        <v>2.2999999999999998</v>
      </c>
      <c r="AC98" s="14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7">
        <v>28</v>
      </c>
    </row>
    <row r="99" spans="1:65">
      <c r="A99" s="29"/>
      <c r="B99" s="19">
        <v>1</v>
      </c>
      <c r="C99" s="9">
        <v>3</v>
      </c>
      <c r="D99" s="139">
        <v>2.6</v>
      </c>
      <c r="E99" s="138">
        <v>3</v>
      </c>
      <c r="F99" s="138">
        <v>2</v>
      </c>
      <c r="G99" s="11">
        <v>2.35</v>
      </c>
      <c r="H99" s="11">
        <v>2.13</v>
      </c>
      <c r="I99" s="11">
        <v>2.19</v>
      </c>
      <c r="J99" s="11">
        <v>2.2799999999999998</v>
      </c>
      <c r="K99" s="11">
        <v>2.15</v>
      </c>
      <c r="L99" s="11">
        <v>2.21</v>
      </c>
      <c r="M99" s="139">
        <v>1.6302000000000001</v>
      </c>
      <c r="N99" s="11">
        <v>2.018265690597163</v>
      </c>
      <c r="O99" s="11">
        <v>1.85</v>
      </c>
      <c r="P99" s="138">
        <v>2.77</v>
      </c>
      <c r="Q99" s="138">
        <v>2</v>
      </c>
      <c r="R99" s="11">
        <v>2.2487879050626631</v>
      </c>
      <c r="S99" s="11">
        <v>2.12</v>
      </c>
      <c r="T99" s="11">
        <v>2.09</v>
      </c>
      <c r="U99" s="11">
        <v>2.33</v>
      </c>
      <c r="V99" s="138" t="s">
        <v>104</v>
      </c>
      <c r="W99" s="138">
        <v>2</v>
      </c>
      <c r="X99" s="138" t="s">
        <v>104</v>
      </c>
      <c r="Y99" s="11">
        <v>1.8848725000000002</v>
      </c>
      <c r="Z99" s="138">
        <v>2</v>
      </c>
      <c r="AA99" s="11">
        <v>2.1</v>
      </c>
      <c r="AB99" s="11">
        <v>2.4</v>
      </c>
      <c r="AC99" s="14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7">
        <v>16</v>
      </c>
    </row>
    <row r="100" spans="1:65">
      <c r="A100" s="29"/>
      <c r="B100" s="19">
        <v>1</v>
      </c>
      <c r="C100" s="9">
        <v>4</v>
      </c>
      <c r="D100" s="11">
        <v>2.4</v>
      </c>
      <c r="E100" s="138">
        <v>3</v>
      </c>
      <c r="F100" s="138">
        <v>2</v>
      </c>
      <c r="G100" s="11">
        <v>2.14</v>
      </c>
      <c r="H100" s="11">
        <v>2.16</v>
      </c>
      <c r="I100" s="11">
        <v>2.2000000000000002</v>
      </c>
      <c r="J100" s="11">
        <v>2.2200000000000002</v>
      </c>
      <c r="K100" s="11">
        <v>2.15</v>
      </c>
      <c r="L100" s="11">
        <v>2.1800000000000002</v>
      </c>
      <c r="M100" s="138">
        <v>1.7145999999999999</v>
      </c>
      <c r="N100" s="11">
        <v>2.0541397167404987</v>
      </c>
      <c r="O100" s="139">
        <v>2.2200000000000002</v>
      </c>
      <c r="P100" s="138">
        <v>2.78</v>
      </c>
      <c r="Q100" s="138">
        <v>2</v>
      </c>
      <c r="R100" s="11">
        <v>2.3059547531539359</v>
      </c>
      <c r="S100" s="11">
        <v>2.1</v>
      </c>
      <c r="T100" s="11">
        <v>2.1</v>
      </c>
      <c r="U100" s="11">
        <v>2.2999999999999998</v>
      </c>
      <c r="V100" s="138" t="s">
        <v>104</v>
      </c>
      <c r="W100" s="138">
        <v>2</v>
      </c>
      <c r="X100" s="138" t="s">
        <v>104</v>
      </c>
      <c r="Y100" s="11">
        <v>1.9008430000000001</v>
      </c>
      <c r="Z100" s="138">
        <v>2</v>
      </c>
      <c r="AA100" s="11">
        <v>2</v>
      </c>
      <c r="AB100" s="11">
        <v>1.9</v>
      </c>
      <c r="AC100" s="14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7">
        <v>2.1371775359241325</v>
      </c>
    </row>
    <row r="101" spans="1:65">
      <c r="A101" s="29"/>
      <c r="B101" s="19">
        <v>1</v>
      </c>
      <c r="C101" s="9">
        <v>5</v>
      </c>
      <c r="D101" s="11">
        <v>2.2000000000000002</v>
      </c>
      <c r="E101" s="138">
        <v>3</v>
      </c>
      <c r="F101" s="138">
        <v>2</v>
      </c>
      <c r="G101" s="11">
        <v>2.19</v>
      </c>
      <c r="H101" s="11">
        <v>2.09</v>
      </c>
      <c r="I101" s="11">
        <v>2.16</v>
      </c>
      <c r="J101" s="11">
        <v>2.31</v>
      </c>
      <c r="K101" s="11">
        <v>2.23</v>
      </c>
      <c r="L101" s="11">
        <v>2.23</v>
      </c>
      <c r="M101" s="138">
        <v>1.6604000000000001</v>
      </c>
      <c r="N101" s="11">
        <v>2.0647732361606854</v>
      </c>
      <c r="O101" s="11">
        <v>1.89</v>
      </c>
      <c r="P101" s="138">
        <v>2.76</v>
      </c>
      <c r="Q101" s="138">
        <v>2</v>
      </c>
      <c r="R101" s="11">
        <v>2.3273484965381566</v>
      </c>
      <c r="S101" s="11">
        <v>2.0699999999999998</v>
      </c>
      <c r="T101" s="11">
        <v>2.08</v>
      </c>
      <c r="U101" s="11">
        <v>2.37</v>
      </c>
      <c r="V101" s="138" t="s">
        <v>104</v>
      </c>
      <c r="W101" s="138">
        <v>2</v>
      </c>
      <c r="X101" s="138" t="s">
        <v>104</v>
      </c>
      <c r="Y101" s="11">
        <v>1.9535690999999999</v>
      </c>
      <c r="Z101" s="138">
        <v>2</v>
      </c>
      <c r="AA101" s="11">
        <v>2.1</v>
      </c>
      <c r="AB101" s="11">
        <v>2</v>
      </c>
      <c r="AC101" s="14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27">
        <v>15</v>
      </c>
    </row>
    <row r="102" spans="1:65">
      <c r="A102" s="29"/>
      <c r="B102" s="19">
        <v>1</v>
      </c>
      <c r="C102" s="9">
        <v>6</v>
      </c>
      <c r="D102" s="11">
        <v>2.2999999999999998</v>
      </c>
      <c r="E102" s="138">
        <v>3</v>
      </c>
      <c r="F102" s="138">
        <v>2</v>
      </c>
      <c r="G102" s="11">
        <v>2.2000000000000002</v>
      </c>
      <c r="H102" s="11">
        <v>2.15</v>
      </c>
      <c r="I102" s="11">
        <v>2.14</v>
      </c>
      <c r="J102" s="11">
        <v>2.2400000000000002</v>
      </c>
      <c r="K102" s="11">
        <v>2.2000000000000002</v>
      </c>
      <c r="L102" s="11">
        <v>2.08</v>
      </c>
      <c r="M102" s="138">
        <v>1.712</v>
      </c>
      <c r="N102" s="11">
        <v>2.1072655926101289</v>
      </c>
      <c r="O102" s="11">
        <v>1.91</v>
      </c>
      <c r="P102" s="138">
        <v>2.83</v>
      </c>
      <c r="Q102" s="138">
        <v>2</v>
      </c>
      <c r="R102" s="11">
        <v>2.2839793426095611</v>
      </c>
      <c r="S102" s="11">
        <v>2.09</v>
      </c>
      <c r="T102" s="11">
        <v>2.1</v>
      </c>
      <c r="U102" s="11">
        <v>2.2400000000000002</v>
      </c>
      <c r="V102" s="138" t="s">
        <v>104</v>
      </c>
      <c r="W102" s="138">
        <v>2</v>
      </c>
      <c r="X102" s="138" t="s">
        <v>104</v>
      </c>
      <c r="Y102" s="11">
        <v>1.8580443</v>
      </c>
      <c r="Z102" s="138">
        <v>2</v>
      </c>
      <c r="AA102" s="11">
        <v>2</v>
      </c>
      <c r="AB102" s="11">
        <v>2</v>
      </c>
      <c r="AC102" s="14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3"/>
    </row>
    <row r="103" spans="1:65">
      <c r="A103" s="29"/>
      <c r="B103" s="20" t="s">
        <v>263</v>
      </c>
      <c r="C103" s="12"/>
      <c r="D103" s="22">
        <v>2.35</v>
      </c>
      <c r="E103" s="22">
        <v>3</v>
      </c>
      <c r="F103" s="22">
        <v>2</v>
      </c>
      <c r="G103" s="22">
        <v>2.2449999999999997</v>
      </c>
      <c r="H103" s="22">
        <v>2.13</v>
      </c>
      <c r="I103" s="22">
        <v>2.1683333333333334</v>
      </c>
      <c r="J103" s="22">
        <v>2.2416666666666667</v>
      </c>
      <c r="K103" s="22">
        <v>2.1800000000000002</v>
      </c>
      <c r="L103" s="22">
        <v>2.1700000000000004</v>
      </c>
      <c r="M103" s="22">
        <v>1.6880833333333332</v>
      </c>
      <c r="N103" s="22">
        <v>2.054039185500415</v>
      </c>
      <c r="O103" s="22">
        <v>1.9200000000000002</v>
      </c>
      <c r="P103" s="22">
        <v>2.7983333333333333</v>
      </c>
      <c r="Q103" s="22">
        <v>2</v>
      </c>
      <c r="R103" s="22">
        <v>2.281965955952368</v>
      </c>
      <c r="S103" s="22">
        <v>2.0983333333333332</v>
      </c>
      <c r="T103" s="22">
        <v>2.0783333333333331</v>
      </c>
      <c r="U103" s="22">
        <v>2.3183333333333338</v>
      </c>
      <c r="V103" s="22" t="s">
        <v>637</v>
      </c>
      <c r="W103" s="22">
        <v>2</v>
      </c>
      <c r="X103" s="22" t="s">
        <v>637</v>
      </c>
      <c r="Y103" s="22">
        <v>1.9021687666666667</v>
      </c>
      <c r="Z103" s="22">
        <v>2</v>
      </c>
      <c r="AA103" s="22">
        <v>2.0833333333333335</v>
      </c>
      <c r="AB103" s="22">
        <v>2.0833333333333335</v>
      </c>
      <c r="AC103" s="14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3"/>
    </row>
    <row r="104" spans="1:65">
      <c r="A104" s="29"/>
      <c r="B104" s="3" t="s">
        <v>264</v>
      </c>
      <c r="C104" s="28"/>
      <c r="D104" s="11">
        <v>2.2999999999999998</v>
      </c>
      <c r="E104" s="11">
        <v>3</v>
      </c>
      <c r="F104" s="11">
        <v>2</v>
      </c>
      <c r="G104" s="11">
        <v>2.2200000000000002</v>
      </c>
      <c r="H104" s="11">
        <v>2.1399999999999997</v>
      </c>
      <c r="I104" s="11">
        <v>2.165</v>
      </c>
      <c r="J104" s="11">
        <v>2.2300000000000004</v>
      </c>
      <c r="K104" s="11">
        <v>2.1749999999999998</v>
      </c>
      <c r="L104" s="11">
        <v>2.17</v>
      </c>
      <c r="M104" s="11">
        <v>1.7056499999999999</v>
      </c>
      <c r="N104" s="11">
        <v>2.0594564764505918</v>
      </c>
      <c r="O104" s="11">
        <v>1.87</v>
      </c>
      <c r="P104" s="11">
        <v>2.7850000000000001</v>
      </c>
      <c r="Q104" s="11">
        <v>2</v>
      </c>
      <c r="R104" s="11">
        <v>2.2835698664874386</v>
      </c>
      <c r="S104" s="11">
        <v>2.0949999999999998</v>
      </c>
      <c r="T104" s="11">
        <v>2.085</v>
      </c>
      <c r="U104" s="11">
        <v>2.3250000000000002</v>
      </c>
      <c r="V104" s="11" t="s">
        <v>637</v>
      </c>
      <c r="W104" s="11">
        <v>2</v>
      </c>
      <c r="X104" s="11" t="s">
        <v>637</v>
      </c>
      <c r="Y104" s="11">
        <v>1.8998210499999999</v>
      </c>
      <c r="Z104" s="11">
        <v>2</v>
      </c>
      <c r="AA104" s="11">
        <v>2.0499999999999998</v>
      </c>
      <c r="AB104" s="11">
        <v>2</v>
      </c>
      <c r="AC104" s="14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3"/>
    </row>
    <row r="105" spans="1:65">
      <c r="A105" s="29"/>
      <c r="B105" s="3" t="s">
        <v>265</v>
      </c>
      <c r="C105" s="28"/>
      <c r="D105" s="23">
        <v>0.13784048752090225</v>
      </c>
      <c r="E105" s="23">
        <v>0</v>
      </c>
      <c r="F105" s="23">
        <v>0</v>
      </c>
      <c r="G105" s="23">
        <v>8.7349871207689819E-2</v>
      </c>
      <c r="H105" s="23">
        <v>2.8982753492378905E-2</v>
      </c>
      <c r="I105" s="23">
        <v>2.3166067138525419E-2</v>
      </c>
      <c r="J105" s="23">
        <v>4.5350486950711616E-2</v>
      </c>
      <c r="K105" s="23">
        <v>3.0983866769659394E-2</v>
      </c>
      <c r="L105" s="23">
        <v>5.2153619241621152E-2</v>
      </c>
      <c r="M105" s="23">
        <v>3.481427389256686E-2</v>
      </c>
      <c r="N105" s="23">
        <v>4.2370380679628623E-2</v>
      </c>
      <c r="O105" s="23">
        <v>0.15099668870541505</v>
      </c>
      <c r="P105" s="23">
        <v>3.8686776379877774E-2</v>
      </c>
      <c r="Q105" s="23">
        <v>0</v>
      </c>
      <c r="R105" s="23">
        <v>3.2538433123082022E-2</v>
      </c>
      <c r="S105" s="23">
        <v>1.9407902170679635E-2</v>
      </c>
      <c r="T105" s="23">
        <v>2.6394443859772302E-2</v>
      </c>
      <c r="U105" s="23">
        <v>4.5350486950711623E-2</v>
      </c>
      <c r="V105" s="23" t="s">
        <v>637</v>
      </c>
      <c r="W105" s="23">
        <v>0</v>
      </c>
      <c r="X105" s="23" t="s">
        <v>637</v>
      </c>
      <c r="Y105" s="23">
        <v>3.199309840385367E-2</v>
      </c>
      <c r="Z105" s="23">
        <v>0</v>
      </c>
      <c r="AA105" s="23">
        <v>0.11690451944500115</v>
      </c>
      <c r="AB105" s="23">
        <v>0.21369760566432805</v>
      </c>
      <c r="AC105" s="212"/>
      <c r="AD105" s="213"/>
      <c r="AE105" s="213"/>
      <c r="AF105" s="213"/>
      <c r="AG105" s="213"/>
      <c r="AH105" s="213"/>
      <c r="AI105" s="213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3"/>
      <c r="AU105" s="213"/>
      <c r="AV105" s="213"/>
      <c r="AW105" s="213"/>
      <c r="AX105" s="213"/>
      <c r="AY105" s="213"/>
      <c r="AZ105" s="213"/>
      <c r="BA105" s="213"/>
      <c r="BB105" s="213"/>
      <c r="BC105" s="213"/>
      <c r="BD105" s="213"/>
      <c r="BE105" s="213"/>
      <c r="BF105" s="213"/>
      <c r="BG105" s="213"/>
      <c r="BH105" s="213"/>
      <c r="BI105" s="213"/>
      <c r="BJ105" s="213"/>
      <c r="BK105" s="213"/>
      <c r="BL105" s="213"/>
      <c r="BM105" s="54"/>
    </row>
    <row r="106" spans="1:65">
      <c r="A106" s="29"/>
      <c r="B106" s="3" t="s">
        <v>87</v>
      </c>
      <c r="C106" s="28"/>
      <c r="D106" s="13">
        <v>5.8655526604639255E-2</v>
      </c>
      <c r="E106" s="13">
        <v>0</v>
      </c>
      <c r="F106" s="13">
        <v>0</v>
      </c>
      <c r="G106" s="13">
        <v>3.8908628600307277E-2</v>
      </c>
      <c r="H106" s="13">
        <v>1.3606926522243618E-2</v>
      </c>
      <c r="I106" s="13">
        <v>1.0683812669573597E-2</v>
      </c>
      <c r="J106" s="13">
        <v>2.0230700498458713E-2</v>
      </c>
      <c r="K106" s="13">
        <v>1.4212782921862106E-2</v>
      </c>
      <c r="L106" s="13">
        <v>2.4033925917797763E-2</v>
      </c>
      <c r="M106" s="13">
        <v>2.062355169624339E-2</v>
      </c>
      <c r="N106" s="13">
        <v>2.0627834648298662E-2</v>
      </c>
      <c r="O106" s="13">
        <v>7.8644108700737E-2</v>
      </c>
      <c r="P106" s="13">
        <v>1.3824934977919395E-2</v>
      </c>
      <c r="Q106" s="13">
        <v>0</v>
      </c>
      <c r="R106" s="13">
        <v>1.4258947657920802E-2</v>
      </c>
      <c r="S106" s="13">
        <v>9.2491988104906921E-3</v>
      </c>
      <c r="T106" s="13">
        <v>1.2699812602937757E-2</v>
      </c>
      <c r="U106" s="13">
        <v>1.9561676614253752E-2</v>
      </c>
      <c r="V106" s="13" t="s">
        <v>637</v>
      </c>
      <c r="W106" s="13">
        <v>0</v>
      </c>
      <c r="X106" s="13" t="s">
        <v>637</v>
      </c>
      <c r="Y106" s="13">
        <v>1.681927438011608E-2</v>
      </c>
      <c r="Z106" s="13">
        <v>0</v>
      </c>
      <c r="AA106" s="13">
        <v>5.6114169333600548E-2</v>
      </c>
      <c r="AB106" s="13">
        <v>0.10257485071887745</v>
      </c>
      <c r="AC106" s="14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3"/>
    </row>
    <row r="107" spans="1:65">
      <c r="A107" s="29"/>
      <c r="B107" s="3" t="s">
        <v>266</v>
      </c>
      <c r="C107" s="28"/>
      <c r="D107" s="13">
        <v>9.9581087906130072E-2</v>
      </c>
      <c r="E107" s="13">
        <v>0.40372053775250638</v>
      </c>
      <c r="F107" s="13">
        <v>-6.4186308164995709E-2</v>
      </c>
      <c r="G107" s="13">
        <v>5.0450869084792238E-2</v>
      </c>
      <c r="H107" s="13">
        <v>-3.3584181957204695E-3</v>
      </c>
      <c r="I107" s="13">
        <v>1.4578010897783988E-2</v>
      </c>
      <c r="J107" s="13">
        <v>4.8891179598400614E-2</v>
      </c>
      <c r="K107" s="13">
        <v>2.0036924100154785E-2</v>
      </c>
      <c r="L107" s="13">
        <v>1.5357855640979912E-2</v>
      </c>
      <c r="M107" s="13">
        <v>-0.21013425185409662</v>
      </c>
      <c r="N107" s="13">
        <v>-3.8901003321545669E-2</v>
      </c>
      <c r="O107" s="13">
        <v>-0.10161885583839581</v>
      </c>
      <c r="P107" s="13">
        <v>0.30935932382581011</v>
      </c>
      <c r="Q107" s="13">
        <v>-6.4186308164995709E-2</v>
      </c>
      <c r="R107" s="13">
        <v>6.7747492940790188E-2</v>
      </c>
      <c r="S107" s="13">
        <v>-1.8175468316441346E-2</v>
      </c>
      <c r="T107" s="13">
        <v>-2.7533605234791425E-2</v>
      </c>
      <c r="U107" s="13">
        <v>8.4764037785409307E-2</v>
      </c>
      <c r="V107" s="13" t="s">
        <v>637</v>
      </c>
      <c r="W107" s="13">
        <v>-6.4186308164995709E-2</v>
      </c>
      <c r="X107" s="13" t="s">
        <v>637</v>
      </c>
      <c r="Y107" s="13">
        <v>-0.10996221198621492</v>
      </c>
      <c r="Z107" s="13">
        <v>-6.4186308164995709E-2</v>
      </c>
      <c r="AA107" s="13">
        <v>-2.5194071005203766E-2</v>
      </c>
      <c r="AB107" s="13">
        <v>-2.5194071005203766E-2</v>
      </c>
      <c r="AC107" s="14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3"/>
    </row>
    <row r="108" spans="1:65">
      <c r="A108" s="29"/>
      <c r="B108" s="45" t="s">
        <v>267</v>
      </c>
      <c r="C108" s="46"/>
      <c r="D108" s="44">
        <v>1.2</v>
      </c>
      <c r="E108" s="44" t="s">
        <v>268</v>
      </c>
      <c r="F108" s="44" t="s">
        <v>268</v>
      </c>
      <c r="G108" s="44">
        <v>0.5</v>
      </c>
      <c r="H108" s="44">
        <v>0.26</v>
      </c>
      <c r="I108" s="44">
        <v>0.01</v>
      </c>
      <c r="J108" s="44">
        <v>0.48</v>
      </c>
      <c r="K108" s="44">
        <v>7.0000000000000007E-2</v>
      </c>
      <c r="L108" s="44">
        <v>0.01</v>
      </c>
      <c r="M108" s="44">
        <v>3.19</v>
      </c>
      <c r="N108" s="44">
        <v>0.76</v>
      </c>
      <c r="O108" s="44">
        <v>1.65</v>
      </c>
      <c r="P108" s="44">
        <v>4.17</v>
      </c>
      <c r="Q108" s="44" t="s">
        <v>268</v>
      </c>
      <c r="R108" s="44">
        <v>0.75</v>
      </c>
      <c r="S108" s="44">
        <v>0.47</v>
      </c>
      <c r="T108" s="44">
        <v>0.6</v>
      </c>
      <c r="U108" s="44">
        <v>0.99</v>
      </c>
      <c r="V108" s="44">
        <v>2.19</v>
      </c>
      <c r="W108" s="44" t="s">
        <v>268</v>
      </c>
      <c r="X108" s="44">
        <v>2.19</v>
      </c>
      <c r="Y108" s="44">
        <v>1.77</v>
      </c>
      <c r="Z108" s="44" t="s">
        <v>268</v>
      </c>
      <c r="AA108" s="44">
        <v>0.56999999999999995</v>
      </c>
      <c r="AB108" s="44">
        <v>0.56999999999999995</v>
      </c>
      <c r="AC108" s="14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53"/>
    </row>
    <row r="109" spans="1:65">
      <c r="B109" s="30" t="s">
        <v>279</v>
      </c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BM109" s="53"/>
    </row>
    <row r="110" spans="1:65">
      <c r="BM110" s="53"/>
    </row>
    <row r="111" spans="1:65" ht="15">
      <c r="B111" s="8" t="s">
        <v>435</v>
      </c>
      <c r="BM111" s="27" t="s">
        <v>67</v>
      </c>
    </row>
    <row r="112" spans="1:65" ht="15">
      <c r="A112" s="24" t="s">
        <v>16</v>
      </c>
      <c r="B112" s="18" t="s">
        <v>110</v>
      </c>
      <c r="C112" s="15" t="s">
        <v>111</v>
      </c>
      <c r="D112" s="16" t="s">
        <v>226</v>
      </c>
      <c r="E112" s="17" t="s">
        <v>226</v>
      </c>
      <c r="F112" s="17" t="s">
        <v>226</v>
      </c>
      <c r="G112" s="17" t="s">
        <v>226</v>
      </c>
      <c r="H112" s="17" t="s">
        <v>226</v>
      </c>
      <c r="I112" s="17" t="s">
        <v>226</v>
      </c>
      <c r="J112" s="17" t="s">
        <v>226</v>
      </c>
      <c r="K112" s="17" t="s">
        <v>226</v>
      </c>
      <c r="L112" s="17" t="s">
        <v>226</v>
      </c>
      <c r="M112" s="17" t="s">
        <v>226</v>
      </c>
      <c r="N112" s="17" t="s">
        <v>226</v>
      </c>
      <c r="O112" s="17" t="s">
        <v>226</v>
      </c>
      <c r="P112" s="17" t="s">
        <v>226</v>
      </c>
      <c r="Q112" s="17" t="s">
        <v>226</v>
      </c>
      <c r="R112" s="17" t="s">
        <v>226</v>
      </c>
      <c r="S112" s="17" t="s">
        <v>226</v>
      </c>
      <c r="T112" s="17" t="s">
        <v>226</v>
      </c>
      <c r="U112" s="17" t="s">
        <v>226</v>
      </c>
      <c r="V112" s="17" t="s">
        <v>226</v>
      </c>
      <c r="W112" s="17" t="s">
        <v>226</v>
      </c>
      <c r="X112" s="17" t="s">
        <v>226</v>
      </c>
      <c r="Y112" s="17" t="s">
        <v>226</v>
      </c>
      <c r="Z112" s="17" t="s">
        <v>226</v>
      </c>
      <c r="AA112" s="17" t="s">
        <v>226</v>
      </c>
      <c r="AB112" s="17" t="s">
        <v>226</v>
      </c>
      <c r="AC112" s="14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7">
        <v>1</v>
      </c>
    </row>
    <row r="113" spans="1:65">
      <c r="A113" s="29"/>
      <c r="B113" s="19" t="s">
        <v>227</v>
      </c>
      <c r="C113" s="9" t="s">
        <v>227</v>
      </c>
      <c r="D113" s="141" t="s">
        <v>229</v>
      </c>
      <c r="E113" s="142" t="s">
        <v>230</v>
      </c>
      <c r="F113" s="142" t="s">
        <v>231</v>
      </c>
      <c r="G113" s="142" t="s">
        <v>232</v>
      </c>
      <c r="H113" s="142" t="s">
        <v>233</v>
      </c>
      <c r="I113" s="142" t="s">
        <v>234</v>
      </c>
      <c r="J113" s="142" t="s">
        <v>235</v>
      </c>
      <c r="K113" s="142" t="s">
        <v>236</v>
      </c>
      <c r="L113" s="142" t="s">
        <v>237</v>
      </c>
      <c r="M113" s="142" t="s">
        <v>239</v>
      </c>
      <c r="N113" s="142" t="s">
        <v>240</v>
      </c>
      <c r="O113" s="142" t="s">
        <v>241</v>
      </c>
      <c r="P113" s="142" t="s">
        <v>244</v>
      </c>
      <c r="Q113" s="142" t="s">
        <v>245</v>
      </c>
      <c r="R113" s="142" t="s">
        <v>246</v>
      </c>
      <c r="S113" s="142" t="s">
        <v>247</v>
      </c>
      <c r="T113" s="142" t="s">
        <v>271</v>
      </c>
      <c r="U113" s="142" t="s">
        <v>248</v>
      </c>
      <c r="V113" s="142" t="s">
        <v>249</v>
      </c>
      <c r="W113" s="142" t="s">
        <v>250</v>
      </c>
      <c r="X113" s="142" t="s">
        <v>251</v>
      </c>
      <c r="Y113" s="142" t="s">
        <v>253</v>
      </c>
      <c r="Z113" s="142" t="s">
        <v>254</v>
      </c>
      <c r="AA113" s="142" t="s">
        <v>255</v>
      </c>
      <c r="AB113" s="142" t="s">
        <v>256</v>
      </c>
      <c r="AC113" s="14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7" t="s">
        <v>3</v>
      </c>
    </row>
    <row r="114" spans="1:65">
      <c r="A114" s="29"/>
      <c r="B114" s="19"/>
      <c r="C114" s="9"/>
      <c r="D114" s="10" t="s">
        <v>276</v>
      </c>
      <c r="E114" s="11" t="s">
        <v>276</v>
      </c>
      <c r="F114" s="11" t="s">
        <v>277</v>
      </c>
      <c r="G114" s="11" t="s">
        <v>276</v>
      </c>
      <c r="H114" s="11" t="s">
        <v>277</v>
      </c>
      <c r="I114" s="11" t="s">
        <v>277</v>
      </c>
      <c r="J114" s="11" t="s">
        <v>277</v>
      </c>
      <c r="K114" s="11" t="s">
        <v>277</v>
      </c>
      <c r="L114" s="11" t="s">
        <v>276</v>
      </c>
      <c r="M114" s="11" t="s">
        <v>276</v>
      </c>
      <c r="N114" s="11" t="s">
        <v>276</v>
      </c>
      <c r="O114" s="11" t="s">
        <v>277</v>
      </c>
      <c r="P114" s="11" t="s">
        <v>114</v>
      </c>
      <c r="Q114" s="11" t="s">
        <v>277</v>
      </c>
      <c r="R114" s="11" t="s">
        <v>114</v>
      </c>
      <c r="S114" s="11" t="s">
        <v>276</v>
      </c>
      <c r="T114" s="11" t="s">
        <v>277</v>
      </c>
      <c r="U114" s="11" t="s">
        <v>277</v>
      </c>
      <c r="V114" s="11" t="s">
        <v>114</v>
      </c>
      <c r="W114" s="11" t="s">
        <v>277</v>
      </c>
      <c r="X114" s="11" t="s">
        <v>114</v>
      </c>
      <c r="Y114" s="11" t="s">
        <v>277</v>
      </c>
      <c r="Z114" s="11" t="s">
        <v>277</v>
      </c>
      <c r="AA114" s="11" t="s">
        <v>277</v>
      </c>
      <c r="AB114" s="11" t="s">
        <v>114</v>
      </c>
      <c r="AC114" s="14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7">
        <v>2</v>
      </c>
    </row>
    <row r="115" spans="1:65">
      <c r="A115" s="29"/>
      <c r="B115" s="19"/>
      <c r="C115" s="9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14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7">
        <v>3</v>
      </c>
    </row>
    <row r="116" spans="1:65">
      <c r="A116" s="29"/>
      <c r="B116" s="18">
        <v>1</v>
      </c>
      <c r="C116" s="14">
        <v>1</v>
      </c>
      <c r="D116" s="21">
        <v>1.47</v>
      </c>
      <c r="E116" s="21">
        <v>1.4</v>
      </c>
      <c r="F116" s="21">
        <v>1.43</v>
      </c>
      <c r="G116" s="21">
        <v>1.55</v>
      </c>
      <c r="H116" s="21">
        <v>1.56</v>
      </c>
      <c r="I116" s="21">
        <v>1.56</v>
      </c>
      <c r="J116" s="21">
        <v>1.52</v>
      </c>
      <c r="K116" s="21">
        <v>1.66</v>
      </c>
      <c r="L116" s="21">
        <v>1.56</v>
      </c>
      <c r="M116" s="21">
        <v>1.6615722341473145</v>
      </c>
      <c r="N116" s="21">
        <v>1.63</v>
      </c>
      <c r="O116" s="137">
        <v>6.65</v>
      </c>
      <c r="P116" s="137" t="s">
        <v>104</v>
      </c>
      <c r="Q116" s="21">
        <v>1.84</v>
      </c>
      <c r="R116" s="21">
        <v>1.4639633904627674</v>
      </c>
      <c r="S116" s="137">
        <v>2.2000000000000002</v>
      </c>
      <c r="T116" s="21">
        <v>1.58</v>
      </c>
      <c r="U116" s="21">
        <v>1.4</v>
      </c>
      <c r="V116" s="137" t="s">
        <v>104</v>
      </c>
      <c r="W116" s="21">
        <v>1.62</v>
      </c>
      <c r="X116" s="137" t="s">
        <v>104</v>
      </c>
      <c r="Y116" s="21">
        <v>1.6839999999999999</v>
      </c>
      <c r="Z116" s="21">
        <v>1.6</v>
      </c>
      <c r="AA116" s="21">
        <v>1.51</v>
      </c>
      <c r="AB116" s="137" t="s">
        <v>104</v>
      </c>
      <c r="AC116" s="14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7">
        <v>1</v>
      </c>
    </row>
    <row r="117" spans="1:65">
      <c r="A117" s="29"/>
      <c r="B117" s="19">
        <v>1</v>
      </c>
      <c r="C117" s="9">
        <v>2</v>
      </c>
      <c r="D117" s="11">
        <v>1.5</v>
      </c>
      <c r="E117" s="139">
        <v>2.1</v>
      </c>
      <c r="F117" s="11">
        <v>1.39</v>
      </c>
      <c r="G117" s="11">
        <v>1.58</v>
      </c>
      <c r="H117" s="11">
        <v>1.58</v>
      </c>
      <c r="I117" s="11">
        <v>1.44</v>
      </c>
      <c r="J117" s="11">
        <v>1.8</v>
      </c>
      <c r="K117" s="11">
        <v>1.49</v>
      </c>
      <c r="L117" s="11">
        <v>1.59</v>
      </c>
      <c r="M117" s="11">
        <v>1.5976314292611988</v>
      </c>
      <c r="N117" s="11">
        <v>1.47</v>
      </c>
      <c r="O117" s="138">
        <v>7.57</v>
      </c>
      <c r="P117" s="138" t="s">
        <v>104</v>
      </c>
      <c r="Q117" s="11">
        <v>1.76</v>
      </c>
      <c r="R117" s="11">
        <v>1.3921413743363291</v>
      </c>
      <c r="S117" s="138">
        <v>2.2599999999999998</v>
      </c>
      <c r="T117" s="11">
        <v>1.65</v>
      </c>
      <c r="U117" s="11">
        <v>1.5</v>
      </c>
      <c r="V117" s="138" t="s">
        <v>104</v>
      </c>
      <c r="W117" s="11">
        <v>1.35</v>
      </c>
      <c r="X117" s="138" t="s">
        <v>104</v>
      </c>
      <c r="Y117" s="11">
        <v>1.7949999999999999</v>
      </c>
      <c r="Z117" s="11">
        <v>1.6</v>
      </c>
      <c r="AA117" s="11">
        <v>1.56</v>
      </c>
      <c r="AB117" s="138">
        <v>7</v>
      </c>
      <c r="AC117" s="14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7">
        <v>29</v>
      </c>
    </row>
    <row r="118" spans="1:65">
      <c r="A118" s="29"/>
      <c r="B118" s="19">
        <v>1</v>
      </c>
      <c r="C118" s="9">
        <v>3</v>
      </c>
      <c r="D118" s="11">
        <v>1.53</v>
      </c>
      <c r="E118" s="11">
        <v>1.5</v>
      </c>
      <c r="F118" s="11">
        <v>1.43</v>
      </c>
      <c r="G118" s="11">
        <v>1.68</v>
      </c>
      <c r="H118" s="11">
        <v>1.64</v>
      </c>
      <c r="I118" s="11">
        <v>1.5</v>
      </c>
      <c r="J118" s="11">
        <v>1.88</v>
      </c>
      <c r="K118" s="11">
        <v>1.48</v>
      </c>
      <c r="L118" s="139">
        <v>1.72</v>
      </c>
      <c r="M118" s="11">
        <v>1.5836487376459536</v>
      </c>
      <c r="N118" s="11">
        <v>1.49</v>
      </c>
      <c r="O118" s="138">
        <v>7.39</v>
      </c>
      <c r="P118" s="138" t="s">
        <v>104</v>
      </c>
      <c r="Q118" s="11">
        <v>1.51</v>
      </c>
      <c r="R118" s="11">
        <v>1.4908866059448518</v>
      </c>
      <c r="S118" s="138">
        <v>2.25</v>
      </c>
      <c r="T118" s="11">
        <v>1.74</v>
      </c>
      <c r="U118" s="11">
        <v>1.5</v>
      </c>
      <c r="V118" s="138" t="s">
        <v>104</v>
      </c>
      <c r="W118" s="11">
        <v>1.9400000000000002</v>
      </c>
      <c r="X118" s="138" t="s">
        <v>104</v>
      </c>
      <c r="Y118" s="11">
        <v>1.778</v>
      </c>
      <c r="Z118" s="11">
        <v>1.5</v>
      </c>
      <c r="AA118" s="11">
        <v>1.7</v>
      </c>
      <c r="AB118" s="138" t="s">
        <v>104</v>
      </c>
      <c r="AC118" s="14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7">
        <v>16</v>
      </c>
    </row>
    <row r="119" spans="1:65">
      <c r="A119" s="29"/>
      <c r="B119" s="19">
        <v>1</v>
      </c>
      <c r="C119" s="9">
        <v>4</v>
      </c>
      <c r="D119" s="11">
        <v>1.42</v>
      </c>
      <c r="E119" s="11">
        <v>1.7</v>
      </c>
      <c r="F119" s="11">
        <v>1.41</v>
      </c>
      <c r="G119" s="11">
        <v>1.7</v>
      </c>
      <c r="H119" s="11">
        <v>1.85</v>
      </c>
      <c r="I119" s="11">
        <v>1.56</v>
      </c>
      <c r="J119" s="11">
        <v>1.5</v>
      </c>
      <c r="K119" s="11">
        <v>1.56</v>
      </c>
      <c r="L119" s="11">
        <v>1.6</v>
      </c>
      <c r="M119" s="11">
        <v>1.5336033993000369</v>
      </c>
      <c r="N119" s="11">
        <v>1.45</v>
      </c>
      <c r="O119" s="138">
        <v>6.78</v>
      </c>
      <c r="P119" s="138" t="s">
        <v>104</v>
      </c>
      <c r="Q119" s="11">
        <v>1.7</v>
      </c>
      <c r="R119" s="11">
        <v>1.8639880738542123</v>
      </c>
      <c r="S119" s="138">
        <v>2.1800000000000002</v>
      </c>
      <c r="T119" s="11">
        <v>1.8</v>
      </c>
      <c r="U119" s="11">
        <v>1.53</v>
      </c>
      <c r="V119" s="138" t="s">
        <v>104</v>
      </c>
      <c r="W119" s="11">
        <v>1.59</v>
      </c>
      <c r="X119" s="138" t="s">
        <v>104</v>
      </c>
      <c r="Y119" s="11">
        <v>1.7909999999999999</v>
      </c>
      <c r="Z119" s="11">
        <v>1.5</v>
      </c>
      <c r="AA119" s="11">
        <v>1.61</v>
      </c>
      <c r="AB119" s="138">
        <v>6</v>
      </c>
      <c r="AC119" s="14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27">
        <v>1.5898645353838179</v>
      </c>
    </row>
    <row r="120" spans="1:65">
      <c r="A120" s="29"/>
      <c r="B120" s="19">
        <v>1</v>
      </c>
      <c r="C120" s="9">
        <v>5</v>
      </c>
      <c r="D120" s="11">
        <v>1.41</v>
      </c>
      <c r="E120" s="11">
        <v>1.8</v>
      </c>
      <c r="F120" s="11">
        <v>1.39</v>
      </c>
      <c r="G120" s="11">
        <v>1.49</v>
      </c>
      <c r="H120" s="11">
        <v>1.96</v>
      </c>
      <c r="I120" s="11">
        <v>1.58</v>
      </c>
      <c r="J120" s="11">
        <v>1.76</v>
      </c>
      <c r="K120" s="11">
        <v>1.84</v>
      </c>
      <c r="L120" s="11">
        <v>1.52</v>
      </c>
      <c r="M120" s="11">
        <v>1.588878967269538</v>
      </c>
      <c r="N120" s="11">
        <v>1.6</v>
      </c>
      <c r="O120" s="138">
        <v>9.51</v>
      </c>
      <c r="P120" s="138" t="s">
        <v>104</v>
      </c>
      <c r="Q120" s="11">
        <v>1.79</v>
      </c>
      <c r="R120" s="11">
        <v>1.7839951977166215</v>
      </c>
      <c r="S120" s="138">
        <v>2.15</v>
      </c>
      <c r="T120" s="11">
        <v>1.66</v>
      </c>
      <c r="U120" s="11">
        <v>1.59</v>
      </c>
      <c r="V120" s="138" t="s">
        <v>104</v>
      </c>
      <c r="W120" s="11">
        <v>1.45</v>
      </c>
      <c r="X120" s="138" t="s">
        <v>104</v>
      </c>
      <c r="Y120" s="11">
        <v>1.9149999999999998</v>
      </c>
      <c r="Z120" s="11">
        <v>1.5</v>
      </c>
      <c r="AA120" s="11">
        <v>1.55</v>
      </c>
      <c r="AB120" s="138" t="s">
        <v>104</v>
      </c>
      <c r="AC120" s="14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27">
        <v>16</v>
      </c>
    </row>
    <row r="121" spans="1:65">
      <c r="A121" s="29"/>
      <c r="B121" s="19">
        <v>1</v>
      </c>
      <c r="C121" s="9">
        <v>6</v>
      </c>
      <c r="D121" s="11">
        <v>1.48</v>
      </c>
      <c r="E121" s="11">
        <v>1.4</v>
      </c>
      <c r="F121" s="11">
        <v>1.39</v>
      </c>
      <c r="G121" s="11">
        <v>1.46</v>
      </c>
      <c r="H121" s="11">
        <v>1.51</v>
      </c>
      <c r="I121" s="11">
        <v>1.74</v>
      </c>
      <c r="J121" s="11">
        <v>1.45</v>
      </c>
      <c r="K121" s="11">
        <v>1.63</v>
      </c>
      <c r="L121" s="11">
        <v>1.56</v>
      </c>
      <c r="M121" s="139">
        <v>1.7561591635710925</v>
      </c>
      <c r="N121" s="11">
        <v>1.57</v>
      </c>
      <c r="O121" s="138">
        <v>9.2200000000000006</v>
      </c>
      <c r="P121" s="138" t="s">
        <v>104</v>
      </c>
      <c r="Q121" s="11">
        <v>1.63</v>
      </c>
      <c r="R121" s="11">
        <v>1.5751806702916267</v>
      </c>
      <c r="S121" s="138">
        <v>2.23</v>
      </c>
      <c r="T121" s="11">
        <v>1.57</v>
      </c>
      <c r="U121" s="11">
        <v>1.49</v>
      </c>
      <c r="V121" s="138" t="s">
        <v>104</v>
      </c>
      <c r="W121" s="11">
        <v>1.41</v>
      </c>
      <c r="X121" s="138" t="s">
        <v>104</v>
      </c>
      <c r="Y121" s="11">
        <v>1.827</v>
      </c>
      <c r="Z121" s="11">
        <v>1.6</v>
      </c>
      <c r="AA121" s="11">
        <v>1.77</v>
      </c>
      <c r="AB121" s="138">
        <v>5</v>
      </c>
      <c r="AC121" s="14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3"/>
    </row>
    <row r="122" spans="1:65">
      <c r="A122" s="29"/>
      <c r="B122" s="20" t="s">
        <v>263</v>
      </c>
      <c r="C122" s="12"/>
      <c r="D122" s="22">
        <v>1.4683333333333335</v>
      </c>
      <c r="E122" s="22">
        <v>1.6500000000000001</v>
      </c>
      <c r="F122" s="22">
        <v>1.4066666666666665</v>
      </c>
      <c r="G122" s="22">
        <v>1.5766666666666669</v>
      </c>
      <c r="H122" s="22">
        <v>1.6833333333333333</v>
      </c>
      <c r="I122" s="22">
        <v>1.5633333333333335</v>
      </c>
      <c r="J122" s="22">
        <v>1.6516666666666666</v>
      </c>
      <c r="K122" s="22">
        <v>1.61</v>
      </c>
      <c r="L122" s="22">
        <v>1.5916666666666668</v>
      </c>
      <c r="M122" s="22">
        <v>1.6202489885325224</v>
      </c>
      <c r="N122" s="22">
        <v>1.5350000000000001</v>
      </c>
      <c r="O122" s="22">
        <v>7.8533333333333326</v>
      </c>
      <c r="P122" s="22" t="s">
        <v>637</v>
      </c>
      <c r="Q122" s="22">
        <v>1.7050000000000001</v>
      </c>
      <c r="R122" s="22">
        <v>1.5950258854344017</v>
      </c>
      <c r="S122" s="22">
        <v>2.2116666666666669</v>
      </c>
      <c r="T122" s="22">
        <v>1.6666666666666667</v>
      </c>
      <c r="U122" s="22">
        <v>1.5016666666666667</v>
      </c>
      <c r="V122" s="22" t="s">
        <v>637</v>
      </c>
      <c r="W122" s="22">
        <v>1.5599999999999998</v>
      </c>
      <c r="X122" s="22" t="s">
        <v>637</v>
      </c>
      <c r="Y122" s="22">
        <v>1.7983333333333331</v>
      </c>
      <c r="Z122" s="22">
        <v>1.55</v>
      </c>
      <c r="AA122" s="22">
        <v>1.6166666666666669</v>
      </c>
      <c r="AB122" s="22">
        <v>6</v>
      </c>
      <c r="AC122" s="14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53"/>
    </row>
    <row r="123" spans="1:65">
      <c r="A123" s="29"/>
      <c r="B123" s="3" t="s">
        <v>264</v>
      </c>
      <c r="C123" s="28"/>
      <c r="D123" s="11">
        <v>1.4750000000000001</v>
      </c>
      <c r="E123" s="11">
        <v>1.6</v>
      </c>
      <c r="F123" s="11">
        <v>1.4</v>
      </c>
      <c r="G123" s="11">
        <v>1.5649999999999999</v>
      </c>
      <c r="H123" s="11">
        <v>1.6099999999999999</v>
      </c>
      <c r="I123" s="11">
        <v>1.56</v>
      </c>
      <c r="J123" s="11">
        <v>1.6400000000000001</v>
      </c>
      <c r="K123" s="11">
        <v>1.595</v>
      </c>
      <c r="L123" s="11">
        <v>1.5750000000000002</v>
      </c>
      <c r="M123" s="11">
        <v>1.5932551982653684</v>
      </c>
      <c r="N123" s="11">
        <v>1.53</v>
      </c>
      <c r="O123" s="11">
        <v>7.48</v>
      </c>
      <c r="P123" s="11" t="s">
        <v>637</v>
      </c>
      <c r="Q123" s="11">
        <v>1.73</v>
      </c>
      <c r="R123" s="11">
        <v>1.5330336381182392</v>
      </c>
      <c r="S123" s="11">
        <v>2.2149999999999999</v>
      </c>
      <c r="T123" s="11">
        <v>1.6549999999999998</v>
      </c>
      <c r="U123" s="11">
        <v>1.5</v>
      </c>
      <c r="V123" s="11" t="s">
        <v>637</v>
      </c>
      <c r="W123" s="11">
        <v>1.52</v>
      </c>
      <c r="X123" s="11" t="s">
        <v>637</v>
      </c>
      <c r="Y123" s="11">
        <v>1.7929999999999999</v>
      </c>
      <c r="Z123" s="11">
        <v>1.55</v>
      </c>
      <c r="AA123" s="11">
        <v>1.585</v>
      </c>
      <c r="AB123" s="11">
        <v>6</v>
      </c>
      <c r="AC123" s="14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3"/>
    </row>
    <row r="124" spans="1:65">
      <c r="A124" s="29"/>
      <c r="B124" s="3" t="s">
        <v>265</v>
      </c>
      <c r="C124" s="28"/>
      <c r="D124" s="23">
        <v>4.6224091842530235E-2</v>
      </c>
      <c r="E124" s="23">
        <v>0.27386127875258304</v>
      </c>
      <c r="F124" s="23">
        <v>1.9663841605003521E-2</v>
      </c>
      <c r="G124" s="23">
        <v>9.7707045122993372E-2</v>
      </c>
      <c r="H124" s="23">
        <v>0.18007405883876407</v>
      </c>
      <c r="I124" s="23">
        <v>0.10073066398404544</v>
      </c>
      <c r="J124" s="23">
        <v>0.18269282051210148</v>
      </c>
      <c r="K124" s="23">
        <v>0.1338656042454521</v>
      </c>
      <c r="L124" s="23">
        <v>6.8823445617512247E-2</v>
      </c>
      <c r="M124" s="23">
        <v>7.8130474242758194E-2</v>
      </c>
      <c r="N124" s="23">
        <v>7.476630257007498E-2</v>
      </c>
      <c r="O124" s="23">
        <v>1.2253434892578774</v>
      </c>
      <c r="P124" s="23" t="s">
        <v>637</v>
      </c>
      <c r="Q124" s="23">
        <v>0.12012493496356204</v>
      </c>
      <c r="R124" s="23">
        <v>0.18848256381551268</v>
      </c>
      <c r="S124" s="23">
        <v>4.2622372841814686E-2</v>
      </c>
      <c r="T124" s="23">
        <v>8.9814623902049848E-2</v>
      </c>
      <c r="U124" s="23">
        <v>6.1779176642835512E-2</v>
      </c>
      <c r="V124" s="23" t="s">
        <v>637</v>
      </c>
      <c r="W124" s="23">
        <v>0.21335416564951454</v>
      </c>
      <c r="X124" s="23" t="s">
        <v>637</v>
      </c>
      <c r="Y124" s="23">
        <v>7.4810872650081156E-2</v>
      </c>
      <c r="Z124" s="23">
        <v>5.4772255750516662E-2</v>
      </c>
      <c r="AA124" s="23">
        <v>9.9532239333125952E-2</v>
      </c>
      <c r="AB124" s="23">
        <v>1</v>
      </c>
      <c r="AC124" s="212"/>
      <c r="AD124" s="213"/>
      <c r="AE124" s="213"/>
      <c r="AF124" s="213"/>
      <c r="AG124" s="213"/>
      <c r="AH124" s="213"/>
      <c r="AI124" s="213"/>
      <c r="AJ124" s="213"/>
      <c r="AK124" s="213"/>
      <c r="AL124" s="213"/>
      <c r="AM124" s="213"/>
      <c r="AN124" s="213"/>
      <c r="AO124" s="213"/>
      <c r="AP124" s="213"/>
      <c r="AQ124" s="213"/>
      <c r="AR124" s="213"/>
      <c r="AS124" s="213"/>
      <c r="AT124" s="213"/>
      <c r="AU124" s="213"/>
      <c r="AV124" s="213"/>
      <c r="AW124" s="213"/>
      <c r="AX124" s="213"/>
      <c r="AY124" s="213"/>
      <c r="AZ124" s="213"/>
      <c r="BA124" s="213"/>
      <c r="BB124" s="213"/>
      <c r="BC124" s="213"/>
      <c r="BD124" s="213"/>
      <c r="BE124" s="213"/>
      <c r="BF124" s="213"/>
      <c r="BG124" s="213"/>
      <c r="BH124" s="213"/>
      <c r="BI124" s="213"/>
      <c r="BJ124" s="213"/>
      <c r="BK124" s="213"/>
      <c r="BL124" s="213"/>
      <c r="BM124" s="54"/>
    </row>
    <row r="125" spans="1:65">
      <c r="A125" s="29"/>
      <c r="B125" s="3" t="s">
        <v>87</v>
      </c>
      <c r="C125" s="28"/>
      <c r="D125" s="13">
        <v>3.1480652787194252E-2</v>
      </c>
      <c r="E125" s="13">
        <v>0.16597653257732303</v>
      </c>
      <c r="F125" s="13">
        <v>1.3979034316353216E-2</v>
      </c>
      <c r="G125" s="13">
        <v>6.1970641727057095E-2</v>
      </c>
      <c r="H125" s="13">
        <v>0.10697468841906776</v>
      </c>
      <c r="I125" s="13">
        <v>6.4433260544165524E-2</v>
      </c>
      <c r="J125" s="13">
        <v>0.11061119304466285</v>
      </c>
      <c r="K125" s="13">
        <v>8.3146338040653481E-2</v>
      </c>
      <c r="L125" s="13">
        <v>4.3239861120950102E-2</v>
      </c>
      <c r="M125" s="13">
        <v>4.8221276356741831E-2</v>
      </c>
      <c r="N125" s="13">
        <v>4.8707688970732882E-2</v>
      </c>
      <c r="O125" s="13">
        <v>0.1560284578851287</v>
      </c>
      <c r="P125" s="13" t="s">
        <v>637</v>
      </c>
      <c r="Q125" s="13">
        <v>7.0454507310007061E-2</v>
      </c>
      <c r="R125" s="13">
        <v>0.11816896862722694</v>
      </c>
      <c r="S125" s="13">
        <v>1.92716079164196E-2</v>
      </c>
      <c r="T125" s="13">
        <v>5.3888774341229906E-2</v>
      </c>
      <c r="U125" s="13">
        <v>4.1140406199446512E-2</v>
      </c>
      <c r="V125" s="13" t="s">
        <v>637</v>
      </c>
      <c r="W125" s="13">
        <v>0.13676549080097086</v>
      </c>
      <c r="X125" s="13" t="s">
        <v>637</v>
      </c>
      <c r="Y125" s="13">
        <v>4.1600114541287023E-2</v>
      </c>
      <c r="Z125" s="13">
        <v>3.5336939193881714E-2</v>
      </c>
      <c r="AA125" s="13">
        <v>6.1566333608119139E-2</v>
      </c>
      <c r="AB125" s="13">
        <v>0.16666666666666666</v>
      </c>
      <c r="AC125" s="14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3"/>
    </row>
    <row r="126" spans="1:65">
      <c r="A126" s="29"/>
      <c r="B126" s="3" t="s">
        <v>266</v>
      </c>
      <c r="C126" s="28"/>
      <c r="D126" s="13">
        <v>-7.6441230900936352E-2</v>
      </c>
      <c r="E126" s="13">
        <v>3.782426947567874E-2</v>
      </c>
      <c r="F126" s="13">
        <v>-0.1152286025884115</v>
      </c>
      <c r="G126" s="13">
        <v>-8.3012536121291891E-3</v>
      </c>
      <c r="H126" s="13">
        <v>5.8790416333773132E-2</v>
      </c>
      <c r="I126" s="13">
        <v>-1.6687712355367035E-2</v>
      </c>
      <c r="J126" s="13">
        <v>3.887257681858336E-2</v>
      </c>
      <c r="K126" s="13">
        <v>1.2664893245965203E-2</v>
      </c>
      <c r="L126" s="13">
        <v>1.1335124740132763E-3</v>
      </c>
      <c r="M126" s="13">
        <v>1.9111347207559026E-2</v>
      </c>
      <c r="N126" s="13">
        <v>-3.4508937184747346E-2</v>
      </c>
      <c r="O126" s="13">
        <v>3.939624199767068</v>
      </c>
      <c r="P126" s="13" t="s">
        <v>637</v>
      </c>
      <c r="Q126" s="13">
        <v>7.241841179153452E-2</v>
      </c>
      <c r="R126" s="13">
        <v>3.2464086943972958E-3</v>
      </c>
      <c r="S126" s="13">
        <v>0.39110384403457132</v>
      </c>
      <c r="T126" s="13">
        <v>4.8307342904725825E-2</v>
      </c>
      <c r="U126" s="13">
        <v>-5.547508404284196E-2</v>
      </c>
      <c r="V126" s="13" t="s">
        <v>637</v>
      </c>
      <c r="W126" s="13">
        <v>-1.8784327041176718E-2</v>
      </c>
      <c r="X126" s="13" t="s">
        <v>637</v>
      </c>
      <c r="Y126" s="13">
        <v>0.131123622994199</v>
      </c>
      <c r="Z126" s="13">
        <v>-2.507417109860488E-2</v>
      </c>
      <c r="AA126" s="13">
        <v>1.6858122617584348E-2</v>
      </c>
      <c r="AB126" s="13">
        <v>2.7739064344570132</v>
      </c>
      <c r="AC126" s="14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53"/>
    </row>
    <row r="127" spans="1:65">
      <c r="A127" s="29"/>
      <c r="B127" s="45" t="s">
        <v>267</v>
      </c>
      <c r="C127" s="46"/>
      <c r="D127" s="44">
        <v>1.46</v>
      </c>
      <c r="E127" s="44">
        <v>0.28999999999999998</v>
      </c>
      <c r="F127" s="44">
        <v>2.0499999999999998</v>
      </c>
      <c r="G127" s="44">
        <v>0.42</v>
      </c>
      <c r="H127" s="44">
        <v>0.61</v>
      </c>
      <c r="I127" s="44">
        <v>0.55000000000000004</v>
      </c>
      <c r="J127" s="44">
        <v>0.3</v>
      </c>
      <c r="K127" s="44">
        <v>0.1</v>
      </c>
      <c r="L127" s="44">
        <v>0.27</v>
      </c>
      <c r="M127" s="44">
        <v>0</v>
      </c>
      <c r="N127" s="44">
        <v>0.82</v>
      </c>
      <c r="O127" s="44">
        <v>59.83</v>
      </c>
      <c r="P127" s="44">
        <v>8.44</v>
      </c>
      <c r="Q127" s="44">
        <v>0.81</v>
      </c>
      <c r="R127" s="44">
        <v>0.24</v>
      </c>
      <c r="S127" s="44">
        <v>5.68</v>
      </c>
      <c r="T127" s="44">
        <v>0.45</v>
      </c>
      <c r="U127" s="44">
        <v>1.1399999999999999</v>
      </c>
      <c r="V127" s="44">
        <v>8.44</v>
      </c>
      <c r="W127" s="44">
        <v>0.57999999999999996</v>
      </c>
      <c r="X127" s="44">
        <v>8.44</v>
      </c>
      <c r="Y127" s="44">
        <v>1.71</v>
      </c>
      <c r="Z127" s="44">
        <v>0.67</v>
      </c>
      <c r="AA127" s="44">
        <v>0.03</v>
      </c>
      <c r="AB127" s="44">
        <v>25.24</v>
      </c>
      <c r="AC127" s="14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53"/>
    </row>
    <row r="128" spans="1:65">
      <c r="B128" s="3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BM128" s="53"/>
    </row>
    <row r="129" spans="1:65" ht="15">
      <c r="B129" s="8" t="s">
        <v>436</v>
      </c>
      <c r="BM129" s="27" t="s">
        <v>67</v>
      </c>
    </row>
    <row r="130" spans="1:65" ht="15">
      <c r="A130" s="24" t="s">
        <v>50</v>
      </c>
      <c r="B130" s="18" t="s">
        <v>110</v>
      </c>
      <c r="C130" s="15" t="s">
        <v>111</v>
      </c>
      <c r="D130" s="16" t="s">
        <v>226</v>
      </c>
      <c r="E130" s="17" t="s">
        <v>226</v>
      </c>
      <c r="F130" s="17" t="s">
        <v>226</v>
      </c>
      <c r="G130" s="17" t="s">
        <v>226</v>
      </c>
      <c r="H130" s="17" t="s">
        <v>226</v>
      </c>
      <c r="I130" s="17" t="s">
        <v>226</v>
      </c>
      <c r="J130" s="17" t="s">
        <v>226</v>
      </c>
      <c r="K130" s="17" t="s">
        <v>226</v>
      </c>
      <c r="L130" s="17" t="s">
        <v>226</v>
      </c>
      <c r="M130" s="17" t="s">
        <v>226</v>
      </c>
      <c r="N130" s="17" t="s">
        <v>226</v>
      </c>
      <c r="O130" s="17" t="s">
        <v>226</v>
      </c>
      <c r="P130" s="17" t="s">
        <v>226</v>
      </c>
      <c r="Q130" s="17" t="s">
        <v>226</v>
      </c>
      <c r="R130" s="17" t="s">
        <v>226</v>
      </c>
      <c r="S130" s="17" t="s">
        <v>226</v>
      </c>
      <c r="T130" s="17" t="s">
        <v>226</v>
      </c>
      <c r="U130" s="17" t="s">
        <v>226</v>
      </c>
      <c r="V130" s="17" t="s">
        <v>226</v>
      </c>
      <c r="W130" s="17" t="s">
        <v>226</v>
      </c>
      <c r="X130" s="17" t="s">
        <v>226</v>
      </c>
      <c r="Y130" s="17" t="s">
        <v>226</v>
      </c>
      <c r="Z130" s="17" t="s">
        <v>226</v>
      </c>
      <c r="AA130" s="17" t="s">
        <v>226</v>
      </c>
      <c r="AB130" s="17" t="s">
        <v>226</v>
      </c>
      <c r="AC130" s="17" t="s">
        <v>226</v>
      </c>
      <c r="AD130" s="14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7">
        <v>1</v>
      </c>
    </row>
    <row r="131" spans="1:65">
      <c r="A131" s="29"/>
      <c r="B131" s="19" t="s">
        <v>227</v>
      </c>
      <c r="C131" s="9" t="s">
        <v>227</v>
      </c>
      <c r="D131" s="141" t="s">
        <v>229</v>
      </c>
      <c r="E131" s="142" t="s">
        <v>230</v>
      </c>
      <c r="F131" s="142" t="s">
        <v>231</v>
      </c>
      <c r="G131" s="142" t="s">
        <v>232</v>
      </c>
      <c r="H131" s="142" t="s">
        <v>233</v>
      </c>
      <c r="I131" s="142" t="s">
        <v>234</v>
      </c>
      <c r="J131" s="142" t="s">
        <v>235</v>
      </c>
      <c r="K131" s="142" t="s">
        <v>236</v>
      </c>
      <c r="L131" s="142" t="s">
        <v>237</v>
      </c>
      <c r="M131" s="142" t="s">
        <v>239</v>
      </c>
      <c r="N131" s="142" t="s">
        <v>240</v>
      </c>
      <c r="O131" s="142" t="s">
        <v>241</v>
      </c>
      <c r="P131" s="142" t="s">
        <v>242</v>
      </c>
      <c r="Q131" s="142" t="s">
        <v>244</v>
      </c>
      <c r="R131" s="142" t="s">
        <v>245</v>
      </c>
      <c r="S131" s="142" t="s">
        <v>246</v>
      </c>
      <c r="T131" s="142" t="s">
        <v>247</v>
      </c>
      <c r="U131" s="142" t="s">
        <v>271</v>
      </c>
      <c r="V131" s="142" t="s">
        <v>248</v>
      </c>
      <c r="W131" s="142" t="s">
        <v>249</v>
      </c>
      <c r="X131" s="142" t="s">
        <v>250</v>
      </c>
      <c r="Y131" s="142" t="s">
        <v>251</v>
      </c>
      <c r="Z131" s="142" t="s">
        <v>253</v>
      </c>
      <c r="AA131" s="142" t="s">
        <v>254</v>
      </c>
      <c r="AB131" s="142" t="s">
        <v>255</v>
      </c>
      <c r="AC131" s="142" t="s">
        <v>256</v>
      </c>
      <c r="AD131" s="14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7" t="s">
        <v>1</v>
      </c>
    </row>
    <row r="132" spans="1:65">
      <c r="A132" s="29"/>
      <c r="B132" s="19"/>
      <c r="C132" s="9"/>
      <c r="D132" s="10" t="s">
        <v>114</v>
      </c>
      <c r="E132" s="11" t="s">
        <v>276</v>
      </c>
      <c r="F132" s="11" t="s">
        <v>277</v>
      </c>
      <c r="G132" s="11" t="s">
        <v>277</v>
      </c>
      <c r="H132" s="11" t="s">
        <v>277</v>
      </c>
      <c r="I132" s="11" t="s">
        <v>277</v>
      </c>
      <c r="J132" s="11" t="s">
        <v>277</v>
      </c>
      <c r="K132" s="11" t="s">
        <v>277</v>
      </c>
      <c r="L132" s="11" t="s">
        <v>114</v>
      </c>
      <c r="M132" s="11" t="s">
        <v>276</v>
      </c>
      <c r="N132" s="11" t="s">
        <v>276</v>
      </c>
      <c r="O132" s="11" t="s">
        <v>277</v>
      </c>
      <c r="P132" s="11" t="s">
        <v>114</v>
      </c>
      <c r="Q132" s="11" t="s">
        <v>114</v>
      </c>
      <c r="R132" s="11" t="s">
        <v>277</v>
      </c>
      <c r="S132" s="11" t="s">
        <v>114</v>
      </c>
      <c r="T132" s="11" t="s">
        <v>277</v>
      </c>
      <c r="U132" s="11" t="s">
        <v>277</v>
      </c>
      <c r="V132" s="11" t="s">
        <v>277</v>
      </c>
      <c r="W132" s="11" t="s">
        <v>114</v>
      </c>
      <c r="X132" s="11" t="s">
        <v>277</v>
      </c>
      <c r="Y132" s="11" t="s">
        <v>114</v>
      </c>
      <c r="Z132" s="11" t="s">
        <v>277</v>
      </c>
      <c r="AA132" s="11" t="s">
        <v>277</v>
      </c>
      <c r="AB132" s="11" t="s">
        <v>277</v>
      </c>
      <c r="AC132" s="11" t="s">
        <v>114</v>
      </c>
      <c r="AD132" s="14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7">
        <v>2</v>
      </c>
    </row>
    <row r="133" spans="1:65">
      <c r="A133" s="29"/>
      <c r="B133" s="19"/>
      <c r="C133" s="9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14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7">
        <v>3</v>
      </c>
    </row>
    <row r="134" spans="1:65">
      <c r="A134" s="29"/>
      <c r="B134" s="18">
        <v>1</v>
      </c>
      <c r="C134" s="14">
        <v>1</v>
      </c>
      <c r="D134" s="21">
        <v>1.58</v>
      </c>
      <c r="E134" s="21">
        <v>1.51</v>
      </c>
      <c r="F134" s="21">
        <v>1.42</v>
      </c>
      <c r="G134" s="21">
        <v>1.5700000000000003</v>
      </c>
      <c r="H134" s="21">
        <v>1.5700000000000003</v>
      </c>
      <c r="I134" s="21">
        <v>1.45</v>
      </c>
      <c r="J134" s="21">
        <v>1.54</v>
      </c>
      <c r="K134" s="21">
        <v>1.6399999999999997</v>
      </c>
      <c r="L134" s="21">
        <v>1.5179</v>
      </c>
      <c r="M134" s="21">
        <v>1.5339680425815589</v>
      </c>
      <c r="N134" s="21">
        <v>1.55</v>
      </c>
      <c r="O134" s="137">
        <v>1.8500000000000003</v>
      </c>
      <c r="P134" s="21">
        <v>1.6871</v>
      </c>
      <c r="Q134" s="21">
        <v>1.5700000000000003</v>
      </c>
      <c r="R134" s="21">
        <v>1.55</v>
      </c>
      <c r="S134" s="21">
        <v>1.5565768980659862</v>
      </c>
      <c r="T134" s="21">
        <v>1.43</v>
      </c>
      <c r="U134" s="21">
        <v>1.46</v>
      </c>
      <c r="V134" s="21">
        <v>1.68</v>
      </c>
      <c r="W134" s="21">
        <v>1.59</v>
      </c>
      <c r="X134" s="21">
        <v>1.51</v>
      </c>
      <c r="Y134" s="21">
        <v>1.6912970000000003</v>
      </c>
      <c r="Z134" s="21">
        <v>1.6228959548000004</v>
      </c>
      <c r="AA134" s="21">
        <v>1.52</v>
      </c>
      <c r="AB134" s="21">
        <v>1.39</v>
      </c>
      <c r="AC134" s="21">
        <v>1.486</v>
      </c>
      <c r="AD134" s="14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7">
        <v>1</v>
      </c>
    </row>
    <row r="135" spans="1:65">
      <c r="A135" s="29"/>
      <c r="B135" s="19">
        <v>1</v>
      </c>
      <c r="C135" s="9">
        <v>2</v>
      </c>
      <c r="D135" s="11">
        <v>1.5699999999999998</v>
      </c>
      <c r="E135" s="11">
        <v>1.5</v>
      </c>
      <c r="F135" s="11">
        <v>1.38</v>
      </c>
      <c r="G135" s="11">
        <v>1.5700000000000003</v>
      </c>
      <c r="H135" s="11">
        <v>1.5</v>
      </c>
      <c r="I135" s="11">
        <v>1.52</v>
      </c>
      <c r="J135" s="11">
        <v>1.56</v>
      </c>
      <c r="K135" s="11">
        <v>1.63</v>
      </c>
      <c r="L135" s="11">
        <v>1.5359</v>
      </c>
      <c r="M135" s="11">
        <v>1.4863696773701984</v>
      </c>
      <c r="N135" s="11">
        <v>1.58</v>
      </c>
      <c r="O135" s="138">
        <v>1.83</v>
      </c>
      <c r="P135" s="11">
        <v>1.6805000000000001</v>
      </c>
      <c r="Q135" s="11">
        <v>1.52</v>
      </c>
      <c r="R135" s="11">
        <v>1.59</v>
      </c>
      <c r="S135" s="11">
        <v>1.5157188033175784</v>
      </c>
      <c r="T135" s="11">
        <v>1.51</v>
      </c>
      <c r="U135" s="11">
        <v>1.52</v>
      </c>
      <c r="V135" s="11">
        <v>1.72</v>
      </c>
      <c r="W135" s="11">
        <v>1.54</v>
      </c>
      <c r="X135" s="11">
        <v>1.48</v>
      </c>
      <c r="Y135" s="11">
        <v>1.6571258999999998</v>
      </c>
      <c r="Z135" s="11">
        <v>1.6108979279</v>
      </c>
      <c r="AA135" s="11">
        <v>1.5</v>
      </c>
      <c r="AB135" s="11">
        <v>1.39</v>
      </c>
      <c r="AC135" s="11">
        <v>1.478</v>
      </c>
      <c r="AD135" s="14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7" t="e">
        <v>#N/A</v>
      </c>
    </row>
    <row r="136" spans="1:65">
      <c r="A136" s="29"/>
      <c r="B136" s="19">
        <v>1</v>
      </c>
      <c r="C136" s="9">
        <v>3</v>
      </c>
      <c r="D136" s="11">
        <v>1.5699999999999998</v>
      </c>
      <c r="E136" s="11">
        <v>1.6399999999999997</v>
      </c>
      <c r="F136" s="11">
        <v>1.41</v>
      </c>
      <c r="G136" s="11">
        <v>1.55</v>
      </c>
      <c r="H136" s="11">
        <v>1.56</v>
      </c>
      <c r="I136" s="11">
        <v>1.54</v>
      </c>
      <c r="J136" s="11">
        <v>1.6200000000000003</v>
      </c>
      <c r="K136" s="11">
        <v>1.6099999999999999</v>
      </c>
      <c r="L136" s="11">
        <v>1.5364</v>
      </c>
      <c r="M136" s="11">
        <v>1.5065794456263131</v>
      </c>
      <c r="N136" s="11">
        <v>1.5700000000000003</v>
      </c>
      <c r="O136" s="139">
        <v>2.12</v>
      </c>
      <c r="P136" s="11">
        <v>1.6835</v>
      </c>
      <c r="Q136" s="11">
        <v>1.56</v>
      </c>
      <c r="R136" s="11">
        <v>1.53</v>
      </c>
      <c r="S136" s="11">
        <v>1.5148016216877176</v>
      </c>
      <c r="T136" s="11">
        <v>1.55</v>
      </c>
      <c r="U136" s="11">
        <v>1.55</v>
      </c>
      <c r="V136" s="11">
        <v>1.72</v>
      </c>
      <c r="W136" s="11">
        <v>1.5700000000000003</v>
      </c>
      <c r="X136" s="11">
        <v>1.49</v>
      </c>
      <c r="Y136" s="11">
        <v>1.7343616000000002</v>
      </c>
      <c r="Z136" s="11">
        <v>1.5974984429000003</v>
      </c>
      <c r="AA136" s="11">
        <v>1.49</v>
      </c>
      <c r="AB136" s="11">
        <v>1.35</v>
      </c>
      <c r="AC136" s="11">
        <v>1.496</v>
      </c>
      <c r="AD136" s="14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7">
        <v>16</v>
      </c>
    </row>
    <row r="137" spans="1:65">
      <c r="A137" s="29"/>
      <c r="B137" s="19">
        <v>1</v>
      </c>
      <c r="C137" s="9">
        <v>4</v>
      </c>
      <c r="D137" s="11">
        <v>1.5699999999999998</v>
      </c>
      <c r="E137" s="11">
        <v>1.5700000000000003</v>
      </c>
      <c r="F137" s="11">
        <v>1.42</v>
      </c>
      <c r="G137" s="11">
        <v>1.5700000000000003</v>
      </c>
      <c r="H137" s="11">
        <v>1.5700000000000003</v>
      </c>
      <c r="I137" s="11">
        <v>1.54</v>
      </c>
      <c r="J137" s="11">
        <v>1.56</v>
      </c>
      <c r="K137" s="11">
        <v>1.6099999999999999</v>
      </c>
      <c r="L137" s="11">
        <v>1.5409999999999999</v>
      </c>
      <c r="M137" s="11">
        <v>1.5296445749576231</v>
      </c>
      <c r="N137" s="139">
        <v>1.8799999999999997</v>
      </c>
      <c r="O137" s="138">
        <v>1.8900000000000001</v>
      </c>
      <c r="P137" s="11">
        <v>1.6709000000000001</v>
      </c>
      <c r="Q137" s="11">
        <v>1.53</v>
      </c>
      <c r="R137" s="11">
        <v>1.59</v>
      </c>
      <c r="S137" s="11">
        <v>1.5780620742792499</v>
      </c>
      <c r="T137" s="11">
        <v>1.47</v>
      </c>
      <c r="U137" s="11">
        <v>1.47</v>
      </c>
      <c r="V137" s="11">
        <v>1.69</v>
      </c>
      <c r="W137" s="11">
        <v>1.6200000000000003</v>
      </c>
      <c r="X137" s="11">
        <v>1.49</v>
      </c>
      <c r="Y137" s="11">
        <v>1.5235339999999999</v>
      </c>
      <c r="Z137" s="11">
        <v>1.6090989455999998</v>
      </c>
      <c r="AA137" s="11">
        <v>1.48</v>
      </c>
      <c r="AB137" s="11">
        <v>1.38</v>
      </c>
      <c r="AC137" s="11">
        <v>1.486</v>
      </c>
      <c r="AD137" s="14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27">
        <v>1.5452240570392985</v>
      </c>
    </row>
    <row r="138" spans="1:65">
      <c r="A138" s="29"/>
      <c r="B138" s="19">
        <v>1</v>
      </c>
      <c r="C138" s="9">
        <v>5</v>
      </c>
      <c r="D138" s="11">
        <v>1.5599999999999998</v>
      </c>
      <c r="E138" s="11">
        <v>1.6</v>
      </c>
      <c r="F138" s="11">
        <v>1.36</v>
      </c>
      <c r="G138" s="11">
        <v>1.56</v>
      </c>
      <c r="H138" s="11">
        <v>1.51</v>
      </c>
      <c r="I138" s="11">
        <v>1.48</v>
      </c>
      <c r="J138" s="11">
        <v>1.6399999999999997</v>
      </c>
      <c r="K138" s="139">
        <v>1.52</v>
      </c>
      <c r="L138" s="11">
        <v>1.5029999999999999</v>
      </c>
      <c r="M138" s="11">
        <v>1.5644089996373702</v>
      </c>
      <c r="N138" s="11">
        <v>1.55</v>
      </c>
      <c r="O138" s="138">
        <v>1.86</v>
      </c>
      <c r="P138" s="11">
        <v>1.6942999999999999</v>
      </c>
      <c r="Q138" s="11">
        <v>1.56</v>
      </c>
      <c r="R138" s="11">
        <v>1.5700000000000003</v>
      </c>
      <c r="S138" s="11">
        <v>1.5561861731125024</v>
      </c>
      <c r="T138" s="11">
        <v>1.44</v>
      </c>
      <c r="U138" s="11">
        <v>1.45</v>
      </c>
      <c r="V138" s="11">
        <v>1.7399999999999998</v>
      </c>
      <c r="W138" s="11">
        <v>1.6</v>
      </c>
      <c r="X138" s="11">
        <v>1.46</v>
      </c>
      <c r="Y138" s="11">
        <v>1.5207611000000001</v>
      </c>
      <c r="Z138" s="11">
        <v>1.6576932520999998</v>
      </c>
      <c r="AA138" s="11">
        <v>1.51</v>
      </c>
      <c r="AB138" s="11">
        <v>1.41</v>
      </c>
      <c r="AC138" s="11">
        <v>1.4410000000000001</v>
      </c>
      <c r="AD138" s="14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27">
        <v>17</v>
      </c>
    </row>
    <row r="139" spans="1:65">
      <c r="A139" s="29"/>
      <c r="B139" s="19">
        <v>1</v>
      </c>
      <c r="C139" s="9">
        <v>6</v>
      </c>
      <c r="D139" s="11">
        <v>1.5599999999999998</v>
      </c>
      <c r="E139" s="11">
        <v>1.53</v>
      </c>
      <c r="F139" s="11">
        <v>1.35</v>
      </c>
      <c r="G139" s="11">
        <v>1.5700000000000003</v>
      </c>
      <c r="H139" s="11">
        <v>1.55</v>
      </c>
      <c r="I139" s="11">
        <v>1.44</v>
      </c>
      <c r="J139" s="11">
        <v>1.56</v>
      </c>
      <c r="K139" s="11">
        <v>1.66</v>
      </c>
      <c r="L139" s="11">
        <v>1.5415999999999999</v>
      </c>
      <c r="M139" s="11">
        <v>1.5419710486962468</v>
      </c>
      <c r="N139" s="11">
        <v>1.58</v>
      </c>
      <c r="O139" s="138">
        <v>1.9900000000000002</v>
      </c>
      <c r="P139" s="11">
        <v>1.6771999999999998</v>
      </c>
      <c r="Q139" s="11">
        <v>1.52</v>
      </c>
      <c r="R139" s="11">
        <v>1.5</v>
      </c>
      <c r="S139" s="11">
        <v>1.5385441722623945</v>
      </c>
      <c r="T139" s="11">
        <v>1.52</v>
      </c>
      <c r="U139" s="11">
        <v>1.45</v>
      </c>
      <c r="V139" s="11">
        <v>1.6399999999999997</v>
      </c>
      <c r="W139" s="11">
        <v>1.58</v>
      </c>
      <c r="X139" s="11">
        <v>1.51</v>
      </c>
      <c r="Y139" s="11">
        <v>1.6679062000000002</v>
      </c>
      <c r="Z139" s="11">
        <v>1.578406701</v>
      </c>
      <c r="AA139" s="11">
        <v>1.47</v>
      </c>
      <c r="AB139" s="11">
        <v>1.41</v>
      </c>
      <c r="AC139" s="11">
        <v>1.5169999999999999</v>
      </c>
      <c r="AD139" s="14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3"/>
    </row>
    <row r="140" spans="1:65">
      <c r="A140" s="29"/>
      <c r="B140" s="20" t="s">
        <v>263</v>
      </c>
      <c r="C140" s="12"/>
      <c r="D140" s="22">
        <v>1.5683333333333331</v>
      </c>
      <c r="E140" s="22">
        <v>1.5583333333333333</v>
      </c>
      <c r="F140" s="22">
        <v>1.39</v>
      </c>
      <c r="G140" s="22">
        <v>1.5650000000000002</v>
      </c>
      <c r="H140" s="22">
        <v>1.5433333333333337</v>
      </c>
      <c r="I140" s="22">
        <v>1.4949999999999999</v>
      </c>
      <c r="J140" s="22">
        <v>1.58</v>
      </c>
      <c r="K140" s="22">
        <v>1.6116666666666664</v>
      </c>
      <c r="L140" s="22">
        <v>1.5292999999999999</v>
      </c>
      <c r="M140" s="22">
        <v>1.5271569648115519</v>
      </c>
      <c r="N140" s="22">
        <v>1.6183333333333334</v>
      </c>
      <c r="O140" s="22">
        <v>1.9233333333333336</v>
      </c>
      <c r="P140" s="22">
        <v>1.6822499999999998</v>
      </c>
      <c r="Q140" s="22">
        <v>1.5433333333333332</v>
      </c>
      <c r="R140" s="22">
        <v>1.5549999999999999</v>
      </c>
      <c r="S140" s="22">
        <v>1.5433149571209048</v>
      </c>
      <c r="T140" s="22">
        <v>1.4866666666666666</v>
      </c>
      <c r="U140" s="22">
        <v>1.4833333333333334</v>
      </c>
      <c r="V140" s="22">
        <v>1.6983333333333335</v>
      </c>
      <c r="W140" s="22">
        <v>1.5833333333333333</v>
      </c>
      <c r="X140" s="22">
        <v>1.4900000000000002</v>
      </c>
      <c r="Y140" s="22">
        <v>1.6324976333333334</v>
      </c>
      <c r="Z140" s="22">
        <v>1.6127485373833335</v>
      </c>
      <c r="AA140" s="22">
        <v>1.4950000000000001</v>
      </c>
      <c r="AB140" s="22">
        <v>1.3883333333333334</v>
      </c>
      <c r="AC140" s="22">
        <v>1.484</v>
      </c>
      <c r="AD140" s="14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3"/>
    </row>
    <row r="141" spans="1:65">
      <c r="A141" s="29"/>
      <c r="B141" s="3" t="s">
        <v>264</v>
      </c>
      <c r="C141" s="28"/>
      <c r="D141" s="11">
        <v>1.5699999999999998</v>
      </c>
      <c r="E141" s="11">
        <v>1.5500000000000003</v>
      </c>
      <c r="F141" s="11">
        <v>1.395</v>
      </c>
      <c r="G141" s="11">
        <v>1.5700000000000003</v>
      </c>
      <c r="H141" s="11">
        <v>1.5550000000000002</v>
      </c>
      <c r="I141" s="11">
        <v>1.5</v>
      </c>
      <c r="J141" s="11">
        <v>1.56</v>
      </c>
      <c r="K141" s="11">
        <v>1.6199999999999999</v>
      </c>
      <c r="L141" s="11">
        <v>1.5361500000000001</v>
      </c>
      <c r="M141" s="11">
        <v>1.531806308769591</v>
      </c>
      <c r="N141" s="11">
        <v>1.5750000000000002</v>
      </c>
      <c r="O141" s="11">
        <v>1.875</v>
      </c>
      <c r="P141" s="11">
        <v>1.6819999999999999</v>
      </c>
      <c r="Q141" s="11">
        <v>1.5449999999999999</v>
      </c>
      <c r="R141" s="11">
        <v>1.56</v>
      </c>
      <c r="S141" s="11">
        <v>1.5473651726874484</v>
      </c>
      <c r="T141" s="11">
        <v>1.49</v>
      </c>
      <c r="U141" s="11">
        <v>1.4649999999999999</v>
      </c>
      <c r="V141" s="11">
        <v>1.7050000000000001</v>
      </c>
      <c r="W141" s="11">
        <v>1.585</v>
      </c>
      <c r="X141" s="11">
        <v>1.49</v>
      </c>
      <c r="Y141" s="11">
        <v>1.66251605</v>
      </c>
      <c r="Z141" s="11">
        <v>1.6099984367499998</v>
      </c>
      <c r="AA141" s="11">
        <v>1.4950000000000001</v>
      </c>
      <c r="AB141" s="11">
        <v>1.39</v>
      </c>
      <c r="AC141" s="11">
        <v>1.486</v>
      </c>
      <c r="AD141" s="14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3"/>
    </row>
    <row r="142" spans="1:65">
      <c r="A142" s="29"/>
      <c r="B142" s="3" t="s">
        <v>265</v>
      </c>
      <c r="C142" s="28"/>
      <c r="D142" s="23">
        <v>7.527726527090885E-3</v>
      </c>
      <c r="E142" s="23">
        <v>5.4924190177613533E-2</v>
      </c>
      <c r="F142" s="23">
        <v>3.0983866769659259E-2</v>
      </c>
      <c r="G142" s="23">
        <v>8.3666002653408691E-3</v>
      </c>
      <c r="H142" s="23">
        <v>3.0767948691238309E-2</v>
      </c>
      <c r="I142" s="23">
        <v>4.4609416046390959E-2</v>
      </c>
      <c r="J142" s="23">
        <v>3.9999999999999952E-2</v>
      </c>
      <c r="K142" s="23">
        <v>4.8751068364361612E-2</v>
      </c>
      <c r="L142" s="23">
        <v>1.5516442891333054E-2</v>
      </c>
      <c r="M142" s="23">
        <v>2.7374394156865434E-2</v>
      </c>
      <c r="N142" s="23">
        <v>0.12890565025112988</v>
      </c>
      <c r="O142" s="23">
        <v>0.1116542281629615</v>
      </c>
      <c r="P142" s="23">
        <v>8.0953690465598773E-3</v>
      </c>
      <c r="Q142" s="23">
        <v>2.2509257354845581E-2</v>
      </c>
      <c r="R142" s="23">
        <v>3.5637059362410968E-2</v>
      </c>
      <c r="S142" s="23">
        <v>2.5084767569094342E-2</v>
      </c>
      <c r="T142" s="23">
        <v>4.7609522856952378E-2</v>
      </c>
      <c r="U142" s="23">
        <v>4.1793141383086652E-2</v>
      </c>
      <c r="V142" s="23">
        <v>3.6009258068817114E-2</v>
      </c>
      <c r="W142" s="23">
        <v>2.7325202042558991E-2</v>
      </c>
      <c r="X142" s="23">
        <v>1.8973665961010293E-2</v>
      </c>
      <c r="Y142" s="23">
        <v>8.950092469736097E-2</v>
      </c>
      <c r="Z142" s="23">
        <v>2.6652087515861178E-2</v>
      </c>
      <c r="AA142" s="23">
        <v>1.8708286933869722E-2</v>
      </c>
      <c r="AB142" s="23">
        <v>2.2286019533928982E-2</v>
      </c>
      <c r="AC142" s="23">
        <v>2.5003999680051146E-2</v>
      </c>
      <c r="AD142" s="212"/>
      <c r="AE142" s="213"/>
      <c r="AF142" s="213"/>
      <c r="AG142" s="213"/>
      <c r="AH142" s="213"/>
      <c r="AI142" s="213"/>
      <c r="AJ142" s="213"/>
      <c r="AK142" s="213"/>
      <c r="AL142" s="213"/>
      <c r="AM142" s="213"/>
      <c r="AN142" s="213"/>
      <c r="AO142" s="213"/>
      <c r="AP142" s="213"/>
      <c r="AQ142" s="213"/>
      <c r="AR142" s="213"/>
      <c r="AS142" s="213"/>
      <c r="AT142" s="213"/>
      <c r="AU142" s="213"/>
      <c r="AV142" s="213"/>
      <c r="AW142" s="213"/>
      <c r="AX142" s="213"/>
      <c r="AY142" s="213"/>
      <c r="AZ142" s="213"/>
      <c r="BA142" s="213"/>
      <c r="BB142" s="213"/>
      <c r="BC142" s="213"/>
      <c r="BD142" s="213"/>
      <c r="BE142" s="213"/>
      <c r="BF142" s="213"/>
      <c r="BG142" s="213"/>
      <c r="BH142" s="213"/>
      <c r="BI142" s="213"/>
      <c r="BJ142" s="213"/>
      <c r="BK142" s="213"/>
      <c r="BL142" s="213"/>
      <c r="BM142" s="54"/>
    </row>
    <row r="143" spans="1:65">
      <c r="A143" s="29"/>
      <c r="B143" s="3" t="s">
        <v>87</v>
      </c>
      <c r="C143" s="28"/>
      <c r="D143" s="13">
        <v>4.7998256283257506E-3</v>
      </c>
      <c r="E143" s="13">
        <v>3.5245469632693177E-2</v>
      </c>
      <c r="F143" s="13">
        <v>2.229055163284839E-2</v>
      </c>
      <c r="G143" s="13">
        <v>5.3460704570868168E-3</v>
      </c>
      <c r="H143" s="13">
        <v>1.9936035869052897E-2</v>
      </c>
      <c r="I143" s="13">
        <v>2.9839074278522382E-2</v>
      </c>
      <c r="J143" s="13">
        <v>2.53164556962025E-2</v>
      </c>
      <c r="K143" s="13">
        <v>3.0248853173337097E-2</v>
      </c>
      <c r="L143" s="13">
        <v>1.0146107952221968E-2</v>
      </c>
      <c r="M143" s="13">
        <v>1.7925069123620425E-2</v>
      </c>
      <c r="N143" s="13">
        <v>7.9653336921398477E-2</v>
      </c>
      <c r="O143" s="13">
        <v>5.805245831696438E-2</v>
      </c>
      <c r="P143" s="13">
        <v>4.8122271045087702E-3</v>
      </c>
      <c r="Q143" s="13">
        <v>1.4584831979381587E-2</v>
      </c>
      <c r="R143" s="13">
        <v>2.2917723062643711E-2</v>
      </c>
      <c r="S143" s="13">
        <v>1.6253822625998938E-2</v>
      </c>
      <c r="T143" s="13">
        <v>3.2024342728891736E-2</v>
      </c>
      <c r="U143" s="13">
        <v>2.8175151494215719E-2</v>
      </c>
      <c r="V143" s="13">
        <v>2.1202703475260321E-2</v>
      </c>
      <c r="W143" s="13">
        <v>1.7258022342668836E-2</v>
      </c>
      <c r="X143" s="13">
        <v>1.2734004000678046E-2</v>
      </c>
      <c r="Y143" s="13">
        <v>5.4824535650083925E-2</v>
      </c>
      <c r="Z143" s="13">
        <v>1.6525879204394685E-2</v>
      </c>
      <c r="AA143" s="13">
        <v>1.2513904303591786E-2</v>
      </c>
      <c r="AB143" s="13">
        <v>1.605235500643144E-2</v>
      </c>
      <c r="AC143" s="13">
        <v>1.6849056388174626E-2</v>
      </c>
      <c r="AD143" s="14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3"/>
    </row>
    <row r="144" spans="1:65">
      <c r="A144" s="29"/>
      <c r="B144" s="3" t="s">
        <v>266</v>
      </c>
      <c r="C144" s="28"/>
      <c r="D144" s="13">
        <v>1.4955291557078532E-2</v>
      </c>
      <c r="E144" s="13">
        <v>8.4837381571398751E-3</v>
      </c>
      <c r="F144" s="13">
        <v>-0.10045407740849777</v>
      </c>
      <c r="G144" s="13">
        <v>1.2798107090432609E-2</v>
      </c>
      <c r="H144" s="13">
        <v>-1.2235919427682207E-3</v>
      </c>
      <c r="I144" s="13">
        <v>-3.2502766709139652E-2</v>
      </c>
      <c r="J144" s="13">
        <v>2.2505437190340816E-2</v>
      </c>
      <c r="K144" s="13">
        <v>4.2998689623480191E-2</v>
      </c>
      <c r="L144" s="13">
        <v>-1.0305338547349385E-2</v>
      </c>
      <c r="M144" s="13">
        <v>-1.1692215213348289E-2</v>
      </c>
      <c r="N144" s="13">
        <v>4.7313058556773147E-2</v>
      </c>
      <c r="O144" s="13">
        <v>0.24469543725490861</v>
      </c>
      <c r="P144" s="13">
        <v>8.8677070704715533E-2</v>
      </c>
      <c r="Q144" s="13">
        <v>-1.2235919427684427E-3</v>
      </c>
      <c r="R144" s="13">
        <v>6.3265536904935082E-3</v>
      </c>
      <c r="S144" s="13">
        <v>-1.235484206770443E-3</v>
      </c>
      <c r="T144" s="13">
        <v>-3.7895727875755347E-2</v>
      </c>
      <c r="U144" s="13">
        <v>-4.0052912342401603E-2</v>
      </c>
      <c r="V144" s="13">
        <v>9.9085485756284175E-2</v>
      </c>
      <c r="W144" s="13">
        <v>2.4662621656986961E-2</v>
      </c>
      <c r="X144" s="13">
        <v>-3.5738543409108869E-2</v>
      </c>
      <c r="Y144" s="13">
        <v>5.647956093904849E-2</v>
      </c>
      <c r="Z144" s="13">
        <v>4.3698828034954396E-2</v>
      </c>
      <c r="AA144" s="13">
        <v>-3.2502766709139541E-2</v>
      </c>
      <c r="AB144" s="13">
        <v>-0.10153266964182073</v>
      </c>
      <c r="AC144" s="13">
        <v>-3.9621475449072352E-2</v>
      </c>
      <c r="AD144" s="14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53"/>
    </row>
    <row r="145" spans="1:65">
      <c r="A145" s="29"/>
      <c r="B145" s="45" t="s">
        <v>267</v>
      </c>
      <c r="C145" s="46"/>
      <c r="D145" s="44">
        <v>0.23</v>
      </c>
      <c r="E145" s="44">
        <v>0.11</v>
      </c>
      <c r="F145" s="44">
        <v>1.89</v>
      </c>
      <c r="G145" s="44">
        <v>0.19</v>
      </c>
      <c r="H145" s="44">
        <v>7.0000000000000007E-2</v>
      </c>
      <c r="I145" s="44">
        <v>0.64</v>
      </c>
      <c r="J145" s="44">
        <v>0.37</v>
      </c>
      <c r="K145" s="44">
        <v>0.74</v>
      </c>
      <c r="L145" s="44">
        <v>0.24</v>
      </c>
      <c r="M145" s="44">
        <v>0.26</v>
      </c>
      <c r="N145" s="44">
        <v>0.82</v>
      </c>
      <c r="O145" s="44">
        <v>4.45</v>
      </c>
      <c r="P145" s="44">
        <v>1.58</v>
      </c>
      <c r="Q145" s="44">
        <v>7.0000000000000007E-2</v>
      </c>
      <c r="R145" s="44">
        <v>7.0000000000000007E-2</v>
      </c>
      <c r="S145" s="44">
        <v>7.0000000000000007E-2</v>
      </c>
      <c r="T145" s="44">
        <v>0.74</v>
      </c>
      <c r="U145" s="44">
        <v>0.78</v>
      </c>
      <c r="V145" s="44">
        <v>1.78</v>
      </c>
      <c r="W145" s="44">
        <v>0.41</v>
      </c>
      <c r="X145" s="44">
        <v>0.7</v>
      </c>
      <c r="Y145" s="44">
        <v>0.99</v>
      </c>
      <c r="Z145" s="44">
        <v>0.76</v>
      </c>
      <c r="AA145" s="44">
        <v>0.64</v>
      </c>
      <c r="AB145" s="44">
        <v>1.91</v>
      </c>
      <c r="AC145" s="44">
        <v>0.78</v>
      </c>
      <c r="AD145" s="14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53"/>
    </row>
    <row r="146" spans="1:65">
      <c r="B146" s="3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BM146" s="53"/>
    </row>
    <row r="147" spans="1:65" ht="15">
      <c r="B147" s="8" t="s">
        <v>437</v>
      </c>
      <c r="BM147" s="27" t="s">
        <v>67</v>
      </c>
    </row>
    <row r="148" spans="1:65" ht="15">
      <c r="A148" s="24" t="s">
        <v>19</v>
      </c>
      <c r="B148" s="18" t="s">
        <v>110</v>
      </c>
      <c r="C148" s="15" t="s">
        <v>111</v>
      </c>
      <c r="D148" s="16" t="s">
        <v>226</v>
      </c>
      <c r="E148" s="17" t="s">
        <v>226</v>
      </c>
      <c r="F148" s="17" t="s">
        <v>226</v>
      </c>
      <c r="G148" s="17" t="s">
        <v>226</v>
      </c>
      <c r="H148" s="17" t="s">
        <v>226</v>
      </c>
      <c r="I148" s="17" t="s">
        <v>226</v>
      </c>
      <c r="J148" s="17" t="s">
        <v>226</v>
      </c>
      <c r="K148" s="17" t="s">
        <v>226</v>
      </c>
      <c r="L148" s="17" t="s">
        <v>226</v>
      </c>
      <c r="M148" s="17" t="s">
        <v>226</v>
      </c>
      <c r="N148" s="17" t="s">
        <v>226</v>
      </c>
      <c r="O148" s="17" t="s">
        <v>226</v>
      </c>
      <c r="P148" s="17" t="s">
        <v>226</v>
      </c>
      <c r="Q148" s="17" t="s">
        <v>226</v>
      </c>
      <c r="R148" s="17" t="s">
        <v>226</v>
      </c>
      <c r="S148" s="17" t="s">
        <v>226</v>
      </c>
      <c r="T148" s="17" t="s">
        <v>226</v>
      </c>
      <c r="U148" s="17" t="s">
        <v>226</v>
      </c>
      <c r="V148" s="17" t="s">
        <v>226</v>
      </c>
      <c r="W148" s="17" t="s">
        <v>226</v>
      </c>
      <c r="X148" s="17" t="s">
        <v>226</v>
      </c>
      <c r="Y148" s="17" t="s">
        <v>226</v>
      </c>
      <c r="Z148" s="17" t="s">
        <v>226</v>
      </c>
      <c r="AA148" s="17" t="s">
        <v>226</v>
      </c>
      <c r="AB148" s="17" t="s">
        <v>226</v>
      </c>
      <c r="AC148" s="17" t="s">
        <v>226</v>
      </c>
      <c r="AD148" s="14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7">
        <v>1</v>
      </c>
    </row>
    <row r="149" spans="1:65">
      <c r="A149" s="29"/>
      <c r="B149" s="19" t="s">
        <v>227</v>
      </c>
      <c r="C149" s="9" t="s">
        <v>227</v>
      </c>
      <c r="D149" s="141" t="s">
        <v>229</v>
      </c>
      <c r="E149" s="142" t="s">
        <v>230</v>
      </c>
      <c r="F149" s="142" t="s">
        <v>231</v>
      </c>
      <c r="G149" s="142" t="s">
        <v>232</v>
      </c>
      <c r="H149" s="142" t="s">
        <v>233</v>
      </c>
      <c r="I149" s="142" t="s">
        <v>234</v>
      </c>
      <c r="J149" s="142" t="s">
        <v>235</v>
      </c>
      <c r="K149" s="142" t="s">
        <v>236</v>
      </c>
      <c r="L149" s="142" t="s">
        <v>237</v>
      </c>
      <c r="M149" s="142" t="s">
        <v>238</v>
      </c>
      <c r="N149" s="142" t="s">
        <v>239</v>
      </c>
      <c r="O149" s="142" t="s">
        <v>240</v>
      </c>
      <c r="P149" s="142" t="s">
        <v>241</v>
      </c>
      <c r="Q149" s="142" t="s">
        <v>244</v>
      </c>
      <c r="R149" s="142" t="s">
        <v>245</v>
      </c>
      <c r="S149" s="142" t="s">
        <v>246</v>
      </c>
      <c r="T149" s="142" t="s">
        <v>247</v>
      </c>
      <c r="U149" s="142" t="s">
        <v>271</v>
      </c>
      <c r="V149" s="142" t="s">
        <v>248</v>
      </c>
      <c r="W149" s="142" t="s">
        <v>249</v>
      </c>
      <c r="X149" s="142" t="s">
        <v>250</v>
      </c>
      <c r="Y149" s="142" t="s">
        <v>251</v>
      </c>
      <c r="Z149" s="142" t="s">
        <v>253</v>
      </c>
      <c r="AA149" s="142" t="s">
        <v>254</v>
      </c>
      <c r="AB149" s="142" t="s">
        <v>255</v>
      </c>
      <c r="AC149" s="142" t="s">
        <v>256</v>
      </c>
      <c r="AD149" s="14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7" t="s">
        <v>3</v>
      </c>
    </row>
    <row r="150" spans="1:65">
      <c r="A150" s="29"/>
      <c r="B150" s="19"/>
      <c r="C150" s="9"/>
      <c r="D150" s="10" t="s">
        <v>276</v>
      </c>
      <c r="E150" s="11" t="s">
        <v>276</v>
      </c>
      <c r="F150" s="11" t="s">
        <v>277</v>
      </c>
      <c r="G150" s="11" t="s">
        <v>276</v>
      </c>
      <c r="H150" s="11" t="s">
        <v>277</v>
      </c>
      <c r="I150" s="11" t="s">
        <v>277</v>
      </c>
      <c r="J150" s="11" t="s">
        <v>277</v>
      </c>
      <c r="K150" s="11" t="s">
        <v>277</v>
      </c>
      <c r="L150" s="11" t="s">
        <v>276</v>
      </c>
      <c r="M150" s="11" t="s">
        <v>114</v>
      </c>
      <c r="N150" s="11" t="s">
        <v>276</v>
      </c>
      <c r="O150" s="11" t="s">
        <v>276</v>
      </c>
      <c r="P150" s="11" t="s">
        <v>277</v>
      </c>
      <c r="Q150" s="11" t="s">
        <v>114</v>
      </c>
      <c r="R150" s="11" t="s">
        <v>277</v>
      </c>
      <c r="S150" s="11" t="s">
        <v>114</v>
      </c>
      <c r="T150" s="11" t="s">
        <v>277</v>
      </c>
      <c r="U150" s="11" t="s">
        <v>277</v>
      </c>
      <c r="V150" s="11" t="s">
        <v>277</v>
      </c>
      <c r="W150" s="11" t="s">
        <v>114</v>
      </c>
      <c r="X150" s="11" t="s">
        <v>277</v>
      </c>
      <c r="Y150" s="11" t="s">
        <v>114</v>
      </c>
      <c r="Z150" s="11" t="s">
        <v>277</v>
      </c>
      <c r="AA150" s="11" t="s">
        <v>277</v>
      </c>
      <c r="AB150" s="11" t="s">
        <v>277</v>
      </c>
      <c r="AC150" s="11" t="s">
        <v>114</v>
      </c>
      <c r="AD150" s="14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27">
        <v>2</v>
      </c>
    </row>
    <row r="151" spans="1:65">
      <c r="A151" s="29"/>
      <c r="B151" s="19"/>
      <c r="C151" s="9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14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27">
        <v>3</v>
      </c>
    </row>
    <row r="152" spans="1:65">
      <c r="A152" s="29"/>
      <c r="B152" s="18">
        <v>1</v>
      </c>
      <c r="C152" s="14">
        <v>1</v>
      </c>
      <c r="D152" s="21">
        <v>0.65</v>
      </c>
      <c r="E152" s="137">
        <v>0.7</v>
      </c>
      <c r="F152" s="21">
        <v>0.59</v>
      </c>
      <c r="G152" s="21">
        <v>0.59</v>
      </c>
      <c r="H152" s="21">
        <v>0.66</v>
      </c>
      <c r="I152" s="21">
        <v>0.66</v>
      </c>
      <c r="J152" s="21">
        <v>0.6</v>
      </c>
      <c r="K152" s="21">
        <v>0.61</v>
      </c>
      <c r="L152" s="21">
        <v>0.54</v>
      </c>
      <c r="M152" s="137">
        <v>0.13710600000000001</v>
      </c>
      <c r="N152" s="21">
        <v>0.62219958402849573</v>
      </c>
      <c r="O152" s="21">
        <v>0.69</v>
      </c>
      <c r="P152" s="137">
        <v>0.57999999999999996</v>
      </c>
      <c r="Q152" s="137" t="s">
        <v>102</v>
      </c>
      <c r="R152" s="137">
        <v>0.76</v>
      </c>
      <c r="S152" s="21">
        <v>0.69592875301293489</v>
      </c>
      <c r="T152" s="137" t="s">
        <v>102</v>
      </c>
      <c r="U152" s="21">
        <v>0.68</v>
      </c>
      <c r="V152" s="21">
        <v>0.59</v>
      </c>
      <c r="W152" s="21">
        <v>0.67</v>
      </c>
      <c r="X152" s="21">
        <v>0.63</v>
      </c>
      <c r="Y152" s="137" t="s">
        <v>104</v>
      </c>
      <c r="Z152" s="21">
        <v>0.66400000000000003</v>
      </c>
      <c r="AA152" s="137">
        <v>0.7</v>
      </c>
      <c r="AB152" s="21">
        <v>0.62</v>
      </c>
      <c r="AC152" s="137" t="s">
        <v>102</v>
      </c>
      <c r="AD152" s="14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27">
        <v>1</v>
      </c>
    </row>
    <row r="153" spans="1:65">
      <c r="A153" s="29"/>
      <c r="B153" s="19">
        <v>1</v>
      </c>
      <c r="C153" s="9">
        <v>2</v>
      </c>
      <c r="D153" s="11">
        <v>0.65</v>
      </c>
      <c r="E153" s="138">
        <v>0.8</v>
      </c>
      <c r="F153" s="11">
        <v>0.56999999999999995</v>
      </c>
      <c r="G153" s="11">
        <v>0.68</v>
      </c>
      <c r="H153" s="11">
        <v>0.7</v>
      </c>
      <c r="I153" s="11">
        <v>0.66</v>
      </c>
      <c r="J153" s="11">
        <v>0.6</v>
      </c>
      <c r="K153" s="11">
        <v>0.62</v>
      </c>
      <c r="L153" s="11">
        <v>0.67</v>
      </c>
      <c r="M153" s="138">
        <v>0.137457</v>
      </c>
      <c r="N153" s="11">
        <v>0.61433236593940688</v>
      </c>
      <c r="O153" s="11">
        <v>0.78</v>
      </c>
      <c r="P153" s="138">
        <v>0.7</v>
      </c>
      <c r="Q153" s="138" t="s">
        <v>102</v>
      </c>
      <c r="R153" s="139">
        <v>1.04</v>
      </c>
      <c r="S153" s="11">
        <v>0.62923549400913448</v>
      </c>
      <c r="T153" s="138" t="s">
        <v>102</v>
      </c>
      <c r="U153" s="11">
        <v>0.68</v>
      </c>
      <c r="V153" s="11">
        <v>0.62</v>
      </c>
      <c r="W153" s="11">
        <v>0.69</v>
      </c>
      <c r="X153" s="11">
        <v>0.63</v>
      </c>
      <c r="Y153" s="138" t="s">
        <v>104</v>
      </c>
      <c r="Z153" s="11">
        <v>0.64</v>
      </c>
      <c r="AA153" s="138">
        <v>0.7</v>
      </c>
      <c r="AB153" s="11">
        <v>0.68</v>
      </c>
      <c r="AC153" s="138" t="s">
        <v>102</v>
      </c>
      <c r="AD153" s="14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27">
        <v>30</v>
      </c>
    </row>
    <row r="154" spans="1:65">
      <c r="A154" s="29"/>
      <c r="B154" s="19">
        <v>1</v>
      </c>
      <c r="C154" s="9">
        <v>3</v>
      </c>
      <c r="D154" s="139">
        <v>0.56999999999999995</v>
      </c>
      <c r="E154" s="138">
        <v>0.7</v>
      </c>
      <c r="F154" s="11">
        <v>0.57999999999999996</v>
      </c>
      <c r="G154" s="11">
        <v>0.68</v>
      </c>
      <c r="H154" s="11">
        <v>0.67</v>
      </c>
      <c r="I154" s="11">
        <v>0.67</v>
      </c>
      <c r="J154" s="11">
        <v>0.61</v>
      </c>
      <c r="K154" s="11">
        <v>0.65</v>
      </c>
      <c r="L154" s="11">
        <v>0.57999999999999996</v>
      </c>
      <c r="M154" s="139">
        <v>0.110637</v>
      </c>
      <c r="N154" s="11">
        <v>0.56774207154615275</v>
      </c>
      <c r="O154" s="139">
        <v>0.81</v>
      </c>
      <c r="P154" s="138">
        <v>1.65</v>
      </c>
      <c r="Q154" s="138" t="s">
        <v>102</v>
      </c>
      <c r="R154" s="138">
        <v>0.74</v>
      </c>
      <c r="S154" s="11">
        <v>0.60836286388408622</v>
      </c>
      <c r="T154" s="138" t="s">
        <v>102</v>
      </c>
      <c r="U154" s="11">
        <v>0.7</v>
      </c>
      <c r="V154" s="11">
        <v>0.66</v>
      </c>
      <c r="W154" s="11">
        <v>0.68</v>
      </c>
      <c r="X154" s="11">
        <v>0.64</v>
      </c>
      <c r="Y154" s="138" t="s">
        <v>104</v>
      </c>
      <c r="Z154" s="11">
        <v>0.629</v>
      </c>
      <c r="AA154" s="138">
        <v>0.7</v>
      </c>
      <c r="AB154" s="11">
        <v>0.66</v>
      </c>
      <c r="AC154" s="138" t="s">
        <v>102</v>
      </c>
      <c r="AD154" s="14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27">
        <v>16</v>
      </c>
    </row>
    <row r="155" spans="1:65">
      <c r="A155" s="29"/>
      <c r="B155" s="19">
        <v>1</v>
      </c>
      <c r="C155" s="9">
        <v>4</v>
      </c>
      <c r="D155" s="11">
        <v>0.65</v>
      </c>
      <c r="E155" s="138">
        <v>0.8</v>
      </c>
      <c r="F155" s="11">
        <v>0.57999999999999996</v>
      </c>
      <c r="G155" s="11">
        <v>0.61</v>
      </c>
      <c r="H155" s="11">
        <v>0.67</v>
      </c>
      <c r="I155" s="11">
        <v>0.67</v>
      </c>
      <c r="J155" s="11">
        <v>0.61</v>
      </c>
      <c r="K155" s="11">
        <v>0.66</v>
      </c>
      <c r="L155" s="11">
        <v>0.62</v>
      </c>
      <c r="M155" s="138">
        <v>0.123894</v>
      </c>
      <c r="N155" s="11">
        <v>0.59321378906070721</v>
      </c>
      <c r="O155" s="11">
        <v>0.73</v>
      </c>
      <c r="P155" s="138">
        <v>1.38</v>
      </c>
      <c r="Q155" s="138" t="s">
        <v>102</v>
      </c>
      <c r="R155" s="138">
        <v>0.73</v>
      </c>
      <c r="S155" s="11">
        <v>0.68914142891463104</v>
      </c>
      <c r="T155" s="138" t="s">
        <v>102</v>
      </c>
      <c r="U155" s="11">
        <v>0.69</v>
      </c>
      <c r="V155" s="11">
        <v>0.69</v>
      </c>
      <c r="W155" s="11">
        <v>0.72</v>
      </c>
      <c r="X155" s="11">
        <v>0.66</v>
      </c>
      <c r="Y155" s="138" t="s">
        <v>104</v>
      </c>
      <c r="Z155" s="11">
        <v>0.65300000000000002</v>
      </c>
      <c r="AA155" s="138">
        <v>0.6</v>
      </c>
      <c r="AB155" s="11">
        <v>0.59</v>
      </c>
      <c r="AC155" s="138" t="s">
        <v>102</v>
      </c>
      <c r="AD155" s="14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27">
        <v>0.64723293095721957</v>
      </c>
    </row>
    <row r="156" spans="1:65">
      <c r="A156" s="29"/>
      <c r="B156" s="19">
        <v>1</v>
      </c>
      <c r="C156" s="9">
        <v>5</v>
      </c>
      <c r="D156" s="11">
        <v>0.63</v>
      </c>
      <c r="E156" s="138">
        <v>0.8</v>
      </c>
      <c r="F156" s="11">
        <v>0.56000000000000005</v>
      </c>
      <c r="G156" s="11">
        <v>0.65</v>
      </c>
      <c r="H156" s="11">
        <v>0.65</v>
      </c>
      <c r="I156" s="11">
        <v>0.69</v>
      </c>
      <c r="J156" s="139">
        <v>0.68</v>
      </c>
      <c r="K156" s="11">
        <v>0.62</v>
      </c>
      <c r="L156" s="11">
        <v>0.66</v>
      </c>
      <c r="M156" s="138">
        <v>0.14015699999999998</v>
      </c>
      <c r="N156" s="11">
        <v>0.62293610359610574</v>
      </c>
      <c r="O156" s="11">
        <v>0.7</v>
      </c>
      <c r="P156" s="138">
        <v>1.75</v>
      </c>
      <c r="Q156" s="138" t="s">
        <v>102</v>
      </c>
      <c r="R156" s="138">
        <v>0.76</v>
      </c>
      <c r="S156" s="11">
        <v>0.70150747496978572</v>
      </c>
      <c r="T156" s="138" t="s">
        <v>102</v>
      </c>
      <c r="U156" s="11">
        <v>0.68</v>
      </c>
      <c r="V156" s="11">
        <v>0.63</v>
      </c>
      <c r="W156" s="11">
        <v>0.7</v>
      </c>
      <c r="X156" s="11">
        <v>0.6</v>
      </c>
      <c r="Y156" s="138" t="s">
        <v>104</v>
      </c>
      <c r="Z156" s="11">
        <v>0.64900000000000002</v>
      </c>
      <c r="AA156" s="138">
        <v>0.6</v>
      </c>
      <c r="AB156" s="11">
        <v>0.64</v>
      </c>
      <c r="AC156" s="138" t="s">
        <v>102</v>
      </c>
      <c r="AD156" s="14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27">
        <v>18</v>
      </c>
    </row>
    <row r="157" spans="1:65">
      <c r="A157" s="29"/>
      <c r="B157" s="19">
        <v>1</v>
      </c>
      <c r="C157" s="9">
        <v>6</v>
      </c>
      <c r="D157" s="11">
        <v>0.65</v>
      </c>
      <c r="E157" s="138">
        <v>0.7</v>
      </c>
      <c r="F157" s="11">
        <v>0.56000000000000005</v>
      </c>
      <c r="G157" s="11">
        <v>0.66</v>
      </c>
      <c r="H157" s="11">
        <v>0.68</v>
      </c>
      <c r="I157" s="11">
        <v>0.68</v>
      </c>
      <c r="J157" s="11">
        <v>0.63</v>
      </c>
      <c r="K157" s="11">
        <v>0.62</v>
      </c>
      <c r="L157" s="11">
        <v>0.67</v>
      </c>
      <c r="M157" s="138">
        <v>0.13431599999999999</v>
      </c>
      <c r="N157" s="11">
        <v>0.60970516294475174</v>
      </c>
      <c r="O157" s="11">
        <v>0.69</v>
      </c>
      <c r="P157" s="139">
        <v>4.1399999999999997</v>
      </c>
      <c r="Q157" s="138" t="s">
        <v>102</v>
      </c>
      <c r="R157" s="138">
        <v>0.77</v>
      </c>
      <c r="S157" s="11">
        <v>0.65045386573019381</v>
      </c>
      <c r="T157" s="138" t="s">
        <v>102</v>
      </c>
      <c r="U157" s="11">
        <v>0.7</v>
      </c>
      <c r="V157" s="11">
        <v>0.66</v>
      </c>
      <c r="W157" s="11">
        <v>0.69</v>
      </c>
      <c r="X157" s="11">
        <v>0.68</v>
      </c>
      <c r="Y157" s="138" t="s">
        <v>104</v>
      </c>
      <c r="Z157" s="11">
        <v>0.66400000000000003</v>
      </c>
      <c r="AA157" s="138">
        <v>0.7</v>
      </c>
      <c r="AB157" s="11">
        <v>0.62</v>
      </c>
      <c r="AC157" s="138" t="s">
        <v>102</v>
      </c>
      <c r="AD157" s="14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53"/>
    </row>
    <row r="158" spans="1:65">
      <c r="A158" s="29"/>
      <c r="B158" s="20" t="s">
        <v>263</v>
      </c>
      <c r="C158" s="12"/>
      <c r="D158" s="22">
        <v>0.6333333333333333</v>
      </c>
      <c r="E158" s="22">
        <v>0.75</v>
      </c>
      <c r="F158" s="22">
        <v>0.57333333333333336</v>
      </c>
      <c r="G158" s="22">
        <v>0.64500000000000002</v>
      </c>
      <c r="H158" s="22">
        <v>0.67166666666666652</v>
      </c>
      <c r="I158" s="22">
        <v>0.67166666666666675</v>
      </c>
      <c r="J158" s="22">
        <v>0.6216666666666667</v>
      </c>
      <c r="K158" s="22">
        <v>0.63</v>
      </c>
      <c r="L158" s="22">
        <v>0.62333333333333341</v>
      </c>
      <c r="M158" s="22">
        <v>0.13059449999999997</v>
      </c>
      <c r="N158" s="22">
        <v>0.60502151285260342</v>
      </c>
      <c r="O158" s="22">
        <v>0.73333333333333339</v>
      </c>
      <c r="P158" s="22">
        <v>1.7</v>
      </c>
      <c r="Q158" s="22" t="s">
        <v>637</v>
      </c>
      <c r="R158" s="22">
        <v>0.80000000000000016</v>
      </c>
      <c r="S158" s="22">
        <v>0.66243831342012771</v>
      </c>
      <c r="T158" s="22" t="s">
        <v>637</v>
      </c>
      <c r="U158" s="22">
        <v>0.68833333333333335</v>
      </c>
      <c r="V158" s="22">
        <v>0.64166666666666672</v>
      </c>
      <c r="W158" s="22">
        <v>0.69166666666666676</v>
      </c>
      <c r="X158" s="22">
        <v>0.64</v>
      </c>
      <c r="Y158" s="22" t="s">
        <v>637</v>
      </c>
      <c r="Z158" s="22">
        <v>0.64983333333333337</v>
      </c>
      <c r="AA158" s="22">
        <v>0.66666666666666663</v>
      </c>
      <c r="AB158" s="22">
        <v>0.63500000000000001</v>
      </c>
      <c r="AC158" s="22" t="s">
        <v>637</v>
      </c>
      <c r="AD158" s="14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53"/>
    </row>
    <row r="159" spans="1:65">
      <c r="A159" s="29"/>
      <c r="B159" s="3" t="s">
        <v>264</v>
      </c>
      <c r="C159" s="28"/>
      <c r="D159" s="11">
        <v>0.65</v>
      </c>
      <c r="E159" s="11">
        <v>0.75</v>
      </c>
      <c r="F159" s="11">
        <v>0.57499999999999996</v>
      </c>
      <c r="G159" s="11">
        <v>0.65500000000000003</v>
      </c>
      <c r="H159" s="11">
        <v>0.67</v>
      </c>
      <c r="I159" s="11">
        <v>0.67</v>
      </c>
      <c r="J159" s="11">
        <v>0.61</v>
      </c>
      <c r="K159" s="11">
        <v>0.62</v>
      </c>
      <c r="L159" s="11">
        <v>0.64</v>
      </c>
      <c r="M159" s="11">
        <v>0.135711</v>
      </c>
      <c r="N159" s="11">
        <v>0.61201876444207937</v>
      </c>
      <c r="O159" s="11">
        <v>0.71499999999999997</v>
      </c>
      <c r="P159" s="11">
        <v>1.5149999999999999</v>
      </c>
      <c r="Q159" s="11" t="s">
        <v>637</v>
      </c>
      <c r="R159" s="11">
        <v>0.76</v>
      </c>
      <c r="S159" s="11">
        <v>0.66979764732241243</v>
      </c>
      <c r="T159" s="11" t="s">
        <v>637</v>
      </c>
      <c r="U159" s="11">
        <v>0.68500000000000005</v>
      </c>
      <c r="V159" s="11">
        <v>0.64500000000000002</v>
      </c>
      <c r="W159" s="11">
        <v>0.69</v>
      </c>
      <c r="X159" s="11">
        <v>0.63500000000000001</v>
      </c>
      <c r="Y159" s="11" t="s">
        <v>637</v>
      </c>
      <c r="Z159" s="11">
        <v>0.65100000000000002</v>
      </c>
      <c r="AA159" s="11">
        <v>0.7</v>
      </c>
      <c r="AB159" s="11">
        <v>0.63</v>
      </c>
      <c r="AC159" s="11" t="s">
        <v>637</v>
      </c>
      <c r="AD159" s="14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3"/>
    </row>
    <row r="160" spans="1:65">
      <c r="A160" s="29"/>
      <c r="B160" s="3" t="s">
        <v>265</v>
      </c>
      <c r="C160" s="28"/>
      <c r="D160" s="23">
        <v>3.2041639575194472E-2</v>
      </c>
      <c r="E160" s="23">
        <v>5.4772255750516662E-2</v>
      </c>
      <c r="F160" s="23">
        <v>1.211060141638993E-2</v>
      </c>
      <c r="G160" s="23">
        <v>3.7282703764614532E-2</v>
      </c>
      <c r="H160" s="23">
        <v>1.7224014243685064E-2</v>
      </c>
      <c r="I160" s="23">
        <v>1.1690451944500095E-2</v>
      </c>
      <c r="J160" s="23">
        <v>3.0605010483034774E-2</v>
      </c>
      <c r="K160" s="23">
        <v>2.0000000000000018E-2</v>
      </c>
      <c r="L160" s="23">
        <v>5.391351098441529E-2</v>
      </c>
      <c r="M160" s="23">
        <v>1.1295866620140302E-2</v>
      </c>
      <c r="N160" s="23">
        <v>2.1231233310798184E-2</v>
      </c>
      <c r="O160" s="23">
        <v>5.0859282994028449E-2</v>
      </c>
      <c r="P160" s="23">
        <v>1.2896045905625488</v>
      </c>
      <c r="Q160" s="23" t="s">
        <v>637</v>
      </c>
      <c r="R160" s="23">
        <v>0.11849050594878771</v>
      </c>
      <c r="S160" s="23">
        <v>3.8810497938630693E-2</v>
      </c>
      <c r="T160" s="23" t="s">
        <v>637</v>
      </c>
      <c r="U160" s="23">
        <v>9.8319208025017032E-3</v>
      </c>
      <c r="V160" s="23">
        <v>3.5449494589721117E-2</v>
      </c>
      <c r="W160" s="23">
        <v>1.7224014243685054E-2</v>
      </c>
      <c r="X160" s="23">
        <v>2.7568097504180468E-2</v>
      </c>
      <c r="Y160" s="23" t="s">
        <v>637</v>
      </c>
      <c r="Z160" s="23">
        <v>1.373195785992176E-2</v>
      </c>
      <c r="AA160" s="23">
        <v>5.1639777949432218E-2</v>
      </c>
      <c r="AB160" s="23">
        <v>3.2093613071762457E-2</v>
      </c>
      <c r="AC160" s="23" t="s">
        <v>637</v>
      </c>
      <c r="AD160" s="212"/>
      <c r="AE160" s="213"/>
      <c r="AF160" s="213"/>
      <c r="AG160" s="213"/>
      <c r="AH160" s="213"/>
      <c r="AI160" s="213"/>
      <c r="AJ160" s="213"/>
      <c r="AK160" s="213"/>
      <c r="AL160" s="213"/>
      <c r="AM160" s="213"/>
      <c r="AN160" s="213"/>
      <c r="AO160" s="213"/>
      <c r="AP160" s="213"/>
      <c r="AQ160" s="213"/>
      <c r="AR160" s="213"/>
      <c r="AS160" s="213"/>
      <c r="AT160" s="213"/>
      <c r="AU160" s="213"/>
      <c r="AV160" s="213"/>
      <c r="AW160" s="213"/>
      <c r="AX160" s="213"/>
      <c r="AY160" s="213"/>
      <c r="AZ160" s="213"/>
      <c r="BA160" s="213"/>
      <c r="BB160" s="213"/>
      <c r="BC160" s="213"/>
      <c r="BD160" s="213"/>
      <c r="BE160" s="213"/>
      <c r="BF160" s="213"/>
      <c r="BG160" s="213"/>
      <c r="BH160" s="213"/>
      <c r="BI160" s="213"/>
      <c r="BJ160" s="213"/>
      <c r="BK160" s="213"/>
      <c r="BL160" s="213"/>
      <c r="BM160" s="54"/>
    </row>
    <row r="161" spans="1:65">
      <c r="A161" s="29"/>
      <c r="B161" s="3" t="s">
        <v>87</v>
      </c>
      <c r="C161" s="28"/>
      <c r="D161" s="13">
        <v>5.0592062487149168E-2</v>
      </c>
      <c r="E161" s="13">
        <v>7.3029674334022215E-2</v>
      </c>
      <c r="F161" s="13">
        <v>2.1123142005331271E-2</v>
      </c>
      <c r="G161" s="13">
        <v>5.7802641495526406E-2</v>
      </c>
      <c r="H161" s="13">
        <v>2.5643693663054693E-2</v>
      </c>
      <c r="I161" s="13">
        <v>1.7405139371464162E-2</v>
      </c>
      <c r="J161" s="13">
        <v>4.9230579865471483E-2</v>
      </c>
      <c r="K161" s="13">
        <v>3.1746031746031772E-2</v>
      </c>
      <c r="L161" s="13">
        <v>8.649226361136142E-2</v>
      </c>
      <c r="M161" s="13">
        <v>8.6495730066276172E-2</v>
      </c>
      <c r="N161" s="13">
        <v>3.5091699815260259E-2</v>
      </c>
      <c r="O161" s="13">
        <v>6.9353567719129691E-2</v>
      </c>
      <c r="P161" s="13">
        <v>0.75859093562502877</v>
      </c>
      <c r="Q161" s="13" t="s">
        <v>637</v>
      </c>
      <c r="R161" s="13">
        <v>0.14811313243598462</v>
      </c>
      <c r="S161" s="13">
        <v>5.8587338854624083E-2</v>
      </c>
      <c r="T161" s="13" t="s">
        <v>637</v>
      </c>
      <c r="U161" s="13">
        <v>1.4283662182811191E-2</v>
      </c>
      <c r="V161" s="13">
        <v>5.5245965594370568E-2</v>
      </c>
      <c r="W161" s="13">
        <v>2.4902189267978388E-2</v>
      </c>
      <c r="X161" s="13">
        <v>4.3075152350281982E-2</v>
      </c>
      <c r="Y161" s="13" t="s">
        <v>637</v>
      </c>
      <c r="Z161" s="13">
        <v>2.1131507350482318E-2</v>
      </c>
      <c r="AA161" s="13">
        <v>7.7459666924148338E-2</v>
      </c>
      <c r="AB161" s="13">
        <v>5.0541122947657412E-2</v>
      </c>
      <c r="AC161" s="13" t="s">
        <v>637</v>
      </c>
      <c r="AD161" s="14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3"/>
    </row>
    <row r="162" spans="1:65">
      <c r="A162" s="29"/>
      <c r="B162" s="3" t="s">
        <v>266</v>
      </c>
      <c r="C162" s="28"/>
      <c r="D162" s="13">
        <v>-2.1475417827287568E-2</v>
      </c>
      <c r="E162" s="13">
        <v>0.15877911046768589</v>
      </c>
      <c r="F162" s="13">
        <v>-0.11417774666470237</v>
      </c>
      <c r="G162" s="13">
        <v>-3.4499649977901559E-3</v>
      </c>
      <c r="H162" s="13">
        <v>3.7751070041060597E-2</v>
      </c>
      <c r="I162" s="13">
        <v>3.7751070041061041E-2</v>
      </c>
      <c r="J162" s="13">
        <v>-3.9500870656784759E-2</v>
      </c>
      <c r="K162" s="13">
        <v>-2.662554720714394E-2</v>
      </c>
      <c r="L162" s="13">
        <v>-3.6925805966856573E-2</v>
      </c>
      <c r="M162" s="13">
        <v>-0.79822642861070381</v>
      </c>
      <c r="N162" s="13">
        <v>-6.5218279363795539E-2</v>
      </c>
      <c r="O162" s="13">
        <v>0.13302846356840403</v>
      </c>
      <c r="P162" s="13">
        <v>1.6265659837267545</v>
      </c>
      <c r="Q162" s="13" t="s">
        <v>637</v>
      </c>
      <c r="R162" s="13">
        <v>0.23603105116553169</v>
      </c>
      <c r="S162" s="13">
        <v>2.3492906086252763E-2</v>
      </c>
      <c r="T162" s="13" t="s">
        <v>637</v>
      </c>
      <c r="U162" s="13">
        <v>6.35017169403429E-2</v>
      </c>
      <c r="V162" s="13">
        <v>-8.6000943776465277E-3</v>
      </c>
      <c r="W162" s="13">
        <v>6.8651846320199272E-2</v>
      </c>
      <c r="X162" s="13">
        <v>-1.1175159067574714E-2</v>
      </c>
      <c r="Y162" s="13" t="s">
        <v>637</v>
      </c>
      <c r="Z162" s="13">
        <v>4.0177226030015945E-3</v>
      </c>
      <c r="AA162" s="13">
        <v>3.002587597127615E-2</v>
      </c>
      <c r="AB162" s="13">
        <v>-1.8900353137359271E-2</v>
      </c>
      <c r="AC162" s="13" t="s">
        <v>637</v>
      </c>
      <c r="AD162" s="14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53"/>
    </row>
    <row r="163" spans="1:65">
      <c r="A163" s="29"/>
      <c r="B163" s="45" t="s">
        <v>267</v>
      </c>
      <c r="C163" s="46"/>
      <c r="D163" s="44">
        <v>0.15</v>
      </c>
      <c r="E163" s="44" t="s">
        <v>268</v>
      </c>
      <c r="F163" s="44">
        <v>1.37</v>
      </c>
      <c r="G163" s="44">
        <v>0.08</v>
      </c>
      <c r="H163" s="44">
        <v>0.62</v>
      </c>
      <c r="I163" s="44">
        <v>0.62</v>
      </c>
      <c r="J163" s="44">
        <v>0.39</v>
      </c>
      <c r="K163" s="44">
        <v>0.22</v>
      </c>
      <c r="L163" s="44">
        <v>0.35</v>
      </c>
      <c r="M163" s="44">
        <v>10.33</v>
      </c>
      <c r="N163" s="44">
        <v>0.72</v>
      </c>
      <c r="O163" s="44">
        <v>1.87</v>
      </c>
      <c r="P163" s="44">
        <v>21.43</v>
      </c>
      <c r="Q163" s="44">
        <v>2.85</v>
      </c>
      <c r="R163" s="44">
        <v>3.22</v>
      </c>
      <c r="S163" s="44">
        <v>0.44</v>
      </c>
      <c r="T163" s="44">
        <v>2.85</v>
      </c>
      <c r="U163" s="44">
        <v>0.96</v>
      </c>
      <c r="V163" s="44">
        <v>0.02</v>
      </c>
      <c r="W163" s="44">
        <v>1.03</v>
      </c>
      <c r="X163" s="44">
        <v>0.02</v>
      </c>
      <c r="Y163" s="44">
        <v>37.619999999999997</v>
      </c>
      <c r="Z163" s="44">
        <v>0.18</v>
      </c>
      <c r="AA163" s="44" t="s">
        <v>268</v>
      </c>
      <c r="AB163" s="44">
        <v>0.12</v>
      </c>
      <c r="AC163" s="44">
        <v>2.85</v>
      </c>
      <c r="AD163" s="14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53"/>
    </row>
    <row r="164" spans="1:65">
      <c r="B164" s="30" t="s">
        <v>280</v>
      </c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BM164" s="53"/>
    </row>
    <row r="165" spans="1:65">
      <c r="BM165" s="53"/>
    </row>
    <row r="166" spans="1:65" ht="15">
      <c r="B166" s="8" t="s">
        <v>438</v>
      </c>
      <c r="BM166" s="27" t="s">
        <v>67</v>
      </c>
    </row>
    <row r="167" spans="1:65" ht="15">
      <c r="A167" s="24" t="s">
        <v>22</v>
      </c>
      <c r="B167" s="18" t="s">
        <v>110</v>
      </c>
      <c r="C167" s="15" t="s">
        <v>111</v>
      </c>
      <c r="D167" s="16" t="s">
        <v>226</v>
      </c>
      <c r="E167" s="17" t="s">
        <v>226</v>
      </c>
      <c r="F167" s="17" t="s">
        <v>226</v>
      </c>
      <c r="G167" s="17" t="s">
        <v>226</v>
      </c>
      <c r="H167" s="17" t="s">
        <v>226</v>
      </c>
      <c r="I167" s="17" t="s">
        <v>226</v>
      </c>
      <c r="J167" s="17" t="s">
        <v>226</v>
      </c>
      <c r="K167" s="17" t="s">
        <v>226</v>
      </c>
      <c r="L167" s="17" t="s">
        <v>226</v>
      </c>
      <c r="M167" s="17" t="s">
        <v>226</v>
      </c>
      <c r="N167" s="17" t="s">
        <v>226</v>
      </c>
      <c r="O167" s="17" t="s">
        <v>226</v>
      </c>
      <c r="P167" s="17" t="s">
        <v>226</v>
      </c>
      <c r="Q167" s="17" t="s">
        <v>226</v>
      </c>
      <c r="R167" s="17" t="s">
        <v>226</v>
      </c>
      <c r="S167" s="17" t="s">
        <v>226</v>
      </c>
      <c r="T167" s="17" t="s">
        <v>226</v>
      </c>
      <c r="U167" s="17" t="s">
        <v>226</v>
      </c>
      <c r="V167" s="17" t="s">
        <v>226</v>
      </c>
      <c r="W167" s="17" t="s">
        <v>226</v>
      </c>
      <c r="X167" s="14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7">
        <v>1</v>
      </c>
    </row>
    <row r="168" spans="1:65">
      <c r="A168" s="29"/>
      <c r="B168" s="19" t="s">
        <v>227</v>
      </c>
      <c r="C168" s="9" t="s">
        <v>227</v>
      </c>
      <c r="D168" s="141" t="s">
        <v>230</v>
      </c>
      <c r="E168" s="142" t="s">
        <v>231</v>
      </c>
      <c r="F168" s="142" t="s">
        <v>232</v>
      </c>
      <c r="G168" s="142" t="s">
        <v>233</v>
      </c>
      <c r="H168" s="142" t="s">
        <v>234</v>
      </c>
      <c r="I168" s="142" t="s">
        <v>235</v>
      </c>
      <c r="J168" s="142" t="s">
        <v>236</v>
      </c>
      <c r="K168" s="142" t="s">
        <v>237</v>
      </c>
      <c r="L168" s="142" t="s">
        <v>238</v>
      </c>
      <c r="M168" s="142" t="s">
        <v>239</v>
      </c>
      <c r="N168" s="142" t="s">
        <v>240</v>
      </c>
      <c r="O168" s="142" t="s">
        <v>245</v>
      </c>
      <c r="P168" s="142" t="s">
        <v>247</v>
      </c>
      <c r="Q168" s="142" t="s">
        <v>271</v>
      </c>
      <c r="R168" s="142" t="s">
        <v>248</v>
      </c>
      <c r="S168" s="142" t="s">
        <v>250</v>
      </c>
      <c r="T168" s="142" t="s">
        <v>251</v>
      </c>
      <c r="U168" s="142" t="s">
        <v>253</v>
      </c>
      <c r="V168" s="142" t="s">
        <v>254</v>
      </c>
      <c r="W168" s="142" t="s">
        <v>255</v>
      </c>
      <c r="X168" s="14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7" t="s">
        <v>3</v>
      </c>
    </row>
    <row r="169" spans="1:65">
      <c r="A169" s="29"/>
      <c r="B169" s="19"/>
      <c r="C169" s="9"/>
      <c r="D169" s="10" t="s">
        <v>276</v>
      </c>
      <c r="E169" s="11" t="s">
        <v>277</v>
      </c>
      <c r="F169" s="11" t="s">
        <v>276</v>
      </c>
      <c r="G169" s="11" t="s">
        <v>277</v>
      </c>
      <c r="H169" s="11" t="s">
        <v>277</v>
      </c>
      <c r="I169" s="11" t="s">
        <v>277</v>
      </c>
      <c r="J169" s="11" t="s">
        <v>277</v>
      </c>
      <c r="K169" s="11" t="s">
        <v>276</v>
      </c>
      <c r="L169" s="11" t="s">
        <v>276</v>
      </c>
      <c r="M169" s="11" t="s">
        <v>276</v>
      </c>
      <c r="N169" s="11" t="s">
        <v>276</v>
      </c>
      <c r="O169" s="11" t="s">
        <v>277</v>
      </c>
      <c r="P169" s="11" t="s">
        <v>277</v>
      </c>
      <c r="Q169" s="11" t="s">
        <v>277</v>
      </c>
      <c r="R169" s="11" t="s">
        <v>277</v>
      </c>
      <c r="S169" s="11" t="s">
        <v>277</v>
      </c>
      <c r="T169" s="11" t="s">
        <v>114</v>
      </c>
      <c r="U169" s="11" t="s">
        <v>277</v>
      </c>
      <c r="V169" s="11" t="s">
        <v>277</v>
      </c>
      <c r="W169" s="11" t="s">
        <v>277</v>
      </c>
      <c r="X169" s="14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7">
        <v>0</v>
      </c>
    </row>
    <row r="170" spans="1:65">
      <c r="A170" s="29"/>
      <c r="B170" s="19"/>
      <c r="C170" s="9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14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7">
        <v>1</v>
      </c>
    </row>
    <row r="171" spans="1:65">
      <c r="A171" s="29"/>
      <c r="B171" s="18">
        <v>1</v>
      </c>
      <c r="C171" s="14">
        <v>1</v>
      </c>
      <c r="D171" s="193">
        <v>70</v>
      </c>
      <c r="E171" s="193">
        <v>58.07</v>
      </c>
      <c r="F171" s="193">
        <v>63.930000000000007</v>
      </c>
      <c r="G171" s="193">
        <v>65.099999999999994</v>
      </c>
      <c r="H171" s="193">
        <v>56.3</v>
      </c>
      <c r="I171" s="193">
        <v>63.3</v>
      </c>
      <c r="J171" s="193">
        <v>68.3</v>
      </c>
      <c r="K171" s="193">
        <v>65.8</v>
      </c>
      <c r="L171" s="193">
        <v>55.840200000000003</v>
      </c>
      <c r="M171" s="193">
        <v>66.698678745024893</v>
      </c>
      <c r="N171" s="195">
        <v>75.599999999999994</v>
      </c>
      <c r="O171" s="193">
        <v>63.1</v>
      </c>
      <c r="P171" s="193">
        <v>58</v>
      </c>
      <c r="Q171" s="193">
        <v>61.199999999999996</v>
      </c>
      <c r="R171" s="193">
        <v>67.7</v>
      </c>
      <c r="S171" s="193">
        <v>65.86</v>
      </c>
      <c r="T171" s="195">
        <v>50.622999999999998</v>
      </c>
      <c r="U171" s="195">
        <v>39.384</v>
      </c>
      <c r="V171" s="193">
        <v>63</v>
      </c>
      <c r="W171" s="193">
        <v>52.5</v>
      </c>
      <c r="X171" s="196"/>
      <c r="Y171" s="197"/>
      <c r="Z171" s="197"/>
      <c r="AA171" s="197"/>
      <c r="AB171" s="197"/>
      <c r="AC171" s="197"/>
      <c r="AD171" s="197"/>
      <c r="AE171" s="197"/>
      <c r="AF171" s="197"/>
      <c r="AG171" s="197"/>
      <c r="AH171" s="197"/>
      <c r="AI171" s="197"/>
      <c r="AJ171" s="197"/>
      <c r="AK171" s="197"/>
      <c r="AL171" s="197"/>
      <c r="AM171" s="197"/>
      <c r="AN171" s="197"/>
      <c r="AO171" s="197"/>
      <c r="AP171" s="197"/>
      <c r="AQ171" s="197"/>
      <c r="AR171" s="197"/>
      <c r="AS171" s="197"/>
      <c r="AT171" s="197"/>
      <c r="AU171" s="197"/>
      <c r="AV171" s="197"/>
      <c r="AW171" s="197"/>
      <c r="AX171" s="197"/>
      <c r="AY171" s="197"/>
      <c r="AZ171" s="197"/>
      <c r="BA171" s="197"/>
      <c r="BB171" s="197"/>
      <c r="BC171" s="197"/>
      <c r="BD171" s="197"/>
      <c r="BE171" s="197"/>
      <c r="BF171" s="197"/>
      <c r="BG171" s="197"/>
      <c r="BH171" s="197"/>
      <c r="BI171" s="197"/>
      <c r="BJ171" s="197"/>
      <c r="BK171" s="197"/>
      <c r="BL171" s="197"/>
      <c r="BM171" s="198">
        <v>1</v>
      </c>
    </row>
    <row r="172" spans="1:65">
      <c r="A172" s="29"/>
      <c r="B172" s="19">
        <v>1</v>
      </c>
      <c r="C172" s="9">
        <v>2</v>
      </c>
      <c r="D172" s="200">
        <v>68</v>
      </c>
      <c r="E172" s="200">
        <v>56.2</v>
      </c>
      <c r="F172" s="200">
        <v>68.430000000000007</v>
      </c>
      <c r="G172" s="200">
        <v>65.599999999999994</v>
      </c>
      <c r="H172" s="200">
        <v>65.5</v>
      </c>
      <c r="I172" s="200">
        <v>64.599999999999994</v>
      </c>
      <c r="J172" s="200">
        <v>66.599999999999994</v>
      </c>
      <c r="K172" s="200">
        <v>64.959999999999994</v>
      </c>
      <c r="L172" s="200">
        <v>54.603999999999999</v>
      </c>
      <c r="M172" s="200">
        <v>67.223562415455845</v>
      </c>
      <c r="N172" s="201">
        <v>75</v>
      </c>
      <c r="O172" s="200">
        <v>55.5</v>
      </c>
      <c r="P172" s="200">
        <v>63</v>
      </c>
      <c r="Q172" s="200">
        <v>67.900000000000006</v>
      </c>
      <c r="R172" s="200">
        <v>66.900000000000006</v>
      </c>
      <c r="S172" s="200">
        <v>61.210000000000008</v>
      </c>
      <c r="T172" s="201">
        <v>50.326999999999998</v>
      </c>
      <c r="U172" s="201">
        <v>38.875</v>
      </c>
      <c r="V172" s="200">
        <v>62</v>
      </c>
      <c r="W172" s="200">
        <v>53.62</v>
      </c>
      <c r="X172" s="196"/>
      <c r="Y172" s="197"/>
      <c r="Z172" s="197"/>
      <c r="AA172" s="197"/>
      <c r="AB172" s="197"/>
      <c r="AC172" s="197"/>
      <c r="AD172" s="197"/>
      <c r="AE172" s="197"/>
      <c r="AF172" s="197"/>
      <c r="AG172" s="197"/>
      <c r="AH172" s="197"/>
      <c r="AI172" s="197"/>
      <c r="AJ172" s="197"/>
      <c r="AK172" s="197"/>
      <c r="AL172" s="197"/>
      <c r="AM172" s="197"/>
      <c r="AN172" s="197"/>
      <c r="AO172" s="197"/>
      <c r="AP172" s="197"/>
      <c r="AQ172" s="197"/>
      <c r="AR172" s="197"/>
      <c r="AS172" s="197"/>
      <c r="AT172" s="197"/>
      <c r="AU172" s="197"/>
      <c r="AV172" s="197"/>
      <c r="AW172" s="197"/>
      <c r="AX172" s="197"/>
      <c r="AY172" s="197"/>
      <c r="AZ172" s="197"/>
      <c r="BA172" s="197"/>
      <c r="BB172" s="197"/>
      <c r="BC172" s="197"/>
      <c r="BD172" s="197"/>
      <c r="BE172" s="197"/>
      <c r="BF172" s="197"/>
      <c r="BG172" s="197"/>
      <c r="BH172" s="197"/>
      <c r="BI172" s="197"/>
      <c r="BJ172" s="197"/>
      <c r="BK172" s="197"/>
      <c r="BL172" s="197"/>
      <c r="BM172" s="198">
        <v>31</v>
      </c>
    </row>
    <row r="173" spans="1:65">
      <c r="A173" s="29"/>
      <c r="B173" s="19">
        <v>1</v>
      </c>
      <c r="C173" s="9">
        <v>3</v>
      </c>
      <c r="D173" s="200">
        <v>73</v>
      </c>
      <c r="E173" s="200">
        <v>57.67</v>
      </c>
      <c r="F173" s="200">
        <v>69.86</v>
      </c>
      <c r="G173" s="200">
        <v>67.3</v>
      </c>
      <c r="H173" s="200">
        <v>64.900000000000006</v>
      </c>
      <c r="I173" s="200">
        <v>67.7</v>
      </c>
      <c r="J173" s="200">
        <v>68</v>
      </c>
      <c r="K173" s="200">
        <v>65.430000000000007</v>
      </c>
      <c r="L173" s="200">
        <v>54.863</v>
      </c>
      <c r="M173" s="200">
        <v>67.249975869124597</v>
      </c>
      <c r="N173" s="201">
        <v>78.900000000000006</v>
      </c>
      <c r="O173" s="200">
        <v>59.2</v>
      </c>
      <c r="P173" s="200">
        <v>62</v>
      </c>
      <c r="Q173" s="200">
        <v>68.599999999999994</v>
      </c>
      <c r="R173" s="200">
        <v>66.599999999999994</v>
      </c>
      <c r="S173" s="200">
        <v>61.98</v>
      </c>
      <c r="T173" s="201">
        <v>47.411999999999999</v>
      </c>
      <c r="U173" s="201">
        <v>38.643000000000001</v>
      </c>
      <c r="V173" s="200">
        <v>63</v>
      </c>
      <c r="W173" s="200">
        <v>50.64</v>
      </c>
      <c r="X173" s="196"/>
      <c r="Y173" s="197"/>
      <c r="Z173" s="197"/>
      <c r="AA173" s="197"/>
      <c r="AB173" s="197"/>
      <c r="AC173" s="197"/>
      <c r="AD173" s="197"/>
      <c r="AE173" s="197"/>
      <c r="AF173" s="197"/>
      <c r="AG173" s="197"/>
      <c r="AH173" s="197"/>
      <c r="AI173" s="197"/>
      <c r="AJ173" s="197"/>
      <c r="AK173" s="197"/>
      <c r="AL173" s="197"/>
      <c r="AM173" s="197"/>
      <c r="AN173" s="197"/>
      <c r="AO173" s="197"/>
      <c r="AP173" s="197"/>
      <c r="AQ173" s="197"/>
      <c r="AR173" s="197"/>
      <c r="AS173" s="197"/>
      <c r="AT173" s="197"/>
      <c r="AU173" s="197"/>
      <c r="AV173" s="197"/>
      <c r="AW173" s="197"/>
      <c r="AX173" s="197"/>
      <c r="AY173" s="197"/>
      <c r="AZ173" s="197"/>
      <c r="BA173" s="197"/>
      <c r="BB173" s="197"/>
      <c r="BC173" s="197"/>
      <c r="BD173" s="197"/>
      <c r="BE173" s="197"/>
      <c r="BF173" s="197"/>
      <c r="BG173" s="197"/>
      <c r="BH173" s="197"/>
      <c r="BI173" s="197"/>
      <c r="BJ173" s="197"/>
      <c r="BK173" s="197"/>
      <c r="BL173" s="197"/>
      <c r="BM173" s="198">
        <v>16</v>
      </c>
    </row>
    <row r="174" spans="1:65">
      <c r="A174" s="29"/>
      <c r="B174" s="19">
        <v>1</v>
      </c>
      <c r="C174" s="9">
        <v>4</v>
      </c>
      <c r="D174" s="200">
        <v>70</v>
      </c>
      <c r="E174" s="200">
        <v>58.32</v>
      </c>
      <c r="F174" s="200">
        <v>64.37</v>
      </c>
      <c r="G174" s="200">
        <v>68.099999999999994</v>
      </c>
      <c r="H174" s="200">
        <v>65.5</v>
      </c>
      <c r="I174" s="200">
        <v>64</v>
      </c>
      <c r="J174" s="200">
        <v>67.5</v>
      </c>
      <c r="K174" s="200">
        <v>66.78</v>
      </c>
      <c r="L174" s="200">
        <v>56.723100000000002</v>
      </c>
      <c r="M174" s="200">
        <v>69.498091767207256</v>
      </c>
      <c r="N174" s="201">
        <v>76.400000000000006</v>
      </c>
      <c r="O174" s="200">
        <v>63.2</v>
      </c>
      <c r="P174" s="200">
        <v>58</v>
      </c>
      <c r="Q174" s="200">
        <v>61.100000000000009</v>
      </c>
      <c r="R174" s="200">
        <v>68.900000000000006</v>
      </c>
      <c r="S174" s="200">
        <v>61.4</v>
      </c>
      <c r="T174" s="201">
        <v>43.460999999999999</v>
      </c>
      <c r="U174" s="201">
        <v>39.826000000000001</v>
      </c>
      <c r="V174" s="200">
        <v>61</v>
      </c>
      <c r="W174" s="200">
        <v>50.97</v>
      </c>
      <c r="X174" s="196"/>
      <c r="Y174" s="197"/>
      <c r="Z174" s="197"/>
      <c r="AA174" s="197"/>
      <c r="AB174" s="197"/>
      <c r="AC174" s="197"/>
      <c r="AD174" s="197"/>
      <c r="AE174" s="197"/>
      <c r="AF174" s="197"/>
      <c r="AG174" s="197"/>
      <c r="AH174" s="197"/>
      <c r="AI174" s="197"/>
      <c r="AJ174" s="197"/>
      <c r="AK174" s="197"/>
      <c r="AL174" s="197"/>
      <c r="AM174" s="197"/>
      <c r="AN174" s="197"/>
      <c r="AO174" s="197"/>
      <c r="AP174" s="197"/>
      <c r="AQ174" s="197"/>
      <c r="AR174" s="197"/>
      <c r="AS174" s="197"/>
      <c r="AT174" s="197"/>
      <c r="AU174" s="197"/>
      <c r="AV174" s="197"/>
      <c r="AW174" s="197"/>
      <c r="AX174" s="197"/>
      <c r="AY174" s="197"/>
      <c r="AZ174" s="197"/>
      <c r="BA174" s="197"/>
      <c r="BB174" s="197"/>
      <c r="BC174" s="197"/>
      <c r="BD174" s="197"/>
      <c r="BE174" s="197"/>
      <c r="BF174" s="197"/>
      <c r="BG174" s="197"/>
      <c r="BH174" s="197"/>
      <c r="BI174" s="197"/>
      <c r="BJ174" s="197"/>
      <c r="BK174" s="197"/>
      <c r="BL174" s="197"/>
      <c r="BM174" s="198">
        <v>62.96919820563371</v>
      </c>
    </row>
    <row r="175" spans="1:65">
      <c r="A175" s="29"/>
      <c r="B175" s="19">
        <v>1</v>
      </c>
      <c r="C175" s="9">
        <v>5</v>
      </c>
      <c r="D175" s="200">
        <v>68</v>
      </c>
      <c r="E175" s="200">
        <v>55.46</v>
      </c>
      <c r="F175" s="200">
        <v>64.739999999999995</v>
      </c>
      <c r="G175" s="200">
        <v>64.3</v>
      </c>
      <c r="H175" s="200">
        <v>57.3</v>
      </c>
      <c r="I175" s="200">
        <v>69.400000000000006</v>
      </c>
      <c r="J175" s="200">
        <v>65.599999999999994</v>
      </c>
      <c r="K175" s="200">
        <v>66.33</v>
      </c>
      <c r="L175" s="200">
        <v>55.367800000000003</v>
      </c>
      <c r="M175" s="200">
        <v>69.063508335919408</v>
      </c>
      <c r="N175" s="201">
        <v>76</v>
      </c>
      <c r="O175" s="200">
        <v>63.1</v>
      </c>
      <c r="P175" s="200">
        <v>59</v>
      </c>
      <c r="Q175" s="200">
        <v>59.7</v>
      </c>
      <c r="R175" s="200">
        <v>67.599999999999994</v>
      </c>
      <c r="S175" s="200">
        <v>61.210000000000008</v>
      </c>
      <c r="T175" s="201">
        <v>45.970999999999997</v>
      </c>
      <c r="U175" s="201">
        <v>39.682000000000002</v>
      </c>
      <c r="V175" s="200">
        <v>62</v>
      </c>
      <c r="W175" s="200">
        <v>52.66</v>
      </c>
      <c r="X175" s="196"/>
      <c r="Y175" s="197"/>
      <c r="Z175" s="197"/>
      <c r="AA175" s="197"/>
      <c r="AB175" s="197"/>
      <c r="AC175" s="197"/>
      <c r="AD175" s="197"/>
      <c r="AE175" s="197"/>
      <c r="AF175" s="197"/>
      <c r="AG175" s="197"/>
      <c r="AH175" s="197"/>
      <c r="AI175" s="197"/>
      <c r="AJ175" s="197"/>
      <c r="AK175" s="197"/>
      <c r="AL175" s="197"/>
      <c r="AM175" s="197"/>
      <c r="AN175" s="197"/>
      <c r="AO175" s="197"/>
      <c r="AP175" s="197"/>
      <c r="AQ175" s="197"/>
      <c r="AR175" s="197"/>
      <c r="AS175" s="197"/>
      <c r="AT175" s="197"/>
      <c r="AU175" s="197"/>
      <c r="AV175" s="197"/>
      <c r="AW175" s="197"/>
      <c r="AX175" s="197"/>
      <c r="AY175" s="197"/>
      <c r="AZ175" s="197"/>
      <c r="BA175" s="197"/>
      <c r="BB175" s="197"/>
      <c r="BC175" s="197"/>
      <c r="BD175" s="197"/>
      <c r="BE175" s="197"/>
      <c r="BF175" s="197"/>
      <c r="BG175" s="197"/>
      <c r="BH175" s="197"/>
      <c r="BI175" s="197"/>
      <c r="BJ175" s="197"/>
      <c r="BK175" s="197"/>
      <c r="BL175" s="197"/>
      <c r="BM175" s="198">
        <v>19</v>
      </c>
    </row>
    <row r="176" spans="1:65">
      <c r="A176" s="29"/>
      <c r="B176" s="19">
        <v>1</v>
      </c>
      <c r="C176" s="9">
        <v>6</v>
      </c>
      <c r="D176" s="200">
        <v>65</v>
      </c>
      <c r="E176" s="200">
        <v>57.01</v>
      </c>
      <c r="F176" s="200">
        <v>65.13</v>
      </c>
      <c r="G176" s="200">
        <v>68.599999999999994</v>
      </c>
      <c r="H176" s="200">
        <v>60</v>
      </c>
      <c r="I176" s="200">
        <v>65.2</v>
      </c>
      <c r="J176" s="200">
        <v>66.3</v>
      </c>
      <c r="K176" s="200">
        <v>66.59</v>
      </c>
      <c r="L176" s="202">
        <v>60.314</v>
      </c>
      <c r="M176" s="200">
        <v>68.716679841906199</v>
      </c>
      <c r="N176" s="201">
        <v>78.099999999999994</v>
      </c>
      <c r="O176" s="200">
        <v>58.3</v>
      </c>
      <c r="P176" s="200">
        <v>60</v>
      </c>
      <c r="Q176" s="200">
        <v>61.4</v>
      </c>
      <c r="R176" s="200">
        <v>64.2</v>
      </c>
      <c r="S176" s="200">
        <v>66.739999999999995</v>
      </c>
      <c r="T176" s="201">
        <v>47.149000000000001</v>
      </c>
      <c r="U176" s="202">
        <v>36.847999999999999</v>
      </c>
      <c r="V176" s="200">
        <v>61</v>
      </c>
      <c r="W176" s="200">
        <v>52.46</v>
      </c>
      <c r="X176" s="196"/>
      <c r="Y176" s="197"/>
      <c r="Z176" s="197"/>
      <c r="AA176" s="197"/>
      <c r="AB176" s="197"/>
      <c r="AC176" s="197"/>
      <c r="AD176" s="197"/>
      <c r="AE176" s="197"/>
      <c r="AF176" s="197"/>
      <c r="AG176" s="197"/>
      <c r="AH176" s="197"/>
      <c r="AI176" s="197"/>
      <c r="AJ176" s="197"/>
      <c r="AK176" s="197"/>
      <c r="AL176" s="197"/>
      <c r="AM176" s="197"/>
      <c r="AN176" s="197"/>
      <c r="AO176" s="197"/>
      <c r="AP176" s="197"/>
      <c r="AQ176" s="197"/>
      <c r="AR176" s="197"/>
      <c r="AS176" s="197"/>
      <c r="AT176" s="197"/>
      <c r="AU176" s="197"/>
      <c r="AV176" s="197"/>
      <c r="AW176" s="197"/>
      <c r="AX176" s="197"/>
      <c r="AY176" s="197"/>
      <c r="AZ176" s="197"/>
      <c r="BA176" s="197"/>
      <c r="BB176" s="197"/>
      <c r="BC176" s="197"/>
      <c r="BD176" s="197"/>
      <c r="BE176" s="197"/>
      <c r="BF176" s="197"/>
      <c r="BG176" s="197"/>
      <c r="BH176" s="197"/>
      <c r="BI176" s="197"/>
      <c r="BJ176" s="197"/>
      <c r="BK176" s="197"/>
      <c r="BL176" s="197"/>
      <c r="BM176" s="203"/>
    </row>
    <row r="177" spans="1:65">
      <c r="A177" s="29"/>
      <c r="B177" s="20" t="s">
        <v>263</v>
      </c>
      <c r="C177" s="12"/>
      <c r="D177" s="204">
        <v>69</v>
      </c>
      <c r="E177" s="204">
        <v>57.121666666666663</v>
      </c>
      <c r="F177" s="204">
        <v>66.076666666666668</v>
      </c>
      <c r="G177" s="204">
        <v>66.5</v>
      </c>
      <c r="H177" s="204">
        <v>61.583333333333336</v>
      </c>
      <c r="I177" s="204">
        <v>65.7</v>
      </c>
      <c r="J177" s="204">
        <v>67.05</v>
      </c>
      <c r="K177" s="204">
        <v>65.981666666666669</v>
      </c>
      <c r="L177" s="204">
        <v>56.285350000000001</v>
      </c>
      <c r="M177" s="204">
        <v>68.075082829106364</v>
      </c>
      <c r="N177" s="204">
        <v>76.666666666666671</v>
      </c>
      <c r="O177" s="204">
        <v>60.400000000000006</v>
      </c>
      <c r="P177" s="204">
        <v>60</v>
      </c>
      <c r="Q177" s="204">
        <v>63.316666666666663</v>
      </c>
      <c r="R177" s="204">
        <v>66.983333333333334</v>
      </c>
      <c r="S177" s="204">
        <v>63.06666666666667</v>
      </c>
      <c r="T177" s="204">
        <v>47.490499999999997</v>
      </c>
      <c r="U177" s="204">
        <v>38.876333333333342</v>
      </c>
      <c r="V177" s="204">
        <v>62</v>
      </c>
      <c r="W177" s="204">
        <v>52.141666666666659</v>
      </c>
      <c r="X177" s="196"/>
      <c r="Y177" s="197"/>
      <c r="Z177" s="197"/>
      <c r="AA177" s="197"/>
      <c r="AB177" s="197"/>
      <c r="AC177" s="197"/>
      <c r="AD177" s="197"/>
      <c r="AE177" s="197"/>
      <c r="AF177" s="197"/>
      <c r="AG177" s="197"/>
      <c r="AH177" s="197"/>
      <c r="AI177" s="197"/>
      <c r="AJ177" s="197"/>
      <c r="AK177" s="197"/>
      <c r="AL177" s="197"/>
      <c r="AM177" s="197"/>
      <c r="AN177" s="197"/>
      <c r="AO177" s="197"/>
      <c r="AP177" s="197"/>
      <c r="AQ177" s="197"/>
      <c r="AR177" s="197"/>
      <c r="AS177" s="197"/>
      <c r="AT177" s="197"/>
      <c r="AU177" s="197"/>
      <c r="AV177" s="197"/>
      <c r="AW177" s="197"/>
      <c r="AX177" s="197"/>
      <c r="AY177" s="197"/>
      <c r="AZ177" s="197"/>
      <c r="BA177" s="197"/>
      <c r="BB177" s="197"/>
      <c r="BC177" s="197"/>
      <c r="BD177" s="197"/>
      <c r="BE177" s="197"/>
      <c r="BF177" s="197"/>
      <c r="BG177" s="197"/>
      <c r="BH177" s="197"/>
      <c r="BI177" s="197"/>
      <c r="BJ177" s="197"/>
      <c r="BK177" s="197"/>
      <c r="BL177" s="197"/>
      <c r="BM177" s="203"/>
    </row>
    <row r="178" spans="1:65">
      <c r="A178" s="29"/>
      <c r="B178" s="3" t="s">
        <v>264</v>
      </c>
      <c r="C178" s="28"/>
      <c r="D178" s="200">
        <v>69</v>
      </c>
      <c r="E178" s="200">
        <v>57.34</v>
      </c>
      <c r="F178" s="200">
        <v>64.935000000000002</v>
      </c>
      <c r="G178" s="200">
        <v>66.449999999999989</v>
      </c>
      <c r="H178" s="200">
        <v>62.45</v>
      </c>
      <c r="I178" s="200">
        <v>64.900000000000006</v>
      </c>
      <c r="J178" s="200">
        <v>67.05</v>
      </c>
      <c r="K178" s="200">
        <v>66.064999999999998</v>
      </c>
      <c r="L178" s="200">
        <v>55.603999999999999</v>
      </c>
      <c r="M178" s="200">
        <v>67.983327855515398</v>
      </c>
      <c r="N178" s="200">
        <v>76.2</v>
      </c>
      <c r="O178" s="200">
        <v>61.150000000000006</v>
      </c>
      <c r="P178" s="200">
        <v>59.5</v>
      </c>
      <c r="Q178" s="200">
        <v>61.3</v>
      </c>
      <c r="R178" s="200">
        <v>67.25</v>
      </c>
      <c r="S178" s="200">
        <v>61.69</v>
      </c>
      <c r="T178" s="200">
        <v>47.280500000000004</v>
      </c>
      <c r="U178" s="200">
        <v>39.1295</v>
      </c>
      <c r="V178" s="200">
        <v>62</v>
      </c>
      <c r="W178" s="200">
        <v>52.480000000000004</v>
      </c>
      <c r="X178" s="196"/>
      <c r="Y178" s="197"/>
      <c r="Z178" s="197"/>
      <c r="AA178" s="197"/>
      <c r="AB178" s="197"/>
      <c r="AC178" s="197"/>
      <c r="AD178" s="197"/>
      <c r="AE178" s="197"/>
      <c r="AF178" s="197"/>
      <c r="AG178" s="197"/>
      <c r="AH178" s="197"/>
      <c r="AI178" s="197"/>
      <c r="AJ178" s="197"/>
      <c r="AK178" s="197"/>
      <c r="AL178" s="197"/>
      <c r="AM178" s="197"/>
      <c r="AN178" s="197"/>
      <c r="AO178" s="197"/>
      <c r="AP178" s="197"/>
      <c r="AQ178" s="197"/>
      <c r="AR178" s="197"/>
      <c r="AS178" s="197"/>
      <c r="AT178" s="197"/>
      <c r="AU178" s="197"/>
      <c r="AV178" s="197"/>
      <c r="AW178" s="197"/>
      <c r="AX178" s="197"/>
      <c r="AY178" s="197"/>
      <c r="AZ178" s="197"/>
      <c r="BA178" s="197"/>
      <c r="BB178" s="197"/>
      <c r="BC178" s="197"/>
      <c r="BD178" s="197"/>
      <c r="BE178" s="197"/>
      <c r="BF178" s="197"/>
      <c r="BG178" s="197"/>
      <c r="BH178" s="197"/>
      <c r="BI178" s="197"/>
      <c r="BJ178" s="197"/>
      <c r="BK178" s="197"/>
      <c r="BL178" s="197"/>
      <c r="BM178" s="203"/>
    </row>
    <row r="179" spans="1:65">
      <c r="A179" s="29"/>
      <c r="B179" s="3" t="s">
        <v>265</v>
      </c>
      <c r="C179" s="28"/>
      <c r="D179" s="205">
        <v>2.6832815729997477</v>
      </c>
      <c r="E179" s="205">
        <v>1.1188461318102081</v>
      </c>
      <c r="F179" s="205">
        <v>2.4517558334113674</v>
      </c>
      <c r="G179" s="205">
        <v>1.7447062790051506</v>
      </c>
      <c r="H179" s="205">
        <v>4.2531948775792872</v>
      </c>
      <c r="I179" s="205">
        <v>2.3579652245103224</v>
      </c>
      <c r="J179" s="205">
        <v>1.0521406750050126</v>
      </c>
      <c r="K179" s="205">
        <v>0.70850311690681278</v>
      </c>
      <c r="L179" s="205">
        <v>2.1124260817836915</v>
      </c>
      <c r="M179" s="205">
        <v>1.1587892699034956</v>
      </c>
      <c r="N179" s="205">
        <v>1.5148157203655732</v>
      </c>
      <c r="O179" s="205">
        <v>3.2335738742141036</v>
      </c>
      <c r="P179" s="205">
        <v>2.0976176963403033</v>
      </c>
      <c r="Q179" s="205">
        <v>3.8747473035885394</v>
      </c>
      <c r="R179" s="205">
        <v>1.5791347841988246</v>
      </c>
      <c r="S179" s="205">
        <v>2.5357102883938949</v>
      </c>
      <c r="T179" s="205">
        <v>2.7028438171673925</v>
      </c>
      <c r="U179" s="205">
        <v>1.0933684953695475</v>
      </c>
      <c r="V179" s="205">
        <v>0.89442719099991586</v>
      </c>
      <c r="W179" s="205">
        <v>1.123537567981892</v>
      </c>
      <c r="X179" s="206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  <c r="BC179" s="207"/>
      <c r="BD179" s="207"/>
      <c r="BE179" s="207"/>
      <c r="BF179" s="207"/>
      <c r="BG179" s="207"/>
      <c r="BH179" s="207"/>
      <c r="BI179" s="207"/>
      <c r="BJ179" s="207"/>
      <c r="BK179" s="207"/>
      <c r="BL179" s="207"/>
      <c r="BM179" s="208"/>
    </row>
    <row r="180" spans="1:65">
      <c r="A180" s="29"/>
      <c r="B180" s="3" t="s">
        <v>87</v>
      </c>
      <c r="C180" s="28"/>
      <c r="D180" s="13">
        <v>3.8888138739126776E-2</v>
      </c>
      <c r="E180" s="13">
        <v>1.9587070845450496E-2</v>
      </c>
      <c r="F180" s="13">
        <v>3.7104714222035526E-2</v>
      </c>
      <c r="G180" s="13">
        <v>2.6236184646693993E-2</v>
      </c>
      <c r="H180" s="13">
        <v>6.9064057552031724E-2</v>
      </c>
      <c r="I180" s="13">
        <v>3.5889881651603082E-2</v>
      </c>
      <c r="J180" s="13">
        <v>1.5691881804698174E-2</v>
      </c>
      <c r="K180" s="13">
        <v>1.0737878454724485E-2</v>
      </c>
      <c r="L180" s="13">
        <v>3.7530655521973148E-2</v>
      </c>
      <c r="M180" s="13">
        <v>1.7022223429569456E-2</v>
      </c>
      <c r="N180" s="13">
        <v>1.9758465917811822E-2</v>
      </c>
      <c r="O180" s="13">
        <v>5.3535991294935484E-2</v>
      </c>
      <c r="P180" s="13">
        <v>3.4960294939005057E-2</v>
      </c>
      <c r="Q180" s="13">
        <v>6.1196324878997732E-2</v>
      </c>
      <c r="R180" s="13">
        <v>2.3575040321455455E-2</v>
      </c>
      <c r="S180" s="13">
        <v>4.0206822754660067E-2</v>
      </c>
      <c r="T180" s="13">
        <v>5.6913357769814862E-2</v>
      </c>
      <c r="U180" s="13">
        <v>2.812427000238913E-2</v>
      </c>
      <c r="V180" s="13">
        <v>1.4426245016127675E-2</v>
      </c>
      <c r="W180" s="13">
        <v>2.1547787782935441E-2</v>
      </c>
      <c r="X180" s="14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53"/>
    </row>
    <row r="181" spans="1:65">
      <c r="A181" s="29"/>
      <c r="B181" s="3" t="s">
        <v>266</v>
      </c>
      <c r="C181" s="28"/>
      <c r="D181" s="13">
        <v>9.5773838102114039E-2</v>
      </c>
      <c r="E181" s="13">
        <v>-9.2863363447493907E-2</v>
      </c>
      <c r="F181" s="13">
        <v>4.9349023801845693E-2</v>
      </c>
      <c r="G181" s="13">
        <v>5.6071887446240254E-2</v>
      </c>
      <c r="H181" s="13">
        <v>-2.2008615510311302E-2</v>
      </c>
      <c r="I181" s="13">
        <v>4.3367263236360865E-2</v>
      </c>
      <c r="J181" s="13">
        <v>6.4806316590532376E-2</v>
      </c>
      <c r="K181" s="13">
        <v>4.7840349676922633E-2</v>
      </c>
      <c r="L181" s="13">
        <v>-0.10614472466056779</v>
      </c>
      <c r="M181" s="13">
        <v>8.108543175027827E-2</v>
      </c>
      <c r="N181" s="13">
        <v>0.21752648678012676</v>
      </c>
      <c r="O181" s="13">
        <v>-4.080087215409145E-2</v>
      </c>
      <c r="P181" s="13">
        <v>-4.7153184259031256E-2</v>
      </c>
      <c r="Q181" s="13">
        <v>5.5180702777610779E-3</v>
      </c>
      <c r="R181" s="13">
        <v>6.3747597906375963E-2</v>
      </c>
      <c r="S181" s="13">
        <v>1.5478752121738104E-3</v>
      </c>
      <c r="T181" s="13">
        <v>-0.24581380495089211</v>
      </c>
      <c r="U181" s="13">
        <v>-0.38261349292748081</v>
      </c>
      <c r="V181" s="13">
        <v>-1.5391623734332338E-2</v>
      </c>
      <c r="W181" s="13">
        <v>-0.17194964915399447</v>
      </c>
      <c r="X181" s="14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53"/>
    </row>
    <row r="182" spans="1:65">
      <c r="A182" s="29"/>
      <c r="B182" s="45" t="s">
        <v>267</v>
      </c>
      <c r="C182" s="46"/>
      <c r="D182" s="44">
        <v>1.1000000000000001</v>
      </c>
      <c r="E182" s="44">
        <v>1.1499999999999999</v>
      </c>
      <c r="F182" s="44">
        <v>0.55000000000000004</v>
      </c>
      <c r="G182" s="44">
        <v>0.63</v>
      </c>
      <c r="H182" s="44">
        <v>0.31</v>
      </c>
      <c r="I182" s="44">
        <v>0.48</v>
      </c>
      <c r="J182" s="44">
        <v>0.73</v>
      </c>
      <c r="K182" s="44">
        <v>0.53</v>
      </c>
      <c r="L182" s="44">
        <v>1.31</v>
      </c>
      <c r="M182" s="44">
        <v>0.93</v>
      </c>
      <c r="N182" s="44">
        <v>2.56</v>
      </c>
      <c r="O182" s="44">
        <v>0.53</v>
      </c>
      <c r="P182" s="44">
        <v>0.61</v>
      </c>
      <c r="Q182" s="44">
        <v>0.02</v>
      </c>
      <c r="R182" s="44">
        <v>0.72</v>
      </c>
      <c r="S182" s="44">
        <v>0.02</v>
      </c>
      <c r="T182" s="44">
        <v>2.98</v>
      </c>
      <c r="U182" s="44">
        <v>4.62</v>
      </c>
      <c r="V182" s="44">
        <v>0.23</v>
      </c>
      <c r="W182" s="44">
        <v>2.1</v>
      </c>
      <c r="X182" s="14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53"/>
    </row>
    <row r="183" spans="1:65">
      <c r="B183" s="3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BM183" s="53"/>
    </row>
    <row r="184" spans="1:65" ht="15">
      <c r="B184" s="8" t="s">
        <v>439</v>
      </c>
      <c r="BM184" s="27" t="s">
        <v>67</v>
      </c>
    </row>
    <row r="185" spans="1:65" ht="15">
      <c r="A185" s="24" t="s">
        <v>25</v>
      </c>
      <c r="B185" s="18" t="s">
        <v>110</v>
      </c>
      <c r="C185" s="15" t="s">
        <v>111</v>
      </c>
      <c r="D185" s="16" t="s">
        <v>226</v>
      </c>
      <c r="E185" s="17" t="s">
        <v>226</v>
      </c>
      <c r="F185" s="17" t="s">
        <v>226</v>
      </c>
      <c r="G185" s="17" t="s">
        <v>226</v>
      </c>
      <c r="H185" s="17" t="s">
        <v>226</v>
      </c>
      <c r="I185" s="17" t="s">
        <v>226</v>
      </c>
      <c r="J185" s="17" t="s">
        <v>226</v>
      </c>
      <c r="K185" s="17" t="s">
        <v>226</v>
      </c>
      <c r="L185" s="17" t="s">
        <v>226</v>
      </c>
      <c r="M185" s="17" t="s">
        <v>226</v>
      </c>
      <c r="N185" s="17" t="s">
        <v>226</v>
      </c>
      <c r="O185" s="17" t="s">
        <v>226</v>
      </c>
      <c r="P185" s="17" t="s">
        <v>226</v>
      </c>
      <c r="Q185" s="17" t="s">
        <v>226</v>
      </c>
      <c r="R185" s="17" t="s">
        <v>226</v>
      </c>
      <c r="S185" s="17" t="s">
        <v>226</v>
      </c>
      <c r="T185" s="17" t="s">
        <v>226</v>
      </c>
      <c r="U185" s="17" t="s">
        <v>226</v>
      </c>
      <c r="V185" s="17" t="s">
        <v>226</v>
      </c>
      <c r="W185" s="17" t="s">
        <v>226</v>
      </c>
      <c r="X185" s="17" t="s">
        <v>226</v>
      </c>
      <c r="Y185" s="17" t="s">
        <v>226</v>
      </c>
      <c r="Z185" s="17" t="s">
        <v>226</v>
      </c>
      <c r="AA185" s="17" t="s">
        <v>226</v>
      </c>
      <c r="AB185" s="17" t="s">
        <v>226</v>
      </c>
      <c r="AC185" s="17" t="s">
        <v>226</v>
      </c>
      <c r="AD185" s="17" t="s">
        <v>226</v>
      </c>
      <c r="AE185" s="14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7">
        <v>1</v>
      </c>
    </row>
    <row r="186" spans="1:65">
      <c r="A186" s="29"/>
      <c r="B186" s="19" t="s">
        <v>227</v>
      </c>
      <c r="C186" s="9" t="s">
        <v>227</v>
      </c>
      <c r="D186" s="141" t="s">
        <v>229</v>
      </c>
      <c r="E186" s="142" t="s">
        <v>230</v>
      </c>
      <c r="F186" s="142" t="s">
        <v>231</v>
      </c>
      <c r="G186" s="142" t="s">
        <v>232</v>
      </c>
      <c r="H186" s="142" t="s">
        <v>233</v>
      </c>
      <c r="I186" s="142" t="s">
        <v>234</v>
      </c>
      <c r="J186" s="142" t="s">
        <v>235</v>
      </c>
      <c r="K186" s="142" t="s">
        <v>236</v>
      </c>
      <c r="L186" s="142" t="s">
        <v>237</v>
      </c>
      <c r="M186" s="142" t="s">
        <v>238</v>
      </c>
      <c r="N186" s="142" t="s">
        <v>239</v>
      </c>
      <c r="O186" s="142" t="s">
        <v>240</v>
      </c>
      <c r="P186" s="142" t="s">
        <v>241</v>
      </c>
      <c r="Q186" s="142" t="s">
        <v>242</v>
      </c>
      <c r="R186" s="142" t="s">
        <v>244</v>
      </c>
      <c r="S186" s="142" t="s">
        <v>245</v>
      </c>
      <c r="T186" s="142" t="s">
        <v>246</v>
      </c>
      <c r="U186" s="142" t="s">
        <v>247</v>
      </c>
      <c r="V186" s="142" t="s">
        <v>271</v>
      </c>
      <c r="W186" s="142" t="s">
        <v>248</v>
      </c>
      <c r="X186" s="142" t="s">
        <v>249</v>
      </c>
      <c r="Y186" s="142" t="s">
        <v>250</v>
      </c>
      <c r="Z186" s="142" t="s">
        <v>251</v>
      </c>
      <c r="AA186" s="142" t="s">
        <v>253</v>
      </c>
      <c r="AB186" s="142" t="s">
        <v>254</v>
      </c>
      <c r="AC186" s="142" t="s">
        <v>255</v>
      </c>
      <c r="AD186" s="142" t="s">
        <v>256</v>
      </c>
      <c r="AE186" s="14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27" t="s">
        <v>3</v>
      </c>
    </row>
    <row r="187" spans="1:65">
      <c r="A187" s="29"/>
      <c r="B187" s="19"/>
      <c r="C187" s="9"/>
      <c r="D187" s="10" t="s">
        <v>276</v>
      </c>
      <c r="E187" s="11" t="s">
        <v>276</v>
      </c>
      <c r="F187" s="11" t="s">
        <v>277</v>
      </c>
      <c r="G187" s="11" t="s">
        <v>276</v>
      </c>
      <c r="H187" s="11" t="s">
        <v>277</v>
      </c>
      <c r="I187" s="11" t="s">
        <v>277</v>
      </c>
      <c r="J187" s="11" t="s">
        <v>277</v>
      </c>
      <c r="K187" s="11" t="s">
        <v>277</v>
      </c>
      <c r="L187" s="11" t="s">
        <v>276</v>
      </c>
      <c r="M187" s="11" t="s">
        <v>114</v>
      </c>
      <c r="N187" s="11" t="s">
        <v>276</v>
      </c>
      <c r="O187" s="11" t="s">
        <v>276</v>
      </c>
      <c r="P187" s="11" t="s">
        <v>277</v>
      </c>
      <c r="Q187" s="11" t="s">
        <v>114</v>
      </c>
      <c r="R187" s="11" t="s">
        <v>114</v>
      </c>
      <c r="S187" s="11" t="s">
        <v>277</v>
      </c>
      <c r="T187" s="11" t="s">
        <v>114</v>
      </c>
      <c r="U187" s="11" t="s">
        <v>276</v>
      </c>
      <c r="V187" s="11" t="s">
        <v>277</v>
      </c>
      <c r="W187" s="11" t="s">
        <v>277</v>
      </c>
      <c r="X187" s="11" t="s">
        <v>114</v>
      </c>
      <c r="Y187" s="11" t="s">
        <v>277</v>
      </c>
      <c r="Z187" s="11" t="s">
        <v>114</v>
      </c>
      <c r="AA187" s="11" t="s">
        <v>277</v>
      </c>
      <c r="AB187" s="11" t="s">
        <v>277</v>
      </c>
      <c r="AC187" s="11" t="s">
        <v>277</v>
      </c>
      <c r="AD187" s="11" t="s">
        <v>114</v>
      </c>
      <c r="AE187" s="14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27">
        <v>1</v>
      </c>
    </row>
    <row r="188" spans="1:65">
      <c r="A188" s="29"/>
      <c r="B188" s="19"/>
      <c r="C188" s="9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14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27">
        <v>2</v>
      </c>
    </row>
    <row r="189" spans="1:65">
      <c r="A189" s="29"/>
      <c r="B189" s="18">
        <v>1</v>
      </c>
      <c r="C189" s="14">
        <v>1</v>
      </c>
      <c r="D189" s="219">
        <v>11</v>
      </c>
      <c r="E189" s="219">
        <v>12.1</v>
      </c>
      <c r="F189" s="218">
        <v>11.2</v>
      </c>
      <c r="G189" s="218">
        <v>10.6</v>
      </c>
      <c r="H189" s="218">
        <v>11.2</v>
      </c>
      <c r="I189" s="218">
        <v>11.2</v>
      </c>
      <c r="J189" s="218">
        <v>11</v>
      </c>
      <c r="K189" s="218">
        <v>10.7</v>
      </c>
      <c r="L189" s="218">
        <v>11.3</v>
      </c>
      <c r="M189" s="219">
        <v>9.9885999999999999</v>
      </c>
      <c r="N189" s="218">
        <v>11.364475802369714</v>
      </c>
      <c r="O189" s="218">
        <v>11.6</v>
      </c>
      <c r="P189" s="219">
        <v>9.43</v>
      </c>
      <c r="Q189" s="219">
        <v>16.100000000000001</v>
      </c>
      <c r="R189" s="218">
        <v>11.51</v>
      </c>
      <c r="S189" s="218">
        <v>12</v>
      </c>
      <c r="T189" s="218">
        <v>11.12512802663786</v>
      </c>
      <c r="U189" s="218">
        <v>10.7</v>
      </c>
      <c r="V189" s="218">
        <v>10.8</v>
      </c>
      <c r="W189" s="219">
        <v>14.2</v>
      </c>
      <c r="X189" s="219">
        <v>14</v>
      </c>
      <c r="Y189" s="218">
        <v>11</v>
      </c>
      <c r="Z189" s="218">
        <v>10.962</v>
      </c>
      <c r="AA189" s="218">
        <v>10.411408999999999</v>
      </c>
      <c r="AB189" s="218">
        <v>11.6</v>
      </c>
      <c r="AC189" s="218">
        <v>11</v>
      </c>
      <c r="AD189" s="219">
        <v>9</v>
      </c>
      <c r="AE189" s="206"/>
      <c r="AF189" s="207"/>
      <c r="AG189" s="207"/>
      <c r="AH189" s="207"/>
      <c r="AI189" s="207"/>
      <c r="AJ189" s="207"/>
      <c r="AK189" s="207"/>
      <c r="AL189" s="207"/>
      <c r="AM189" s="207"/>
      <c r="AN189" s="207"/>
      <c r="AO189" s="207"/>
      <c r="AP189" s="207"/>
      <c r="AQ189" s="207"/>
      <c r="AR189" s="207"/>
      <c r="AS189" s="207"/>
      <c r="AT189" s="207"/>
      <c r="AU189" s="207"/>
      <c r="AV189" s="207"/>
      <c r="AW189" s="207"/>
      <c r="AX189" s="207"/>
      <c r="AY189" s="207"/>
      <c r="AZ189" s="207"/>
      <c r="BA189" s="207"/>
      <c r="BB189" s="207"/>
      <c r="BC189" s="207"/>
      <c r="BD189" s="207"/>
      <c r="BE189" s="207"/>
      <c r="BF189" s="207"/>
      <c r="BG189" s="207"/>
      <c r="BH189" s="207"/>
      <c r="BI189" s="207"/>
      <c r="BJ189" s="207"/>
      <c r="BK189" s="207"/>
      <c r="BL189" s="207"/>
      <c r="BM189" s="220">
        <v>1</v>
      </c>
    </row>
    <row r="190" spans="1:65">
      <c r="A190" s="29"/>
      <c r="B190" s="19">
        <v>1</v>
      </c>
      <c r="C190" s="9">
        <v>2</v>
      </c>
      <c r="D190" s="221">
        <v>11</v>
      </c>
      <c r="E190" s="221">
        <v>12.4</v>
      </c>
      <c r="F190" s="205">
        <v>10.9</v>
      </c>
      <c r="G190" s="205">
        <v>11.6</v>
      </c>
      <c r="H190" s="205">
        <v>11.2</v>
      </c>
      <c r="I190" s="205">
        <v>11</v>
      </c>
      <c r="J190" s="205">
        <v>10.8</v>
      </c>
      <c r="K190" s="205">
        <v>11</v>
      </c>
      <c r="L190" s="205">
        <v>11.4</v>
      </c>
      <c r="M190" s="221">
        <v>10.0663</v>
      </c>
      <c r="N190" s="205">
        <v>11.517995567873797</v>
      </c>
      <c r="O190" s="205">
        <v>12.5</v>
      </c>
      <c r="P190" s="221">
        <v>9.4700000000000006</v>
      </c>
      <c r="Q190" s="221">
        <v>16.010000000000002</v>
      </c>
      <c r="R190" s="205">
        <v>11.59</v>
      </c>
      <c r="S190" s="205">
        <v>10.7</v>
      </c>
      <c r="T190" s="205">
        <v>11.022139089583993</v>
      </c>
      <c r="U190" s="205">
        <v>11.1</v>
      </c>
      <c r="V190" s="222">
        <v>12.6</v>
      </c>
      <c r="W190" s="221">
        <v>13.6</v>
      </c>
      <c r="X190" s="221">
        <v>14</v>
      </c>
      <c r="Y190" s="205">
        <v>10.5</v>
      </c>
      <c r="Z190" s="205">
        <v>10.662000000000001</v>
      </c>
      <c r="AA190" s="205">
        <v>10.14629</v>
      </c>
      <c r="AB190" s="205">
        <v>11.8</v>
      </c>
      <c r="AC190" s="205">
        <v>11.8</v>
      </c>
      <c r="AD190" s="221">
        <v>9</v>
      </c>
      <c r="AE190" s="206"/>
      <c r="AF190" s="207"/>
      <c r="AG190" s="207"/>
      <c r="AH190" s="207"/>
      <c r="AI190" s="207"/>
      <c r="AJ190" s="207"/>
      <c r="AK190" s="207"/>
      <c r="AL190" s="207"/>
      <c r="AM190" s="207"/>
      <c r="AN190" s="207"/>
      <c r="AO190" s="207"/>
      <c r="AP190" s="207"/>
      <c r="AQ190" s="207"/>
      <c r="AR190" s="207"/>
      <c r="AS190" s="207"/>
      <c r="AT190" s="207"/>
      <c r="AU190" s="207"/>
      <c r="AV190" s="207"/>
      <c r="AW190" s="207"/>
      <c r="AX190" s="207"/>
      <c r="AY190" s="207"/>
      <c r="AZ190" s="207"/>
      <c r="BA190" s="207"/>
      <c r="BB190" s="207"/>
      <c r="BC190" s="207"/>
      <c r="BD190" s="207"/>
      <c r="BE190" s="207"/>
      <c r="BF190" s="207"/>
      <c r="BG190" s="207"/>
      <c r="BH190" s="207"/>
      <c r="BI190" s="207"/>
      <c r="BJ190" s="207"/>
      <c r="BK190" s="207"/>
      <c r="BL190" s="207"/>
      <c r="BM190" s="220">
        <v>17</v>
      </c>
    </row>
    <row r="191" spans="1:65">
      <c r="A191" s="29"/>
      <c r="B191" s="19">
        <v>1</v>
      </c>
      <c r="C191" s="9">
        <v>3</v>
      </c>
      <c r="D191" s="221">
        <v>12</v>
      </c>
      <c r="E191" s="221">
        <v>12.3</v>
      </c>
      <c r="F191" s="205">
        <v>11.1</v>
      </c>
      <c r="G191" s="205">
        <v>11.6</v>
      </c>
      <c r="H191" s="205">
        <v>11.2</v>
      </c>
      <c r="I191" s="205">
        <v>11.2</v>
      </c>
      <c r="J191" s="205">
        <v>11.3</v>
      </c>
      <c r="K191" s="205">
        <v>11</v>
      </c>
      <c r="L191" s="205">
        <v>11.6</v>
      </c>
      <c r="M191" s="221">
        <v>9.9623000000000008</v>
      </c>
      <c r="N191" s="205">
        <v>11.536884092045067</v>
      </c>
      <c r="O191" s="205">
        <v>11.7</v>
      </c>
      <c r="P191" s="221">
        <v>9.7899999999999991</v>
      </c>
      <c r="Q191" s="221">
        <v>16.07</v>
      </c>
      <c r="R191" s="205">
        <v>11.25</v>
      </c>
      <c r="S191" s="205">
        <v>11.2</v>
      </c>
      <c r="T191" s="205">
        <v>11.04758991450154</v>
      </c>
      <c r="U191" s="205">
        <v>11.3</v>
      </c>
      <c r="V191" s="205">
        <v>11.1</v>
      </c>
      <c r="W191" s="221">
        <v>14.4</v>
      </c>
      <c r="X191" s="221">
        <v>13.6</v>
      </c>
      <c r="Y191" s="205">
        <v>10.7</v>
      </c>
      <c r="Z191" s="205">
        <v>10.686</v>
      </c>
      <c r="AA191" s="205">
        <v>10.369406999999999</v>
      </c>
      <c r="AB191" s="205">
        <v>11.3</v>
      </c>
      <c r="AC191" s="205">
        <v>11.3</v>
      </c>
      <c r="AD191" s="221">
        <v>9</v>
      </c>
      <c r="AE191" s="206"/>
      <c r="AF191" s="207"/>
      <c r="AG191" s="207"/>
      <c r="AH191" s="207"/>
      <c r="AI191" s="207"/>
      <c r="AJ191" s="207"/>
      <c r="AK191" s="207"/>
      <c r="AL191" s="207"/>
      <c r="AM191" s="207"/>
      <c r="AN191" s="207"/>
      <c r="AO191" s="207"/>
      <c r="AP191" s="207"/>
      <c r="AQ191" s="207"/>
      <c r="AR191" s="207"/>
      <c r="AS191" s="207"/>
      <c r="AT191" s="207"/>
      <c r="AU191" s="207"/>
      <c r="AV191" s="207"/>
      <c r="AW191" s="207"/>
      <c r="AX191" s="207"/>
      <c r="AY191" s="207"/>
      <c r="AZ191" s="207"/>
      <c r="BA191" s="207"/>
      <c r="BB191" s="207"/>
      <c r="BC191" s="207"/>
      <c r="BD191" s="207"/>
      <c r="BE191" s="207"/>
      <c r="BF191" s="207"/>
      <c r="BG191" s="207"/>
      <c r="BH191" s="207"/>
      <c r="BI191" s="207"/>
      <c r="BJ191" s="207"/>
      <c r="BK191" s="207"/>
      <c r="BL191" s="207"/>
      <c r="BM191" s="220">
        <v>16</v>
      </c>
    </row>
    <row r="192" spans="1:65">
      <c r="A192" s="29"/>
      <c r="B192" s="19">
        <v>1</v>
      </c>
      <c r="C192" s="9">
        <v>4</v>
      </c>
      <c r="D192" s="221">
        <v>11</v>
      </c>
      <c r="E192" s="222">
        <v>13.1</v>
      </c>
      <c r="F192" s="205">
        <v>11.3</v>
      </c>
      <c r="G192" s="205">
        <v>11</v>
      </c>
      <c r="H192" s="205">
        <v>11.5</v>
      </c>
      <c r="I192" s="205">
        <v>11.2</v>
      </c>
      <c r="J192" s="205">
        <v>11.2</v>
      </c>
      <c r="K192" s="205">
        <v>10.8</v>
      </c>
      <c r="L192" s="205">
        <v>11.6</v>
      </c>
      <c r="M192" s="222">
        <v>10.376799999999999</v>
      </c>
      <c r="N192" s="205">
        <v>11.545074919223895</v>
      </c>
      <c r="O192" s="205">
        <v>12.3</v>
      </c>
      <c r="P192" s="221">
        <v>9.82</v>
      </c>
      <c r="Q192" s="222">
        <v>15.19</v>
      </c>
      <c r="R192" s="205">
        <v>11.9</v>
      </c>
      <c r="S192" s="205">
        <v>11.8</v>
      </c>
      <c r="T192" s="205">
        <v>11.354528311654782</v>
      </c>
      <c r="U192" s="205">
        <v>11</v>
      </c>
      <c r="V192" s="205">
        <v>11.7</v>
      </c>
      <c r="W192" s="221">
        <v>13</v>
      </c>
      <c r="X192" s="221">
        <v>14.3</v>
      </c>
      <c r="Y192" s="205">
        <v>10.8</v>
      </c>
      <c r="Z192" s="205">
        <v>10.797000000000001</v>
      </c>
      <c r="AA192" s="205">
        <v>10.382486999999999</v>
      </c>
      <c r="AB192" s="205">
        <v>11.5</v>
      </c>
      <c r="AC192" s="205">
        <v>10.8</v>
      </c>
      <c r="AD192" s="221">
        <v>9</v>
      </c>
      <c r="AE192" s="206"/>
      <c r="AF192" s="207"/>
      <c r="AG192" s="207"/>
      <c r="AH192" s="207"/>
      <c r="AI192" s="207"/>
      <c r="AJ192" s="207"/>
      <c r="AK192" s="207"/>
      <c r="AL192" s="207"/>
      <c r="AM192" s="207"/>
      <c r="AN192" s="207"/>
      <c r="AO192" s="207"/>
      <c r="AP192" s="207"/>
      <c r="AQ192" s="207"/>
      <c r="AR192" s="207"/>
      <c r="AS192" s="207"/>
      <c r="AT192" s="207"/>
      <c r="AU192" s="207"/>
      <c r="AV192" s="207"/>
      <c r="AW192" s="207"/>
      <c r="AX192" s="207"/>
      <c r="AY192" s="207"/>
      <c r="AZ192" s="207"/>
      <c r="BA192" s="207"/>
      <c r="BB192" s="207"/>
      <c r="BC192" s="207"/>
      <c r="BD192" s="207"/>
      <c r="BE192" s="207"/>
      <c r="BF192" s="207"/>
      <c r="BG192" s="207"/>
      <c r="BH192" s="207"/>
      <c r="BI192" s="207"/>
      <c r="BJ192" s="207"/>
      <c r="BK192" s="207"/>
      <c r="BL192" s="207"/>
      <c r="BM192" s="220">
        <v>11.204029385257648</v>
      </c>
    </row>
    <row r="193" spans="1:65">
      <c r="A193" s="29"/>
      <c r="B193" s="19">
        <v>1</v>
      </c>
      <c r="C193" s="9">
        <v>5</v>
      </c>
      <c r="D193" s="221">
        <v>11</v>
      </c>
      <c r="E193" s="221">
        <v>12.2</v>
      </c>
      <c r="F193" s="205">
        <v>11</v>
      </c>
      <c r="G193" s="205">
        <v>11</v>
      </c>
      <c r="H193" s="205">
        <v>11.3</v>
      </c>
      <c r="I193" s="205">
        <v>11</v>
      </c>
      <c r="J193" s="205">
        <v>11.4</v>
      </c>
      <c r="K193" s="205">
        <v>10.9</v>
      </c>
      <c r="L193" s="205">
        <v>11.6</v>
      </c>
      <c r="M193" s="221">
        <v>10.1045</v>
      </c>
      <c r="N193" s="205">
        <v>11.610000513432027</v>
      </c>
      <c r="O193" s="205">
        <v>12</v>
      </c>
      <c r="P193" s="221">
        <v>9.8699999999999992</v>
      </c>
      <c r="Q193" s="221">
        <v>15.99</v>
      </c>
      <c r="R193" s="205">
        <v>11.49</v>
      </c>
      <c r="S193" s="205">
        <v>11.2</v>
      </c>
      <c r="T193" s="205">
        <v>11.475325462499828</v>
      </c>
      <c r="U193" s="205">
        <v>10.9</v>
      </c>
      <c r="V193" s="205">
        <v>12</v>
      </c>
      <c r="W193" s="221">
        <v>12.7</v>
      </c>
      <c r="X193" s="221">
        <v>14.1</v>
      </c>
      <c r="Y193" s="205">
        <v>10.4</v>
      </c>
      <c r="Z193" s="205">
        <v>10.946999999999999</v>
      </c>
      <c r="AA193" s="205">
        <v>10.567493000000001</v>
      </c>
      <c r="AB193" s="205">
        <v>11.5</v>
      </c>
      <c r="AC193" s="205">
        <v>11.1</v>
      </c>
      <c r="AD193" s="221">
        <v>9</v>
      </c>
      <c r="AE193" s="206"/>
      <c r="AF193" s="207"/>
      <c r="AG193" s="207"/>
      <c r="AH193" s="207"/>
      <c r="AI193" s="207"/>
      <c r="AJ193" s="207"/>
      <c r="AK193" s="207"/>
      <c r="AL193" s="207"/>
      <c r="AM193" s="207"/>
      <c r="AN193" s="207"/>
      <c r="AO193" s="207"/>
      <c r="AP193" s="207"/>
      <c r="AQ193" s="207"/>
      <c r="AR193" s="207"/>
      <c r="AS193" s="207"/>
      <c r="AT193" s="207"/>
      <c r="AU193" s="207"/>
      <c r="AV193" s="207"/>
      <c r="AW193" s="207"/>
      <c r="AX193" s="207"/>
      <c r="AY193" s="207"/>
      <c r="AZ193" s="207"/>
      <c r="BA193" s="207"/>
      <c r="BB193" s="207"/>
      <c r="BC193" s="207"/>
      <c r="BD193" s="207"/>
      <c r="BE193" s="207"/>
      <c r="BF193" s="207"/>
      <c r="BG193" s="207"/>
      <c r="BH193" s="207"/>
      <c r="BI193" s="207"/>
      <c r="BJ193" s="207"/>
      <c r="BK193" s="207"/>
      <c r="BL193" s="207"/>
      <c r="BM193" s="220">
        <v>20</v>
      </c>
    </row>
    <row r="194" spans="1:65">
      <c r="A194" s="29"/>
      <c r="B194" s="19">
        <v>1</v>
      </c>
      <c r="C194" s="9">
        <v>6</v>
      </c>
      <c r="D194" s="221">
        <v>11</v>
      </c>
      <c r="E194" s="221">
        <v>12.5</v>
      </c>
      <c r="F194" s="205">
        <v>11</v>
      </c>
      <c r="G194" s="205">
        <v>11.3</v>
      </c>
      <c r="H194" s="205">
        <v>11.4</v>
      </c>
      <c r="I194" s="205">
        <v>11.2</v>
      </c>
      <c r="J194" s="205">
        <v>10.4</v>
      </c>
      <c r="K194" s="205">
        <v>10.8</v>
      </c>
      <c r="L194" s="205">
        <v>11.7</v>
      </c>
      <c r="M194" s="221">
        <v>10.0724</v>
      </c>
      <c r="N194" s="205">
        <v>11.55755601660023</v>
      </c>
      <c r="O194" s="205">
        <v>11.8</v>
      </c>
      <c r="P194" s="221">
        <v>10.28</v>
      </c>
      <c r="Q194" s="221">
        <v>15.550000000000002</v>
      </c>
      <c r="R194" s="205">
        <v>11.36</v>
      </c>
      <c r="S194" s="205">
        <v>11.4</v>
      </c>
      <c r="T194" s="205">
        <v>11.609435202949358</v>
      </c>
      <c r="U194" s="205">
        <v>11.2</v>
      </c>
      <c r="V194" s="205">
        <v>10.9</v>
      </c>
      <c r="W194" s="221">
        <v>12.6</v>
      </c>
      <c r="X194" s="221">
        <v>13.8</v>
      </c>
      <c r="Y194" s="205">
        <v>10.8</v>
      </c>
      <c r="Z194" s="205">
        <v>11.185</v>
      </c>
      <c r="AA194" s="205">
        <v>10.577131</v>
      </c>
      <c r="AB194" s="205">
        <v>11.7</v>
      </c>
      <c r="AC194" s="205">
        <v>11.2</v>
      </c>
      <c r="AD194" s="221">
        <v>9</v>
      </c>
      <c r="AE194" s="206"/>
      <c r="AF194" s="207"/>
      <c r="AG194" s="207"/>
      <c r="AH194" s="207"/>
      <c r="AI194" s="207"/>
      <c r="AJ194" s="207"/>
      <c r="AK194" s="207"/>
      <c r="AL194" s="207"/>
      <c r="AM194" s="207"/>
      <c r="AN194" s="207"/>
      <c r="AO194" s="207"/>
      <c r="AP194" s="207"/>
      <c r="AQ194" s="207"/>
      <c r="AR194" s="207"/>
      <c r="AS194" s="207"/>
      <c r="AT194" s="207"/>
      <c r="AU194" s="207"/>
      <c r="AV194" s="207"/>
      <c r="AW194" s="207"/>
      <c r="AX194" s="207"/>
      <c r="AY194" s="207"/>
      <c r="AZ194" s="207"/>
      <c r="BA194" s="207"/>
      <c r="BB194" s="207"/>
      <c r="BC194" s="207"/>
      <c r="BD194" s="207"/>
      <c r="BE194" s="207"/>
      <c r="BF194" s="207"/>
      <c r="BG194" s="207"/>
      <c r="BH194" s="207"/>
      <c r="BI194" s="207"/>
      <c r="BJ194" s="207"/>
      <c r="BK194" s="207"/>
      <c r="BL194" s="207"/>
      <c r="BM194" s="208"/>
    </row>
    <row r="195" spans="1:65">
      <c r="A195" s="29"/>
      <c r="B195" s="20" t="s">
        <v>263</v>
      </c>
      <c r="C195" s="12"/>
      <c r="D195" s="223">
        <v>11.166666666666666</v>
      </c>
      <c r="E195" s="223">
        <v>12.433333333333332</v>
      </c>
      <c r="F195" s="223">
        <v>11.083333333333334</v>
      </c>
      <c r="G195" s="223">
        <v>11.183333333333332</v>
      </c>
      <c r="H195" s="223">
        <v>11.299999999999999</v>
      </c>
      <c r="I195" s="223">
        <v>11.133333333333333</v>
      </c>
      <c r="J195" s="223">
        <v>11.016666666666666</v>
      </c>
      <c r="K195" s="223">
        <v>10.866666666666667</v>
      </c>
      <c r="L195" s="223">
        <v>11.533333333333333</v>
      </c>
      <c r="M195" s="223">
        <v>10.095150000000002</v>
      </c>
      <c r="N195" s="223">
        <v>11.521997818590789</v>
      </c>
      <c r="O195" s="223">
        <v>11.983333333333333</v>
      </c>
      <c r="P195" s="223">
        <v>9.7766666666666655</v>
      </c>
      <c r="Q195" s="223">
        <v>15.818333333333333</v>
      </c>
      <c r="R195" s="223">
        <v>11.516666666666666</v>
      </c>
      <c r="S195" s="223">
        <v>11.383333333333335</v>
      </c>
      <c r="T195" s="223">
        <v>11.272357667971228</v>
      </c>
      <c r="U195" s="223">
        <v>11.033333333333331</v>
      </c>
      <c r="V195" s="223">
        <v>11.516666666666667</v>
      </c>
      <c r="W195" s="223">
        <v>13.416666666666664</v>
      </c>
      <c r="X195" s="223">
        <v>13.966666666666667</v>
      </c>
      <c r="Y195" s="223">
        <v>10.700000000000001</v>
      </c>
      <c r="Z195" s="223">
        <v>10.873166666666668</v>
      </c>
      <c r="AA195" s="223">
        <v>10.409036166666667</v>
      </c>
      <c r="AB195" s="223">
        <v>11.566666666666668</v>
      </c>
      <c r="AC195" s="223">
        <v>11.200000000000001</v>
      </c>
      <c r="AD195" s="223">
        <v>9</v>
      </c>
      <c r="AE195" s="206"/>
      <c r="AF195" s="207"/>
      <c r="AG195" s="207"/>
      <c r="AH195" s="207"/>
      <c r="AI195" s="207"/>
      <c r="AJ195" s="207"/>
      <c r="AK195" s="207"/>
      <c r="AL195" s="207"/>
      <c r="AM195" s="207"/>
      <c r="AN195" s="207"/>
      <c r="AO195" s="207"/>
      <c r="AP195" s="207"/>
      <c r="AQ195" s="207"/>
      <c r="AR195" s="207"/>
      <c r="AS195" s="207"/>
      <c r="AT195" s="207"/>
      <c r="AU195" s="207"/>
      <c r="AV195" s="207"/>
      <c r="AW195" s="207"/>
      <c r="AX195" s="207"/>
      <c r="AY195" s="207"/>
      <c r="AZ195" s="207"/>
      <c r="BA195" s="207"/>
      <c r="BB195" s="207"/>
      <c r="BC195" s="207"/>
      <c r="BD195" s="207"/>
      <c r="BE195" s="207"/>
      <c r="BF195" s="207"/>
      <c r="BG195" s="207"/>
      <c r="BH195" s="207"/>
      <c r="BI195" s="207"/>
      <c r="BJ195" s="207"/>
      <c r="BK195" s="207"/>
      <c r="BL195" s="207"/>
      <c r="BM195" s="208"/>
    </row>
    <row r="196" spans="1:65">
      <c r="A196" s="29"/>
      <c r="B196" s="3" t="s">
        <v>264</v>
      </c>
      <c r="C196" s="28"/>
      <c r="D196" s="205">
        <v>11</v>
      </c>
      <c r="E196" s="205">
        <v>12.350000000000001</v>
      </c>
      <c r="F196" s="205">
        <v>11.05</v>
      </c>
      <c r="G196" s="205">
        <v>11.15</v>
      </c>
      <c r="H196" s="205">
        <v>11.25</v>
      </c>
      <c r="I196" s="205">
        <v>11.2</v>
      </c>
      <c r="J196" s="205">
        <v>11.1</v>
      </c>
      <c r="K196" s="205">
        <v>10.850000000000001</v>
      </c>
      <c r="L196" s="205">
        <v>11.6</v>
      </c>
      <c r="M196" s="205">
        <v>10.06935</v>
      </c>
      <c r="N196" s="205">
        <v>11.540979505634482</v>
      </c>
      <c r="O196" s="205">
        <v>11.9</v>
      </c>
      <c r="P196" s="205">
        <v>9.8049999999999997</v>
      </c>
      <c r="Q196" s="205">
        <v>16</v>
      </c>
      <c r="R196" s="205">
        <v>11.5</v>
      </c>
      <c r="S196" s="205">
        <v>11.3</v>
      </c>
      <c r="T196" s="205">
        <v>11.239828169146321</v>
      </c>
      <c r="U196" s="205">
        <v>11.05</v>
      </c>
      <c r="V196" s="205">
        <v>11.399999999999999</v>
      </c>
      <c r="W196" s="205">
        <v>13.3</v>
      </c>
      <c r="X196" s="205">
        <v>14</v>
      </c>
      <c r="Y196" s="205">
        <v>10.75</v>
      </c>
      <c r="Z196" s="205">
        <v>10.872</v>
      </c>
      <c r="AA196" s="205">
        <v>10.396947999999998</v>
      </c>
      <c r="AB196" s="205">
        <v>11.55</v>
      </c>
      <c r="AC196" s="205">
        <v>11.149999999999999</v>
      </c>
      <c r="AD196" s="205">
        <v>9</v>
      </c>
      <c r="AE196" s="206"/>
      <c r="AF196" s="207"/>
      <c r="AG196" s="207"/>
      <c r="AH196" s="207"/>
      <c r="AI196" s="207"/>
      <c r="AJ196" s="207"/>
      <c r="AK196" s="207"/>
      <c r="AL196" s="207"/>
      <c r="AM196" s="207"/>
      <c r="AN196" s="207"/>
      <c r="AO196" s="207"/>
      <c r="AP196" s="207"/>
      <c r="AQ196" s="207"/>
      <c r="AR196" s="207"/>
      <c r="AS196" s="207"/>
      <c r="AT196" s="207"/>
      <c r="AU196" s="207"/>
      <c r="AV196" s="207"/>
      <c r="AW196" s="207"/>
      <c r="AX196" s="207"/>
      <c r="AY196" s="207"/>
      <c r="AZ196" s="207"/>
      <c r="BA196" s="207"/>
      <c r="BB196" s="207"/>
      <c r="BC196" s="207"/>
      <c r="BD196" s="207"/>
      <c r="BE196" s="207"/>
      <c r="BF196" s="207"/>
      <c r="BG196" s="207"/>
      <c r="BH196" s="207"/>
      <c r="BI196" s="207"/>
      <c r="BJ196" s="207"/>
      <c r="BK196" s="207"/>
      <c r="BL196" s="207"/>
      <c r="BM196" s="208"/>
    </row>
    <row r="197" spans="1:65">
      <c r="A197" s="29"/>
      <c r="B197" s="3" t="s">
        <v>265</v>
      </c>
      <c r="C197" s="28"/>
      <c r="D197" s="23">
        <v>0.40824829046386302</v>
      </c>
      <c r="E197" s="23">
        <v>0.35590260840104371</v>
      </c>
      <c r="F197" s="23">
        <v>0.14719601443879746</v>
      </c>
      <c r="G197" s="23">
        <v>0.39200340134578771</v>
      </c>
      <c r="H197" s="23">
        <v>0.12649110640673558</v>
      </c>
      <c r="I197" s="23">
        <v>0.10327955589886409</v>
      </c>
      <c r="J197" s="23">
        <v>0.37103458958251667</v>
      </c>
      <c r="K197" s="23">
        <v>0.12110601416389974</v>
      </c>
      <c r="L197" s="23">
        <v>0.15055453054181567</v>
      </c>
      <c r="M197" s="23">
        <v>0.14816616010412056</v>
      </c>
      <c r="N197" s="23">
        <v>8.3177180838423376E-2</v>
      </c>
      <c r="O197" s="23">
        <v>0.35449494589721142</v>
      </c>
      <c r="P197" s="23">
        <v>0.30930028559098754</v>
      </c>
      <c r="Q197" s="23">
        <v>0.36760939414909793</v>
      </c>
      <c r="R197" s="23">
        <v>0.2230396078427927</v>
      </c>
      <c r="S197" s="23">
        <v>0.46654760385909938</v>
      </c>
      <c r="T197" s="23">
        <v>0.24346484433823215</v>
      </c>
      <c r="U197" s="23">
        <v>0.21602468994692889</v>
      </c>
      <c r="V197" s="23">
        <v>0.70828431202919229</v>
      </c>
      <c r="W197" s="23">
        <v>0.77049767466661878</v>
      </c>
      <c r="X197" s="23">
        <v>0.24221202832779948</v>
      </c>
      <c r="Y197" s="23">
        <v>0.21908902300206648</v>
      </c>
      <c r="Z197" s="23">
        <v>0.19799335005667895</v>
      </c>
      <c r="AA197" s="23">
        <v>0.15791196823599743</v>
      </c>
      <c r="AB197" s="23">
        <v>0.17511900715418247</v>
      </c>
      <c r="AC197" s="23">
        <v>0.34058772731852816</v>
      </c>
      <c r="AD197" s="23">
        <v>0</v>
      </c>
      <c r="AE197" s="14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3"/>
    </row>
    <row r="198" spans="1:65">
      <c r="A198" s="29"/>
      <c r="B198" s="3" t="s">
        <v>87</v>
      </c>
      <c r="C198" s="28"/>
      <c r="D198" s="13">
        <v>3.6559548399748926E-2</v>
      </c>
      <c r="E198" s="13">
        <v>2.8624874670325234E-2</v>
      </c>
      <c r="F198" s="13">
        <v>1.32808434080118E-2</v>
      </c>
      <c r="G198" s="13">
        <v>3.5052465097984001E-2</v>
      </c>
      <c r="H198" s="13">
        <v>1.1193903221835009E-2</v>
      </c>
      <c r="I198" s="13">
        <v>9.2766068172632412E-3</v>
      </c>
      <c r="J198" s="13">
        <v>3.3679387859229956E-2</v>
      </c>
      <c r="K198" s="13">
        <v>1.1144725229806723E-2</v>
      </c>
      <c r="L198" s="13">
        <v>1.3053861029637197E-2</v>
      </c>
      <c r="M198" s="13">
        <v>1.4676964691373633E-2</v>
      </c>
      <c r="N198" s="13">
        <v>7.2189894624191536E-3</v>
      </c>
      <c r="O198" s="13">
        <v>2.9582332063745043E-2</v>
      </c>
      <c r="P198" s="13">
        <v>3.1636578819398659E-2</v>
      </c>
      <c r="Q198" s="13">
        <v>2.3239451742646588E-2</v>
      </c>
      <c r="R198" s="13">
        <v>1.9366680854656388E-2</v>
      </c>
      <c r="S198" s="13">
        <v>4.0985148216026293E-2</v>
      </c>
      <c r="T198" s="13">
        <v>2.1598395962009107E-2</v>
      </c>
      <c r="U198" s="13">
        <v>1.9579277034464857E-2</v>
      </c>
      <c r="V198" s="13">
        <v>6.1500808569828556E-2</v>
      </c>
      <c r="W198" s="13">
        <v>5.7428398111797681E-2</v>
      </c>
      <c r="X198" s="13">
        <v>1.7342149999603779E-2</v>
      </c>
      <c r="Y198" s="13">
        <v>2.047560962636135E-2</v>
      </c>
      <c r="Z198" s="13">
        <v>1.8209354838977815E-2</v>
      </c>
      <c r="AA198" s="13">
        <v>1.5170661885265243E-2</v>
      </c>
      <c r="AB198" s="13">
        <v>1.5139971800073411E-2</v>
      </c>
      <c r="AC198" s="13">
        <v>3.0409618510582867E-2</v>
      </c>
      <c r="AD198" s="13">
        <v>0</v>
      </c>
      <c r="AE198" s="14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53"/>
    </row>
    <row r="199" spans="1:65">
      <c r="A199" s="29"/>
      <c r="B199" s="3" t="s">
        <v>266</v>
      </c>
      <c r="C199" s="28"/>
      <c r="D199" s="13">
        <v>-3.3347572829596217E-3</v>
      </c>
      <c r="E199" s="13">
        <v>0.10971980756255517</v>
      </c>
      <c r="F199" s="13">
        <v>-1.0772557601743449E-2</v>
      </c>
      <c r="G199" s="13">
        <v>-1.8471972192030117E-3</v>
      </c>
      <c r="H199" s="13">
        <v>8.5657232270945904E-3</v>
      </c>
      <c r="I199" s="13">
        <v>-6.3098774104731747E-3</v>
      </c>
      <c r="J199" s="13">
        <v>-1.6722797856770666E-2</v>
      </c>
      <c r="K199" s="13">
        <v>-3.0110838430581599E-2</v>
      </c>
      <c r="L199" s="13">
        <v>2.9391564119689351E-2</v>
      </c>
      <c r="M199" s="13">
        <v>-9.8971481341946332E-2</v>
      </c>
      <c r="N199" s="13">
        <v>2.8379828577701272E-2</v>
      </c>
      <c r="O199" s="13">
        <v>6.9555685841122372E-2</v>
      </c>
      <c r="P199" s="13">
        <v>-0.12739726660027495</v>
      </c>
      <c r="Q199" s="13">
        <v>0.41184325651155684</v>
      </c>
      <c r="R199" s="13">
        <v>2.790400405593263E-2</v>
      </c>
      <c r="S199" s="13">
        <v>1.600352354587864E-2</v>
      </c>
      <c r="T199" s="13">
        <v>6.0985454753881285E-3</v>
      </c>
      <c r="U199" s="13">
        <v>-1.5235237793014056E-2</v>
      </c>
      <c r="V199" s="13">
        <v>2.7904004055932852E-2</v>
      </c>
      <c r="W199" s="13">
        <v>0.19748585132420504</v>
      </c>
      <c r="X199" s="13">
        <v>0.24657533342817883</v>
      </c>
      <c r="Y199" s="13">
        <v>-4.4986439068149253E-2</v>
      </c>
      <c r="Z199" s="13">
        <v>-2.9530690005716398E-2</v>
      </c>
      <c r="AA199" s="13">
        <v>-7.0956009776004358E-2</v>
      </c>
      <c r="AB199" s="13">
        <v>3.2366684247203237E-2</v>
      </c>
      <c r="AC199" s="13">
        <v>-3.5963715544595765E-4</v>
      </c>
      <c r="AD199" s="13">
        <v>-0.19671756557134057</v>
      </c>
      <c r="AE199" s="14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53"/>
    </row>
    <row r="200" spans="1:65">
      <c r="A200" s="29"/>
      <c r="B200" s="45" t="s">
        <v>267</v>
      </c>
      <c r="C200" s="46"/>
      <c r="D200" s="44" t="s">
        <v>268</v>
      </c>
      <c r="E200" s="44">
        <v>3</v>
      </c>
      <c r="F200" s="44">
        <v>0.49</v>
      </c>
      <c r="G200" s="44">
        <v>0.23</v>
      </c>
      <c r="H200" s="44">
        <v>7.0000000000000007E-2</v>
      </c>
      <c r="I200" s="44">
        <v>0.36</v>
      </c>
      <c r="J200" s="44">
        <v>0.66</v>
      </c>
      <c r="K200" s="44">
        <v>1.05</v>
      </c>
      <c r="L200" s="44">
        <v>0.67</v>
      </c>
      <c r="M200" s="44">
        <v>3.04</v>
      </c>
      <c r="N200" s="44">
        <v>0.65</v>
      </c>
      <c r="O200" s="44">
        <v>1.84</v>
      </c>
      <c r="P200" s="44">
        <v>3.86</v>
      </c>
      <c r="Q200" s="44">
        <v>11.75</v>
      </c>
      <c r="R200" s="44">
        <v>0.63</v>
      </c>
      <c r="S200" s="44">
        <v>0.28999999999999998</v>
      </c>
      <c r="T200" s="44">
        <v>0</v>
      </c>
      <c r="U200" s="44">
        <v>0.62</v>
      </c>
      <c r="V200" s="44">
        <v>0.63</v>
      </c>
      <c r="W200" s="44">
        <v>5.54</v>
      </c>
      <c r="X200" s="44">
        <v>6.96</v>
      </c>
      <c r="Y200" s="44">
        <v>1.48</v>
      </c>
      <c r="Z200" s="44">
        <v>1.03</v>
      </c>
      <c r="AA200" s="44">
        <v>2.23</v>
      </c>
      <c r="AB200" s="44">
        <v>0.76</v>
      </c>
      <c r="AC200" s="44">
        <v>0.19</v>
      </c>
      <c r="AD200" s="44" t="s">
        <v>268</v>
      </c>
      <c r="AE200" s="14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53"/>
    </row>
    <row r="201" spans="1:65">
      <c r="B201" s="30" t="s">
        <v>281</v>
      </c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BM201" s="53"/>
    </row>
    <row r="202" spans="1:65">
      <c r="BM202" s="53"/>
    </row>
    <row r="203" spans="1:65" ht="15">
      <c r="B203" s="8" t="s">
        <v>440</v>
      </c>
      <c r="BM203" s="27" t="s">
        <v>67</v>
      </c>
    </row>
    <row r="204" spans="1:65" ht="15">
      <c r="A204" s="24" t="s">
        <v>51</v>
      </c>
      <c r="B204" s="18" t="s">
        <v>110</v>
      </c>
      <c r="C204" s="15" t="s">
        <v>111</v>
      </c>
      <c r="D204" s="16" t="s">
        <v>226</v>
      </c>
      <c r="E204" s="17" t="s">
        <v>226</v>
      </c>
      <c r="F204" s="17" t="s">
        <v>226</v>
      </c>
      <c r="G204" s="17" t="s">
        <v>226</v>
      </c>
      <c r="H204" s="17" t="s">
        <v>226</v>
      </c>
      <c r="I204" s="17" t="s">
        <v>226</v>
      </c>
      <c r="J204" s="17" t="s">
        <v>226</v>
      </c>
      <c r="K204" s="17" t="s">
        <v>226</v>
      </c>
      <c r="L204" s="17" t="s">
        <v>226</v>
      </c>
      <c r="M204" s="17" t="s">
        <v>226</v>
      </c>
      <c r="N204" s="17" t="s">
        <v>226</v>
      </c>
      <c r="O204" s="17" t="s">
        <v>226</v>
      </c>
      <c r="P204" s="17" t="s">
        <v>226</v>
      </c>
      <c r="Q204" s="17" t="s">
        <v>226</v>
      </c>
      <c r="R204" s="17" t="s">
        <v>226</v>
      </c>
      <c r="S204" s="17" t="s">
        <v>226</v>
      </c>
      <c r="T204" s="17" t="s">
        <v>226</v>
      </c>
      <c r="U204" s="17" t="s">
        <v>226</v>
      </c>
      <c r="V204" s="17" t="s">
        <v>226</v>
      </c>
      <c r="W204" s="17" t="s">
        <v>226</v>
      </c>
      <c r="X204" s="17" t="s">
        <v>226</v>
      </c>
      <c r="Y204" s="17" t="s">
        <v>226</v>
      </c>
      <c r="Z204" s="17" t="s">
        <v>226</v>
      </c>
      <c r="AA204" s="17" t="s">
        <v>226</v>
      </c>
      <c r="AB204" s="17" t="s">
        <v>226</v>
      </c>
      <c r="AC204" s="17" t="s">
        <v>226</v>
      </c>
      <c r="AD204" s="14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7">
        <v>1</v>
      </c>
    </row>
    <row r="205" spans="1:65">
      <c r="A205" s="29"/>
      <c r="B205" s="19" t="s">
        <v>227</v>
      </c>
      <c r="C205" s="9" t="s">
        <v>227</v>
      </c>
      <c r="D205" s="141" t="s">
        <v>229</v>
      </c>
      <c r="E205" s="142" t="s">
        <v>230</v>
      </c>
      <c r="F205" s="142" t="s">
        <v>231</v>
      </c>
      <c r="G205" s="142" t="s">
        <v>232</v>
      </c>
      <c r="H205" s="142" t="s">
        <v>233</v>
      </c>
      <c r="I205" s="142" t="s">
        <v>234</v>
      </c>
      <c r="J205" s="142" t="s">
        <v>235</v>
      </c>
      <c r="K205" s="142" t="s">
        <v>236</v>
      </c>
      <c r="L205" s="142" t="s">
        <v>237</v>
      </c>
      <c r="M205" s="142" t="s">
        <v>239</v>
      </c>
      <c r="N205" s="142" t="s">
        <v>240</v>
      </c>
      <c r="O205" s="142" t="s">
        <v>241</v>
      </c>
      <c r="P205" s="142" t="s">
        <v>242</v>
      </c>
      <c r="Q205" s="142" t="s">
        <v>244</v>
      </c>
      <c r="R205" s="142" t="s">
        <v>245</v>
      </c>
      <c r="S205" s="142" t="s">
        <v>246</v>
      </c>
      <c r="T205" s="142" t="s">
        <v>247</v>
      </c>
      <c r="U205" s="142" t="s">
        <v>271</v>
      </c>
      <c r="V205" s="142" t="s">
        <v>248</v>
      </c>
      <c r="W205" s="142" t="s">
        <v>249</v>
      </c>
      <c r="X205" s="142" t="s">
        <v>250</v>
      </c>
      <c r="Y205" s="142" t="s">
        <v>251</v>
      </c>
      <c r="Z205" s="142" t="s">
        <v>253</v>
      </c>
      <c r="AA205" s="142" t="s">
        <v>254</v>
      </c>
      <c r="AB205" s="142" t="s">
        <v>255</v>
      </c>
      <c r="AC205" s="142" t="s">
        <v>256</v>
      </c>
      <c r="AD205" s="14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7" t="s">
        <v>3</v>
      </c>
    </row>
    <row r="206" spans="1:65">
      <c r="A206" s="29"/>
      <c r="B206" s="19"/>
      <c r="C206" s="9"/>
      <c r="D206" s="10" t="s">
        <v>114</v>
      </c>
      <c r="E206" s="11" t="s">
        <v>276</v>
      </c>
      <c r="F206" s="11" t="s">
        <v>277</v>
      </c>
      <c r="G206" s="11" t="s">
        <v>277</v>
      </c>
      <c r="H206" s="11" t="s">
        <v>277</v>
      </c>
      <c r="I206" s="11" t="s">
        <v>277</v>
      </c>
      <c r="J206" s="11" t="s">
        <v>277</v>
      </c>
      <c r="K206" s="11" t="s">
        <v>277</v>
      </c>
      <c r="L206" s="11" t="s">
        <v>114</v>
      </c>
      <c r="M206" s="11" t="s">
        <v>276</v>
      </c>
      <c r="N206" s="11" t="s">
        <v>276</v>
      </c>
      <c r="O206" s="11" t="s">
        <v>277</v>
      </c>
      <c r="P206" s="11" t="s">
        <v>114</v>
      </c>
      <c r="Q206" s="11" t="s">
        <v>114</v>
      </c>
      <c r="R206" s="11" t="s">
        <v>277</v>
      </c>
      <c r="S206" s="11" t="s">
        <v>114</v>
      </c>
      <c r="T206" s="11" t="s">
        <v>276</v>
      </c>
      <c r="U206" s="11" t="s">
        <v>277</v>
      </c>
      <c r="V206" s="11" t="s">
        <v>277</v>
      </c>
      <c r="W206" s="11" t="s">
        <v>114</v>
      </c>
      <c r="X206" s="11" t="s">
        <v>277</v>
      </c>
      <c r="Y206" s="11" t="s">
        <v>114</v>
      </c>
      <c r="Z206" s="11" t="s">
        <v>277</v>
      </c>
      <c r="AA206" s="11" t="s">
        <v>277</v>
      </c>
      <c r="AB206" s="11" t="s">
        <v>277</v>
      </c>
      <c r="AC206" s="11" t="s">
        <v>114</v>
      </c>
      <c r="AD206" s="14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7">
        <v>1</v>
      </c>
    </row>
    <row r="207" spans="1:65">
      <c r="A207" s="29"/>
      <c r="B207" s="19"/>
      <c r="C207" s="9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14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7">
        <v>1</v>
      </c>
    </row>
    <row r="208" spans="1:65">
      <c r="A208" s="29"/>
      <c r="B208" s="18">
        <v>1</v>
      </c>
      <c r="C208" s="14">
        <v>1</v>
      </c>
      <c r="D208" s="218">
        <v>42</v>
      </c>
      <c r="E208" s="218">
        <v>34</v>
      </c>
      <c r="F208" s="218">
        <v>36</v>
      </c>
      <c r="G208" s="219">
        <v>32</v>
      </c>
      <c r="H208" s="218">
        <v>42</v>
      </c>
      <c r="I208" s="218">
        <v>43</v>
      </c>
      <c r="J208" s="218">
        <v>41</v>
      </c>
      <c r="K208" s="218">
        <v>42</v>
      </c>
      <c r="L208" s="218">
        <v>44</v>
      </c>
      <c r="M208" s="218">
        <v>42.550541791258951</v>
      </c>
      <c r="N208" s="219">
        <v>24.6</v>
      </c>
      <c r="O208" s="218">
        <v>43.03</v>
      </c>
      <c r="P208" s="219">
        <v>58.54</v>
      </c>
      <c r="Q208" s="218">
        <v>46.32</v>
      </c>
      <c r="R208" s="218">
        <v>32</v>
      </c>
      <c r="S208" s="218">
        <v>42.470646803513731</v>
      </c>
      <c r="T208" s="218">
        <v>34</v>
      </c>
      <c r="U208" s="218">
        <v>41</v>
      </c>
      <c r="V208" s="218">
        <v>45</v>
      </c>
      <c r="W208" s="218">
        <v>49.7</v>
      </c>
      <c r="X208" s="218">
        <v>43</v>
      </c>
      <c r="Y208" s="218">
        <v>46.256</v>
      </c>
      <c r="Z208" s="218">
        <v>45.182188979999992</v>
      </c>
      <c r="AA208" s="218">
        <v>40</v>
      </c>
      <c r="AB208" s="218">
        <v>45</v>
      </c>
      <c r="AC208" s="218">
        <v>29</v>
      </c>
      <c r="AD208" s="206"/>
      <c r="AE208" s="207"/>
      <c r="AF208" s="207"/>
      <c r="AG208" s="207"/>
      <c r="AH208" s="207"/>
      <c r="AI208" s="207"/>
      <c r="AJ208" s="207"/>
      <c r="AK208" s="207"/>
      <c r="AL208" s="207"/>
      <c r="AM208" s="207"/>
      <c r="AN208" s="207"/>
      <c r="AO208" s="207"/>
      <c r="AP208" s="207"/>
      <c r="AQ208" s="207"/>
      <c r="AR208" s="207"/>
      <c r="AS208" s="207"/>
      <c r="AT208" s="207"/>
      <c r="AU208" s="207"/>
      <c r="AV208" s="207"/>
      <c r="AW208" s="207"/>
      <c r="AX208" s="207"/>
      <c r="AY208" s="207"/>
      <c r="AZ208" s="207"/>
      <c r="BA208" s="207"/>
      <c r="BB208" s="207"/>
      <c r="BC208" s="207"/>
      <c r="BD208" s="207"/>
      <c r="BE208" s="207"/>
      <c r="BF208" s="207"/>
      <c r="BG208" s="207"/>
      <c r="BH208" s="207"/>
      <c r="BI208" s="207"/>
      <c r="BJ208" s="207"/>
      <c r="BK208" s="207"/>
      <c r="BL208" s="207"/>
      <c r="BM208" s="220">
        <v>1</v>
      </c>
    </row>
    <row r="209" spans="1:65">
      <c r="A209" s="29"/>
      <c r="B209" s="19">
        <v>1</v>
      </c>
      <c r="C209" s="9">
        <v>2</v>
      </c>
      <c r="D209" s="205">
        <v>44</v>
      </c>
      <c r="E209" s="205">
        <v>32</v>
      </c>
      <c r="F209" s="205">
        <v>34</v>
      </c>
      <c r="G209" s="221">
        <v>31</v>
      </c>
      <c r="H209" s="205">
        <v>40</v>
      </c>
      <c r="I209" s="205">
        <v>42</v>
      </c>
      <c r="J209" s="205">
        <v>40</v>
      </c>
      <c r="K209" s="205">
        <v>41</v>
      </c>
      <c r="L209" s="205">
        <v>45</v>
      </c>
      <c r="M209" s="205">
        <v>41.646376122236319</v>
      </c>
      <c r="N209" s="221">
        <v>23.5</v>
      </c>
      <c r="O209" s="205">
        <v>44.22</v>
      </c>
      <c r="P209" s="221">
        <v>60.91</v>
      </c>
      <c r="Q209" s="205">
        <v>48.07</v>
      </c>
      <c r="R209" s="205">
        <v>33</v>
      </c>
      <c r="S209" s="205">
        <v>46.165126080458123</v>
      </c>
      <c r="T209" s="205">
        <v>33</v>
      </c>
      <c r="U209" s="205">
        <v>40</v>
      </c>
      <c r="V209" s="205">
        <v>45</v>
      </c>
      <c r="W209" s="205">
        <v>49.7</v>
      </c>
      <c r="X209" s="205">
        <v>35</v>
      </c>
      <c r="Y209" s="205">
        <v>45.667999999999999</v>
      </c>
      <c r="Z209" s="205">
        <v>44.683039460000003</v>
      </c>
      <c r="AA209" s="205">
        <v>40</v>
      </c>
      <c r="AB209" s="205">
        <v>44</v>
      </c>
      <c r="AC209" s="205">
        <v>36</v>
      </c>
      <c r="AD209" s="206"/>
      <c r="AE209" s="207"/>
      <c r="AF209" s="207"/>
      <c r="AG209" s="207"/>
      <c r="AH209" s="207"/>
      <c r="AI209" s="207"/>
      <c r="AJ209" s="207"/>
      <c r="AK209" s="207"/>
      <c r="AL209" s="207"/>
      <c r="AM209" s="207"/>
      <c r="AN209" s="207"/>
      <c r="AO209" s="207"/>
      <c r="AP209" s="207"/>
      <c r="AQ209" s="207"/>
      <c r="AR209" s="207"/>
      <c r="AS209" s="207"/>
      <c r="AT209" s="207"/>
      <c r="AU209" s="207"/>
      <c r="AV209" s="207"/>
      <c r="AW209" s="207"/>
      <c r="AX209" s="207"/>
      <c r="AY209" s="207"/>
      <c r="AZ209" s="207"/>
      <c r="BA209" s="207"/>
      <c r="BB209" s="207"/>
      <c r="BC209" s="207"/>
      <c r="BD209" s="207"/>
      <c r="BE209" s="207"/>
      <c r="BF209" s="207"/>
      <c r="BG209" s="207"/>
      <c r="BH209" s="207"/>
      <c r="BI209" s="207"/>
      <c r="BJ209" s="207"/>
      <c r="BK209" s="207"/>
      <c r="BL209" s="207"/>
      <c r="BM209" s="220">
        <v>18</v>
      </c>
    </row>
    <row r="210" spans="1:65">
      <c r="A210" s="29"/>
      <c r="B210" s="19">
        <v>1</v>
      </c>
      <c r="C210" s="9">
        <v>3</v>
      </c>
      <c r="D210" s="205">
        <v>42</v>
      </c>
      <c r="E210" s="205">
        <v>32</v>
      </c>
      <c r="F210" s="205">
        <v>36</v>
      </c>
      <c r="G210" s="221">
        <v>28</v>
      </c>
      <c r="H210" s="205">
        <v>42</v>
      </c>
      <c r="I210" s="205">
        <v>41</v>
      </c>
      <c r="J210" s="205">
        <v>40</v>
      </c>
      <c r="K210" s="205">
        <v>42</v>
      </c>
      <c r="L210" s="205">
        <v>46</v>
      </c>
      <c r="M210" s="205">
        <v>41.78029047228236</v>
      </c>
      <c r="N210" s="221">
        <v>24.8</v>
      </c>
      <c r="O210" s="205">
        <v>47.58</v>
      </c>
      <c r="P210" s="221">
        <v>62.19</v>
      </c>
      <c r="Q210" s="205">
        <v>47.04</v>
      </c>
      <c r="R210" s="205">
        <v>33</v>
      </c>
      <c r="S210" s="205">
        <v>43.33234339721465</v>
      </c>
      <c r="T210" s="205">
        <v>32</v>
      </c>
      <c r="U210" s="205">
        <v>41</v>
      </c>
      <c r="V210" s="205">
        <v>44</v>
      </c>
      <c r="W210" s="222">
        <v>47.7</v>
      </c>
      <c r="X210" s="205">
        <v>34</v>
      </c>
      <c r="Y210" s="205">
        <v>45.579000000000001</v>
      </c>
      <c r="Z210" s="205">
        <v>44.582687810000003</v>
      </c>
      <c r="AA210" s="205">
        <v>39</v>
      </c>
      <c r="AB210" s="205">
        <v>43</v>
      </c>
      <c r="AC210" s="205">
        <v>35</v>
      </c>
      <c r="AD210" s="206"/>
      <c r="AE210" s="207"/>
      <c r="AF210" s="207"/>
      <c r="AG210" s="207"/>
      <c r="AH210" s="207"/>
      <c r="AI210" s="207"/>
      <c r="AJ210" s="207"/>
      <c r="AK210" s="207"/>
      <c r="AL210" s="207"/>
      <c r="AM210" s="207"/>
      <c r="AN210" s="207"/>
      <c r="AO210" s="207"/>
      <c r="AP210" s="207"/>
      <c r="AQ210" s="207"/>
      <c r="AR210" s="207"/>
      <c r="AS210" s="207"/>
      <c r="AT210" s="207"/>
      <c r="AU210" s="207"/>
      <c r="AV210" s="207"/>
      <c r="AW210" s="207"/>
      <c r="AX210" s="207"/>
      <c r="AY210" s="207"/>
      <c r="AZ210" s="207"/>
      <c r="BA210" s="207"/>
      <c r="BB210" s="207"/>
      <c r="BC210" s="207"/>
      <c r="BD210" s="207"/>
      <c r="BE210" s="207"/>
      <c r="BF210" s="207"/>
      <c r="BG210" s="207"/>
      <c r="BH210" s="207"/>
      <c r="BI210" s="207"/>
      <c r="BJ210" s="207"/>
      <c r="BK210" s="207"/>
      <c r="BL210" s="207"/>
      <c r="BM210" s="220">
        <v>16</v>
      </c>
    </row>
    <row r="211" spans="1:65">
      <c r="A211" s="29"/>
      <c r="B211" s="19">
        <v>1</v>
      </c>
      <c r="C211" s="9">
        <v>4</v>
      </c>
      <c r="D211" s="205">
        <v>43</v>
      </c>
      <c r="E211" s="205">
        <v>34</v>
      </c>
      <c r="F211" s="205">
        <v>37</v>
      </c>
      <c r="G211" s="221">
        <v>31</v>
      </c>
      <c r="H211" s="205">
        <v>42</v>
      </c>
      <c r="I211" s="205">
        <v>42</v>
      </c>
      <c r="J211" s="205">
        <v>41</v>
      </c>
      <c r="K211" s="205">
        <v>42</v>
      </c>
      <c r="L211" s="205">
        <v>46</v>
      </c>
      <c r="M211" s="205">
        <v>42.478925236449832</v>
      </c>
      <c r="N211" s="221">
        <v>26</v>
      </c>
      <c r="O211" s="205">
        <v>42.81</v>
      </c>
      <c r="P211" s="221">
        <v>49.85</v>
      </c>
      <c r="Q211" s="205">
        <v>45.46</v>
      </c>
      <c r="R211" s="205">
        <v>34</v>
      </c>
      <c r="S211" s="205">
        <v>42.864959768402706</v>
      </c>
      <c r="T211" s="205">
        <v>33</v>
      </c>
      <c r="U211" s="205">
        <v>41</v>
      </c>
      <c r="V211" s="205">
        <v>43</v>
      </c>
      <c r="W211" s="205">
        <v>50</v>
      </c>
      <c r="X211" s="205">
        <v>33</v>
      </c>
      <c r="Y211" s="205">
        <v>45.220999999999997</v>
      </c>
      <c r="Z211" s="205">
        <v>44.883009700000002</v>
      </c>
      <c r="AA211" s="205">
        <v>40</v>
      </c>
      <c r="AB211" s="205">
        <v>44</v>
      </c>
      <c r="AC211" s="205">
        <v>32</v>
      </c>
      <c r="AD211" s="206"/>
      <c r="AE211" s="207"/>
      <c r="AF211" s="207"/>
      <c r="AG211" s="207"/>
      <c r="AH211" s="207"/>
      <c r="AI211" s="207"/>
      <c r="AJ211" s="207"/>
      <c r="AK211" s="207"/>
      <c r="AL211" s="207"/>
      <c r="AM211" s="207"/>
      <c r="AN211" s="207"/>
      <c r="AO211" s="207"/>
      <c r="AP211" s="207"/>
      <c r="AQ211" s="207"/>
      <c r="AR211" s="207"/>
      <c r="AS211" s="207"/>
      <c r="AT211" s="207"/>
      <c r="AU211" s="207"/>
      <c r="AV211" s="207"/>
      <c r="AW211" s="207"/>
      <c r="AX211" s="207"/>
      <c r="AY211" s="207"/>
      <c r="AZ211" s="207"/>
      <c r="BA211" s="207"/>
      <c r="BB211" s="207"/>
      <c r="BC211" s="207"/>
      <c r="BD211" s="207"/>
      <c r="BE211" s="207"/>
      <c r="BF211" s="207"/>
      <c r="BG211" s="207"/>
      <c r="BH211" s="207"/>
      <c r="BI211" s="207"/>
      <c r="BJ211" s="207"/>
      <c r="BK211" s="207"/>
      <c r="BL211" s="207"/>
      <c r="BM211" s="220">
        <v>41.272686410091566</v>
      </c>
    </row>
    <row r="212" spans="1:65">
      <c r="A212" s="29"/>
      <c r="B212" s="19">
        <v>1</v>
      </c>
      <c r="C212" s="9">
        <v>5</v>
      </c>
      <c r="D212" s="205">
        <v>43</v>
      </c>
      <c r="E212" s="205">
        <v>35</v>
      </c>
      <c r="F212" s="205">
        <v>38</v>
      </c>
      <c r="G212" s="221">
        <v>26</v>
      </c>
      <c r="H212" s="205">
        <v>41</v>
      </c>
      <c r="I212" s="205">
        <v>43</v>
      </c>
      <c r="J212" s="205">
        <v>40</v>
      </c>
      <c r="K212" s="222">
        <v>39</v>
      </c>
      <c r="L212" s="205">
        <v>44</v>
      </c>
      <c r="M212" s="205">
        <v>42.499427986490133</v>
      </c>
      <c r="N212" s="221">
        <v>24.3</v>
      </c>
      <c r="O212" s="205">
        <v>46.38</v>
      </c>
      <c r="P212" s="221">
        <v>58.57</v>
      </c>
      <c r="Q212" s="205">
        <v>47.01</v>
      </c>
      <c r="R212" s="205">
        <v>33</v>
      </c>
      <c r="S212" s="205">
        <v>45.569931558271705</v>
      </c>
      <c r="T212" s="205">
        <v>36</v>
      </c>
      <c r="U212" s="205">
        <v>41</v>
      </c>
      <c r="V212" s="205">
        <v>42</v>
      </c>
      <c r="W212" s="205">
        <v>50.3</v>
      </c>
      <c r="X212" s="205">
        <v>39</v>
      </c>
      <c r="Y212" s="205">
        <v>46.908999999999999</v>
      </c>
      <c r="Z212" s="205">
        <v>45.079946280000001</v>
      </c>
      <c r="AA212" s="205">
        <v>40</v>
      </c>
      <c r="AB212" s="205">
        <v>45</v>
      </c>
      <c r="AC212" s="205">
        <v>37</v>
      </c>
      <c r="AD212" s="206"/>
      <c r="AE212" s="207"/>
      <c r="AF212" s="207"/>
      <c r="AG212" s="207"/>
      <c r="AH212" s="207"/>
      <c r="AI212" s="207"/>
      <c r="AJ212" s="207"/>
      <c r="AK212" s="207"/>
      <c r="AL212" s="207"/>
      <c r="AM212" s="207"/>
      <c r="AN212" s="207"/>
      <c r="AO212" s="207"/>
      <c r="AP212" s="207"/>
      <c r="AQ212" s="207"/>
      <c r="AR212" s="207"/>
      <c r="AS212" s="207"/>
      <c r="AT212" s="207"/>
      <c r="AU212" s="207"/>
      <c r="AV212" s="207"/>
      <c r="AW212" s="207"/>
      <c r="AX212" s="207"/>
      <c r="AY212" s="207"/>
      <c r="AZ212" s="207"/>
      <c r="BA212" s="207"/>
      <c r="BB212" s="207"/>
      <c r="BC212" s="207"/>
      <c r="BD212" s="207"/>
      <c r="BE212" s="207"/>
      <c r="BF212" s="207"/>
      <c r="BG212" s="207"/>
      <c r="BH212" s="207"/>
      <c r="BI212" s="207"/>
      <c r="BJ212" s="207"/>
      <c r="BK212" s="207"/>
      <c r="BL212" s="207"/>
      <c r="BM212" s="220">
        <v>21</v>
      </c>
    </row>
    <row r="213" spans="1:65">
      <c r="A213" s="29"/>
      <c r="B213" s="19">
        <v>1</v>
      </c>
      <c r="C213" s="9">
        <v>6</v>
      </c>
      <c r="D213" s="205">
        <v>44</v>
      </c>
      <c r="E213" s="205">
        <v>36</v>
      </c>
      <c r="F213" s="205">
        <v>36</v>
      </c>
      <c r="G213" s="221">
        <v>28</v>
      </c>
      <c r="H213" s="205">
        <v>42</v>
      </c>
      <c r="I213" s="205">
        <v>42</v>
      </c>
      <c r="J213" s="205">
        <v>42</v>
      </c>
      <c r="K213" s="205">
        <v>42</v>
      </c>
      <c r="L213" s="205">
        <v>46</v>
      </c>
      <c r="M213" s="205">
        <v>42.631940867497747</v>
      </c>
      <c r="N213" s="221">
        <v>24.5</v>
      </c>
      <c r="O213" s="205">
        <v>45.23</v>
      </c>
      <c r="P213" s="221">
        <v>54.31</v>
      </c>
      <c r="Q213" s="205">
        <v>48.08</v>
      </c>
      <c r="R213" s="205">
        <v>32</v>
      </c>
      <c r="S213" s="205">
        <v>44.776604988559505</v>
      </c>
      <c r="T213" s="205">
        <v>34</v>
      </c>
      <c r="U213" s="205">
        <v>41</v>
      </c>
      <c r="V213" s="205">
        <v>39</v>
      </c>
      <c r="W213" s="205">
        <v>48.7</v>
      </c>
      <c r="X213" s="205">
        <v>38</v>
      </c>
      <c r="Y213" s="205">
        <v>46.823</v>
      </c>
      <c r="Z213" s="205">
        <v>44.886737289999999</v>
      </c>
      <c r="AA213" s="205">
        <v>41</v>
      </c>
      <c r="AB213" s="205">
        <v>45</v>
      </c>
      <c r="AC213" s="205">
        <v>37</v>
      </c>
      <c r="AD213" s="206"/>
      <c r="AE213" s="207"/>
      <c r="AF213" s="207"/>
      <c r="AG213" s="207"/>
      <c r="AH213" s="207"/>
      <c r="AI213" s="207"/>
      <c r="AJ213" s="207"/>
      <c r="AK213" s="207"/>
      <c r="AL213" s="207"/>
      <c r="AM213" s="207"/>
      <c r="AN213" s="207"/>
      <c r="AO213" s="207"/>
      <c r="AP213" s="207"/>
      <c r="AQ213" s="207"/>
      <c r="AR213" s="207"/>
      <c r="AS213" s="207"/>
      <c r="AT213" s="207"/>
      <c r="AU213" s="207"/>
      <c r="AV213" s="207"/>
      <c r="AW213" s="207"/>
      <c r="AX213" s="207"/>
      <c r="AY213" s="207"/>
      <c r="AZ213" s="207"/>
      <c r="BA213" s="207"/>
      <c r="BB213" s="207"/>
      <c r="BC213" s="207"/>
      <c r="BD213" s="207"/>
      <c r="BE213" s="207"/>
      <c r="BF213" s="207"/>
      <c r="BG213" s="207"/>
      <c r="BH213" s="207"/>
      <c r="BI213" s="207"/>
      <c r="BJ213" s="207"/>
      <c r="BK213" s="207"/>
      <c r="BL213" s="207"/>
      <c r="BM213" s="208"/>
    </row>
    <row r="214" spans="1:65">
      <c r="A214" s="29"/>
      <c r="B214" s="20" t="s">
        <v>263</v>
      </c>
      <c r="C214" s="12"/>
      <c r="D214" s="223">
        <v>43</v>
      </c>
      <c r="E214" s="223">
        <v>33.833333333333336</v>
      </c>
      <c r="F214" s="223">
        <v>36.166666666666664</v>
      </c>
      <c r="G214" s="223">
        <v>29.333333333333332</v>
      </c>
      <c r="H214" s="223">
        <v>41.5</v>
      </c>
      <c r="I214" s="223">
        <v>42.166666666666664</v>
      </c>
      <c r="J214" s="223">
        <v>40.666666666666664</v>
      </c>
      <c r="K214" s="223">
        <v>41.333333333333336</v>
      </c>
      <c r="L214" s="223">
        <v>45.166666666666664</v>
      </c>
      <c r="M214" s="223">
        <v>42.264583746035889</v>
      </c>
      <c r="N214" s="223">
        <v>24.616666666666664</v>
      </c>
      <c r="O214" s="223">
        <v>44.875</v>
      </c>
      <c r="P214" s="223">
        <v>57.395000000000003</v>
      </c>
      <c r="Q214" s="223">
        <v>46.99666666666667</v>
      </c>
      <c r="R214" s="223">
        <v>32.833333333333336</v>
      </c>
      <c r="S214" s="223">
        <v>44.1966020994034</v>
      </c>
      <c r="T214" s="223">
        <v>33.666666666666664</v>
      </c>
      <c r="U214" s="223">
        <v>40.833333333333336</v>
      </c>
      <c r="V214" s="223">
        <v>43</v>
      </c>
      <c r="W214" s="223">
        <v>49.35</v>
      </c>
      <c r="X214" s="223">
        <v>37</v>
      </c>
      <c r="Y214" s="223">
        <v>46.076000000000001</v>
      </c>
      <c r="Z214" s="223">
        <v>44.882934919999997</v>
      </c>
      <c r="AA214" s="223">
        <v>40</v>
      </c>
      <c r="AB214" s="223">
        <v>44.333333333333336</v>
      </c>
      <c r="AC214" s="223">
        <v>34.333333333333336</v>
      </c>
      <c r="AD214" s="206"/>
      <c r="AE214" s="207"/>
      <c r="AF214" s="207"/>
      <c r="AG214" s="207"/>
      <c r="AH214" s="207"/>
      <c r="AI214" s="207"/>
      <c r="AJ214" s="207"/>
      <c r="AK214" s="207"/>
      <c r="AL214" s="207"/>
      <c r="AM214" s="207"/>
      <c r="AN214" s="207"/>
      <c r="AO214" s="207"/>
      <c r="AP214" s="207"/>
      <c r="AQ214" s="207"/>
      <c r="AR214" s="207"/>
      <c r="AS214" s="207"/>
      <c r="AT214" s="207"/>
      <c r="AU214" s="207"/>
      <c r="AV214" s="207"/>
      <c r="AW214" s="207"/>
      <c r="AX214" s="207"/>
      <c r="AY214" s="207"/>
      <c r="AZ214" s="207"/>
      <c r="BA214" s="207"/>
      <c r="BB214" s="207"/>
      <c r="BC214" s="207"/>
      <c r="BD214" s="207"/>
      <c r="BE214" s="207"/>
      <c r="BF214" s="207"/>
      <c r="BG214" s="207"/>
      <c r="BH214" s="207"/>
      <c r="BI214" s="207"/>
      <c r="BJ214" s="207"/>
      <c r="BK214" s="207"/>
      <c r="BL214" s="207"/>
      <c r="BM214" s="208"/>
    </row>
    <row r="215" spans="1:65">
      <c r="A215" s="29"/>
      <c r="B215" s="3" t="s">
        <v>264</v>
      </c>
      <c r="C215" s="28"/>
      <c r="D215" s="205">
        <v>43</v>
      </c>
      <c r="E215" s="205">
        <v>34</v>
      </c>
      <c r="F215" s="205">
        <v>36</v>
      </c>
      <c r="G215" s="205">
        <v>29.5</v>
      </c>
      <c r="H215" s="205">
        <v>42</v>
      </c>
      <c r="I215" s="205">
        <v>42</v>
      </c>
      <c r="J215" s="205">
        <v>40.5</v>
      </c>
      <c r="K215" s="205">
        <v>42</v>
      </c>
      <c r="L215" s="205">
        <v>45.5</v>
      </c>
      <c r="M215" s="205">
        <v>42.489176611469986</v>
      </c>
      <c r="N215" s="205">
        <v>24.55</v>
      </c>
      <c r="O215" s="205">
        <v>44.724999999999994</v>
      </c>
      <c r="P215" s="205">
        <v>58.555</v>
      </c>
      <c r="Q215" s="205">
        <v>47.024999999999999</v>
      </c>
      <c r="R215" s="205">
        <v>33</v>
      </c>
      <c r="S215" s="205">
        <v>44.054474192887078</v>
      </c>
      <c r="T215" s="205">
        <v>33.5</v>
      </c>
      <c r="U215" s="205">
        <v>41</v>
      </c>
      <c r="V215" s="205">
        <v>43.5</v>
      </c>
      <c r="W215" s="205">
        <v>49.7</v>
      </c>
      <c r="X215" s="205">
        <v>36.5</v>
      </c>
      <c r="Y215" s="205">
        <v>45.962000000000003</v>
      </c>
      <c r="Z215" s="205">
        <v>44.884873495000001</v>
      </c>
      <c r="AA215" s="205">
        <v>40</v>
      </c>
      <c r="AB215" s="205">
        <v>44.5</v>
      </c>
      <c r="AC215" s="205">
        <v>35.5</v>
      </c>
      <c r="AD215" s="206"/>
      <c r="AE215" s="207"/>
      <c r="AF215" s="207"/>
      <c r="AG215" s="207"/>
      <c r="AH215" s="207"/>
      <c r="AI215" s="207"/>
      <c r="AJ215" s="207"/>
      <c r="AK215" s="207"/>
      <c r="AL215" s="207"/>
      <c r="AM215" s="207"/>
      <c r="AN215" s="207"/>
      <c r="AO215" s="207"/>
      <c r="AP215" s="207"/>
      <c r="AQ215" s="207"/>
      <c r="AR215" s="207"/>
      <c r="AS215" s="207"/>
      <c r="AT215" s="207"/>
      <c r="AU215" s="207"/>
      <c r="AV215" s="207"/>
      <c r="AW215" s="207"/>
      <c r="AX215" s="207"/>
      <c r="AY215" s="207"/>
      <c r="AZ215" s="207"/>
      <c r="BA215" s="207"/>
      <c r="BB215" s="207"/>
      <c r="BC215" s="207"/>
      <c r="BD215" s="207"/>
      <c r="BE215" s="207"/>
      <c r="BF215" s="207"/>
      <c r="BG215" s="207"/>
      <c r="BH215" s="207"/>
      <c r="BI215" s="207"/>
      <c r="BJ215" s="207"/>
      <c r="BK215" s="207"/>
      <c r="BL215" s="207"/>
      <c r="BM215" s="208"/>
    </row>
    <row r="216" spans="1:65">
      <c r="A216" s="29"/>
      <c r="B216" s="3" t="s">
        <v>265</v>
      </c>
      <c r="C216" s="28"/>
      <c r="D216" s="205">
        <v>0.89442719099991586</v>
      </c>
      <c r="E216" s="205">
        <v>1.602081978759722</v>
      </c>
      <c r="F216" s="205">
        <v>1.3291601358251257</v>
      </c>
      <c r="G216" s="205">
        <v>2.3380903889000244</v>
      </c>
      <c r="H216" s="205">
        <v>0.83666002653407556</v>
      </c>
      <c r="I216" s="205">
        <v>0.752772652709081</v>
      </c>
      <c r="J216" s="205">
        <v>0.81649658092772603</v>
      </c>
      <c r="K216" s="205">
        <v>1.2110601416389966</v>
      </c>
      <c r="L216" s="205">
        <v>0.98319208025017502</v>
      </c>
      <c r="M216" s="205">
        <v>0.43232811410565464</v>
      </c>
      <c r="N216" s="205">
        <v>0.81342895612749522</v>
      </c>
      <c r="O216" s="205">
        <v>1.8870797545413909</v>
      </c>
      <c r="P216" s="205">
        <v>4.571283189652549</v>
      </c>
      <c r="Q216" s="205">
        <v>1.014586943867634</v>
      </c>
      <c r="R216" s="205">
        <v>0.752772652709081</v>
      </c>
      <c r="S216" s="205">
        <v>1.5229353173030045</v>
      </c>
      <c r="T216" s="205">
        <v>1.3662601021279464</v>
      </c>
      <c r="U216" s="205">
        <v>0.40824829046386302</v>
      </c>
      <c r="V216" s="205">
        <v>2.2803508501982761</v>
      </c>
      <c r="W216" s="205">
        <v>0.97108187090481568</v>
      </c>
      <c r="X216" s="205">
        <v>3.7416573867739413</v>
      </c>
      <c r="Y216" s="205">
        <v>0.69696427455071253</v>
      </c>
      <c r="Z216" s="205">
        <v>0.22737082222534843</v>
      </c>
      <c r="AA216" s="205">
        <v>0.63245553203367588</v>
      </c>
      <c r="AB216" s="205">
        <v>0.81649658092772603</v>
      </c>
      <c r="AC216" s="205">
        <v>3.2041639575194445</v>
      </c>
      <c r="AD216" s="206"/>
      <c r="AE216" s="207"/>
      <c r="AF216" s="207"/>
      <c r="AG216" s="207"/>
      <c r="AH216" s="207"/>
      <c r="AI216" s="207"/>
      <c r="AJ216" s="207"/>
      <c r="AK216" s="207"/>
      <c r="AL216" s="207"/>
      <c r="AM216" s="207"/>
      <c r="AN216" s="207"/>
      <c r="AO216" s="207"/>
      <c r="AP216" s="207"/>
      <c r="AQ216" s="207"/>
      <c r="AR216" s="207"/>
      <c r="AS216" s="207"/>
      <c r="AT216" s="207"/>
      <c r="AU216" s="207"/>
      <c r="AV216" s="207"/>
      <c r="AW216" s="207"/>
      <c r="AX216" s="207"/>
      <c r="AY216" s="207"/>
      <c r="AZ216" s="207"/>
      <c r="BA216" s="207"/>
      <c r="BB216" s="207"/>
      <c r="BC216" s="207"/>
      <c r="BD216" s="207"/>
      <c r="BE216" s="207"/>
      <c r="BF216" s="207"/>
      <c r="BG216" s="207"/>
      <c r="BH216" s="207"/>
      <c r="BI216" s="207"/>
      <c r="BJ216" s="207"/>
      <c r="BK216" s="207"/>
      <c r="BL216" s="207"/>
      <c r="BM216" s="208"/>
    </row>
    <row r="217" spans="1:65">
      <c r="A217" s="29"/>
      <c r="B217" s="3" t="s">
        <v>87</v>
      </c>
      <c r="C217" s="28"/>
      <c r="D217" s="13">
        <v>2.0800632348835252E-2</v>
      </c>
      <c r="E217" s="13">
        <v>4.7352176712110006E-2</v>
      </c>
      <c r="F217" s="13">
        <v>3.6750971497468914E-2</v>
      </c>
      <c r="G217" s="13">
        <v>7.9707626894319011E-2</v>
      </c>
      <c r="H217" s="13">
        <v>2.016048256708616E-2</v>
      </c>
      <c r="I217" s="13">
        <v>1.7852315874523662E-2</v>
      </c>
      <c r="J217" s="13">
        <v>2.0077784776911297E-2</v>
      </c>
      <c r="K217" s="13">
        <v>2.9299842136427334E-2</v>
      </c>
      <c r="L217" s="13">
        <v>2.1768090337642251E-2</v>
      </c>
      <c r="M217" s="13">
        <v>1.0229087235390172E-2</v>
      </c>
      <c r="N217" s="13">
        <v>3.3043830309850857E-2</v>
      </c>
      <c r="O217" s="13">
        <v>4.20519165357413E-2</v>
      </c>
      <c r="P217" s="13">
        <v>7.9646017765529209E-2</v>
      </c>
      <c r="Q217" s="13">
        <v>2.1588487350896531E-2</v>
      </c>
      <c r="R217" s="13">
        <v>2.2927085869312112E-2</v>
      </c>
      <c r="S217" s="13">
        <v>3.4458199159241754E-2</v>
      </c>
      <c r="T217" s="13">
        <v>4.0581983231523164E-2</v>
      </c>
      <c r="U217" s="13">
        <v>9.9979173174823584E-3</v>
      </c>
      <c r="V217" s="13">
        <v>5.3031415120890144E-2</v>
      </c>
      <c r="W217" s="13">
        <v>1.9677444192600115E-2</v>
      </c>
      <c r="X217" s="13">
        <v>0.10112587531821463</v>
      </c>
      <c r="Y217" s="13">
        <v>1.5126405819748079E-2</v>
      </c>
      <c r="Z217" s="13">
        <v>5.0658635098310197E-3</v>
      </c>
      <c r="AA217" s="13">
        <v>1.5811388300841896E-2</v>
      </c>
      <c r="AB217" s="13">
        <v>1.8417216111151713E-2</v>
      </c>
      <c r="AC217" s="13">
        <v>9.3325163811245948E-2</v>
      </c>
      <c r="AD217" s="14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53"/>
    </row>
    <row r="218" spans="1:65">
      <c r="A218" s="29"/>
      <c r="B218" s="3" t="s">
        <v>266</v>
      </c>
      <c r="C218" s="28"/>
      <c r="D218" s="13">
        <v>4.1851251763589836E-2</v>
      </c>
      <c r="E218" s="13">
        <v>-0.18024882128678776</v>
      </c>
      <c r="F218" s="13">
        <v>-0.12371425723760088</v>
      </c>
      <c r="G218" s="13">
        <v>-0.28927976623879148</v>
      </c>
      <c r="H218" s="13">
        <v>5.507603446255338E-3</v>
      </c>
      <c r="I218" s="13">
        <v>2.1660336031737337E-2</v>
      </c>
      <c r="J218" s="13">
        <v>-1.4683312285597272E-2</v>
      </c>
      <c r="K218" s="13">
        <v>1.4694202998848382E-3</v>
      </c>
      <c r="L218" s="13">
        <v>9.4347632666406334E-2</v>
      </c>
      <c r="M218" s="13">
        <v>2.4032778629641038E-2</v>
      </c>
      <c r="N218" s="13">
        <v>-0.40356034928107676</v>
      </c>
      <c r="O218" s="13">
        <v>8.7280812160257959E-2</v>
      </c>
      <c r="P218" s="13">
        <v>0.39062913011561018</v>
      </c>
      <c r="Q218" s="13">
        <v>0.13868688361355463</v>
      </c>
      <c r="R218" s="13">
        <v>-0.20447792016501087</v>
      </c>
      <c r="S218" s="13">
        <v>7.0843842347924069E-2</v>
      </c>
      <c r="T218" s="13">
        <v>-0.18428700443315837</v>
      </c>
      <c r="U218" s="13">
        <v>-1.0645129139226661E-2</v>
      </c>
      <c r="V218" s="13">
        <v>4.1851251763589836E-2</v>
      </c>
      <c r="W218" s="13">
        <v>0.19570602964030592</v>
      </c>
      <c r="X218" s="13">
        <v>-0.10352334150574827</v>
      </c>
      <c r="Y218" s="13">
        <v>0.11637995991300376</v>
      </c>
      <c r="Z218" s="13">
        <v>8.7473068121528774E-2</v>
      </c>
      <c r="AA218" s="13">
        <v>-3.0836044871079271E-2</v>
      </c>
      <c r="AB218" s="13">
        <v>7.4156716934553835E-2</v>
      </c>
      <c r="AC218" s="13">
        <v>-0.16813427184767626</v>
      </c>
      <c r="AD218" s="14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53"/>
    </row>
    <row r="219" spans="1:65">
      <c r="A219" s="29"/>
      <c r="B219" s="45" t="s">
        <v>267</v>
      </c>
      <c r="C219" s="46"/>
      <c r="D219" s="44">
        <v>0.25</v>
      </c>
      <c r="E219" s="44">
        <v>1.69</v>
      </c>
      <c r="F219" s="44">
        <v>1.2</v>
      </c>
      <c r="G219" s="44">
        <v>2.64</v>
      </c>
      <c r="H219" s="44">
        <v>7.0000000000000007E-2</v>
      </c>
      <c r="I219" s="44">
        <v>7.0000000000000007E-2</v>
      </c>
      <c r="J219" s="44">
        <v>0.25</v>
      </c>
      <c r="K219" s="44">
        <v>0.11</v>
      </c>
      <c r="L219" s="44">
        <v>0.7</v>
      </c>
      <c r="M219" s="44">
        <v>0.09</v>
      </c>
      <c r="N219" s="44">
        <v>3.64</v>
      </c>
      <c r="O219" s="44">
        <v>0.64</v>
      </c>
      <c r="P219" s="44">
        <v>3.29</v>
      </c>
      <c r="Q219" s="44">
        <v>1.0900000000000001</v>
      </c>
      <c r="R219" s="44">
        <v>1.9</v>
      </c>
      <c r="S219" s="44">
        <v>0.5</v>
      </c>
      <c r="T219" s="44">
        <v>1.73</v>
      </c>
      <c r="U219" s="44">
        <v>0.21</v>
      </c>
      <c r="V219" s="44">
        <v>0.25</v>
      </c>
      <c r="W219" s="44">
        <v>1.59</v>
      </c>
      <c r="X219" s="44">
        <v>1.02</v>
      </c>
      <c r="Y219" s="44">
        <v>0.9</v>
      </c>
      <c r="Z219" s="44">
        <v>0.64</v>
      </c>
      <c r="AA219" s="44">
        <v>0.39</v>
      </c>
      <c r="AB219" s="44">
        <v>0.53</v>
      </c>
      <c r="AC219" s="44">
        <v>1.58</v>
      </c>
      <c r="AD219" s="14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53"/>
    </row>
    <row r="220" spans="1:65">
      <c r="B220" s="3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BM220" s="53"/>
    </row>
    <row r="221" spans="1:65" ht="15">
      <c r="B221" s="8" t="s">
        <v>441</v>
      </c>
      <c r="BM221" s="27" t="s">
        <v>67</v>
      </c>
    </row>
    <row r="222" spans="1:65" ht="15">
      <c r="A222" s="24" t="s">
        <v>28</v>
      </c>
      <c r="B222" s="18" t="s">
        <v>110</v>
      </c>
      <c r="C222" s="15" t="s">
        <v>111</v>
      </c>
      <c r="D222" s="16" t="s">
        <v>226</v>
      </c>
      <c r="E222" s="17" t="s">
        <v>226</v>
      </c>
      <c r="F222" s="17" t="s">
        <v>226</v>
      </c>
      <c r="G222" s="17" t="s">
        <v>226</v>
      </c>
      <c r="H222" s="17" t="s">
        <v>226</v>
      </c>
      <c r="I222" s="17" t="s">
        <v>226</v>
      </c>
      <c r="J222" s="17" t="s">
        <v>226</v>
      </c>
      <c r="K222" s="17" t="s">
        <v>226</v>
      </c>
      <c r="L222" s="17" t="s">
        <v>226</v>
      </c>
      <c r="M222" s="17" t="s">
        <v>226</v>
      </c>
      <c r="N222" s="17" t="s">
        <v>226</v>
      </c>
      <c r="O222" s="17" t="s">
        <v>226</v>
      </c>
      <c r="P222" s="17" t="s">
        <v>226</v>
      </c>
      <c r="Q222" s="17" t="s">
        <v>226</v>
      </c>
      <c r="R222" s="17" t="s">
        <v>226</v>
      </c>
      <c r="S222" s="17" t="s">
        <v>226</v>
      </c>
      <c r="T222" s="17" t="s">
        <v>226</v>
      </c>
      <c r="U222" s="17" t="s">
        <v>226</v>
      </c>
      <c r="V222" s="17" t="s">
        <v>226</v>
      </c>
      <c r="W222" s="14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7">
        <v>1</v>
      </c>
    </row>
    <row r="223" spans="1:65">
      <c r="A223" s="29"/>
      <c r="B223" s="19" t="s">
        <v>227</v>
      </c>
      <c r="C223" s="9" t="s">
        <v>227</v>
      </c>
      <c r="D223" s="141" t="s">
        <v>229</v>
      </c>
      <c r="E223" s="142" t="s">
        <v>231</v>
      </c>
      <c r="F223" s="142" t="s">
        <v>232</v>
      </c>
      <c r="G223" s="142" t="s">
        <v>233</v>
      </c>
      <c r="H223" s="142" t="s">
        <v>234</v>
      </c>
      <c r="I223" s="142" t="s">
        <v>235</v>
      </c>
      <c r="J223" s="142" t="s">
        <v>236</v>
      </c>
      <c r="K223" s="142" t="s">
        <v>237</v>
      </c>
      <c r="L223" s="142" t="s">
        <v>239</v>
      </c>
      <c r="M223" s="142" t="s">
        <v>240</v>
      </c>
      <c r="N223" s="142" t="s">
        <v>245</v>
      </c>
      <c r="O223" s="142" t="s">
        <v>246</v>
      </c>
      <c r="P223" s="142" t="s">
        <v>247</v>
      </c>
      <c r="Q223" s="142" t="s">
        <v>271</v>
      </c>
      <c r="R223" s="142" t="s">
        <v>248</v>
      </c>
      <c r="S223" s="142" t="s">
        <v>250</v>
      </c>
      <c r="T223" s="142" t="s">
        <v>253</v>
      </c>
      <c r="U223" s="142" t="s">
        <v>254</v>
      </c>
      <c r="V223" s="142" t="s">
        <v>255</v>
      </c>
      <c r="W223" s="14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7" t="s">
        <v>3</v>
      </c>
    </row>
    <row r="224" spans="1:65">
      <c r="A224" s="29"/>
      <c r="B224" s="19"/>
      <c r="C224" s="9"/>
      <c r="D224" s="10" t="s">
        <v>276</v>
      </c>
      <c r="E224" s="11" t="s">
        <v>277</v>
      </c>
      <c r="F224" s="11" t="s">
        <v>276</v>
      </c>
      <c r="G224" s="11" t="s">
        <v>277</v>
      </c>
      <c r="H224" s="11" t="s">
        <v>277</v>
      </c>
      <c r="I224" s="11" t="s">
        <v>277</v>
      </c>
      <c r="J224" s="11" t="s">
        <v>277</v>
      </c>
      <c r="K224" s="11" t="s">
        <v>276</v>
      </c>
      <c r="L224" s="11" t="s">
        <v>276</v>
      </c>
      <c r="M224" s="11" t="s">
        <v>276</v>
      </c>
      <c r="N224" s="11" t="s">
        <v>277</v>
      </c>
      <c r="O224" s="11" t="s">
        <v>114</v>
      </c>
      <c r="P224" s="11" t="s">
        <v>276</v>
      </c>
      <c r="Q224" s="11" t="s">
        <v>277</v>
      </c>
      <c r="R224" s="11" t="s">
        <v>277</v>
      </c>
      <c r="S224" s="11" t="s">
        <v>277</v>
      </c>
      <c r="T224" s="11" t="s">
        <v>277</v>
      </c>
      <c r="U224" s="11" t="s">
        <v>277</v>
      </c>
      <c r="V224" s="11" t="s">
        <v>277</v>
      </c>
      <c r="W224" s="14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7">
        <v>2</v>
      </c>
    </row>
    <row r="225" spans="1:65">
      <c r="A225" s="29"/>
      <c r="B225" s="19"/>
      <c r="C225" s="9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14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7">
        <v>3</v>
      </c>
    </row>
    <row r="226" spans="1:65">
      <c r="A226" s="29"/>
      <c r="B226" s="18">
        <v>1</v>
      </c>
      <c r="C226" s="14">
        <v>1</v>
      </c>
      <c r="D226" s="21">
        <v>9.6999999999999993</v>
      </c>
      <c r="E226" s="21">
        <v>8.6</v>
      </c>
      <c r="F226" s="21">
        <v>9.0399999999999991</v>
      </c>
      <c r="G226" s="21">
        <v>9.1</v>
      </c>
      <c r="H226" s="21">
        <v>8.57</v>
      </c>
      <c r="I226" s="21">
        <v>10.050000000000001</v>
      </c>
      <c r="J226" s="21">
        <v>9.09</v>
      </c>
      <c r="K226" s="21">
        <v>9.4499999999999993</v>
      </c>
      <c r="L226" s="21">
        <v>9.9115180677406496</v>
      </c>
      <c r="M226" s="21">
        <v>9.7200000000000006</v>
      </c>
      <c r="N226" s="137">
        <v>9</v>
      </c>
      <c r="O226" s="21">
        <v>9.3729808160819204</v>
      </c>
      <c r="P226" s="21">
        <v>8.3000000000000007</v>
      </c>
      <c r="Q226" s="21">
        <v>9.0399999999999991</v>
      </c>
      <c r="R226" s="21">
        <v>9.44</v>
      </c>
      <c r="S226" s="21">
        <v>9.8000000000000007</v>
      </c>
      <c r="T226" s="21">
        <v>9.1690000000000005</v>
      </c>
      <c r="U226" s="137">
        <v>7.4</v>
      </c>
      <c r="V226" s="21">
        <v>8.36</v>
      </c>
      <c r="W226" s="14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7">
        <v>1</v>
      </c>
    </row>
    <row r="227" spans="1:65">
      <c r="A227" s="29"/>
      <c r="B227" s="19">
        <v>1</v>
      </c>
      <c r="C227" s="9">
        <v>2</v>
      </c>
      <c r="D227" s="139">
        <v>9.3000000000000007</v>
      </c>
      <c r="E227" s="11">
        <v>8.1</v>
      </c>
      <c r="F227" s="11">
        <v>9.51</v>
      </c>
      <c r="G227" s="11">
        <v>9.09</v>
      </c>
      <c r="H227" s="11">
        <v>9.5399999999999991</v>
      </c>
      <c r="I227" s="11">
        <v>10.25</v>
      </c>
      <c r="J227" s="11">
        <v>9.48</v>
      </c>
      <c r="K227" s="11">
        <v>9.4600000000000009</v>
      </c>
      <c r="L227" s="11">
        <v>10.0348762083159</v>
      </c>
      <c r="M227" s="11">
        <v>9.7799999999999994</v>
      </c>
      <c r="N227" s="138">
        <v>9</v>
      </c>
      <c r="O227" s="11">
        <v>9.4517184808189132</v>
      </c>
      <c r="P227" s="11">
        <v>8.17</v>
      </c>
      <c r="Q227" s="11">
        <v>9.59</v>
      </c>
      <c r="R227" s="11">
        <v>9.83</v>
      </c>
      <c r="S227" s="11">
        <v>9.4</v>
      </c>
      <c r="T227" s="11">
        <v>9.0060000000000002</v>
      </c>
      <c r="U227" s="138">
        <v>7.1</v>
      </c>
      <c r="V227" s="11">
        <v>9.27</v>
      </c>
      <c r="W227" s="14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27">
        <v>34</v>
      </c>
    </row>
    <row r="228" spans="1:65">
      <c r="A228" s="29"/>
      <c r="B228" s="19">
        <v>1</v>
      </c>
      <c r="C228" s="9">
        <v>3</v>
      </c>
      <c r="D228" s="11">
        <v>9.6999999999999993</v>
      </c>
      <c r="E228" s="11">
        <v>8.4</v>
      </c>
      <c r="F228" s="11">
        <v>9.73</v>
      </c>
      <c r="G228" s="11">
        <v>9.09</v>
      </c>
      <c r="H228" s="11">
        <v>9.44</v>
      </c>
      <c r="I228" s="11">
        <v>10.5</v>
      </c>
      <c r="J228" s="11">
        <v>9.36</v>
      </c>
      <c r="K228" s="11">
        <v>9.48</v>
      </c>
      <c r="L228" s="11">
        <v>9.9622817940784092</v>
      </c>
      <c r="M228" s="11">
        <v>9.91</v>
      </c>
      <c r="N228" s="138">
        <v>9</v>
      </c>
      <c r="O228" s="11">
        <v>9.4408454092879701</v>
      </c>
      <c r="P228" s="11">
        <v>8.4499999999999993</v>
      </c>
      <c r="Q228" s="11">
        <v>9.56</v>
      </c>
      <c r="R228" s="11">
        <v>9.98</v>
      </c>
      <c r="S228" s="11">
        <v>9.5</v>
      </c>
      <c r="T228" s="11">
        <v>8.8480000000000008</v>
      </c>
      <c r="U228" s="138">
        <v>7.4</v>
      </c>
      <c r="V228" s="11">
        <v>8.92</v>
      </c>
      <c r="W228" s="14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27">
        <v>16</v>
      </c>
    </row>
    <row r="229" spans="1:65">
      <c r="A229" s="29"/>
      <c r="B229" s="19">
        <v>1</v>
      </c>
      <c r="C229" s="9">
        <v>4</v>
      </c>
      <c r="D229" s="11">
        <v>9.6999999999999993</v>
      </c>
      <c r="E229" s="11">
        <v>8.4</v>
      </c>
      <c r="F229" s="11">
        <v>9.1199999999999992</v>
      </c>
      <c r="G229" s="11">
        <v>9.32</v>
      </c>
      <c r="H229" s="11">
        <v>9.35</v>
      </c>
      <c r="I229" s="11">
        <v>10.050000000000001</v>
      </c>
      <c r="J229" s="11">
        <v>9.24</v>
      </c>
      <c r="K229" s="11">
        <v>9.65</v>
      </c>
      <c r="L229" s="11">
        <v>10.3547945268025</v>
      </c>
      <c r="M229" s="11">
        <v>9.44</v>
      </c>
      <c r="N229" s="138">
        <v>10</v>
      </c>
      <c r="O229" s="11">
        <v>9.458894325272917</v>
      </c>
      <c r="P229" s="11">
        <v>8.67</v>
      </c>
      <c r="Q229" s="11">
        <v>9.3699999999999992</v>
      </c>
      <c r="R229" s="11">
        <v>9.91</v>
      </c>
      <c r="S229" s="11">
        <v>9.5</v>
      </c>
      <c r="T229" s="11">
        <v>8.9619999999999997</v>
      </c>
      <c r="U229" s="138">
        <v>7.8</v>
      </c>
      <c r="V229" s="11">
        <v>9.14</v>
      </c>
      <c r="W229" s="14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27">
        <v>9.3217144271108907</v>
      </c>
    </row>
    <row r="230" spans="1:65">
      <c r="A230" s="29"/>
      <c r="B230" s="19">
        <v>1</v>
      </c>
      <c r="C230" s="9">
        <v>5</v>
      </c>
      <c r="D230" s="11">
        <v>9.6999999999999993</v>
      </c>
      <c r="E230" s="11">
        <v>8.1</v>
      </c>
      <c r="F230" s="11">
        <v>9.2200000000000006</v>
      </c>
      <c r="G230" s="11">
        <v>9.1300000000000008</v>
      </c>
      <c r="H230" s="11">
        <v>9.02</v>
      </c>
      <c r="I230" s="11">
        <v>9.75</v>
      </c>
      <c r="J230" s="11">
        <v>8.89</v>
      </c>
      <c r="K230" s="11">
        <v>9.69</v>
      </c>
      <c r="L230" s="11">
        <v>10.3049876481928</v>
      </c>
      <c r="M230" s="11">
        <v>9.57</v>
      </c>
      <c r="N230" s="138">
        <v>9</v>
      </c>
      <c r="O230" s="11">
        <v>9.6995406884529682</v>
      </c>
      <c r="P230" s="11">
        <v>8.41</v>
      </c>
      <c r="Q230" s="11">
        <v>9.01</v>
      </c>
      <c r="R230" s="11">
        <v>9.4700000000000006</v>
      </c>
      <c r="S230" s="11">
        <v>9.4</v>
      </c>
      <c r="T230" s="11">
        <v>9.2100000000000009</v>
      </c>
      <c r="U230" s="138">
        <v>7.4</v>
      </c>
      <c r="V230" s="11">
        <v>9.1199999999999992</v>
      </c>
      <c r="W230" s="14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27">
        <v>22</v>
      </c>
    </row>
    <row r="231" spans="1:65">
      <c r="A231" s="29"/>
      <c r="B231" s="19">
        <v>1</v>
      </c>
      <c r="C231" s="9">
        <v>6</v>
      </c>
      <c r="D231" s="11">
        <v>9.8000000000000007</v>
      </c>
      <c r="E231" s="11">
        <v>8</v>
      </c>
      <c r="F231" s="11">
        <v>9.1300000000000008</v>
      </c>
      <c r="G231" s="11">
        <v>9.1300000000000008</v>
      </c>
      <c r="H231" s="11">
        <v>9.02</v>
      </c>
      <c r="I231" s="11">
        <v>9.15</v>
      </c>
      <c r="J231" s="11">
        <v>9.2200000000000006</v>
      </c>
      <c r="K231" s="11">
        <v>9.65</v>
      </c>
      <c r="L231" s="11">
        <v>10.2232354596037</v>
      </c>
      <c r="M231" s="11">
        <v>9.6199999999999992</v>
      </c>
      <c r="N231" s="138">
        <v>9</v>
      </c>
      <c r="O231" s="11">
        <v>9.7531981406623309</v>
      </c>
      <c r="P231" s="11">
        <v>8.26</v>
      </c>
      <c r="Q231" s="11">
        <v>9.19</v>
      </c>
      <c r="R231" s="11">
        <v>9.1999999999999993</v>
      </c>
      <c r="S231" s="11">
        <v>9.8000000000000007</v>
      </c>
      <c r="T231" s="11">
        <v>8.9109999999999996</v>
      </c>
      <c r="U231" s="138">
        <v>7.3</v>
      </c>
      <c r="V231" s="11">
        <v>8.76</v>
      </c>
      <c r="W231" s="14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3"/>
    </row>
    <row r="232" spans="1:65">
      <c r="A232" s="29"/>
      <c r="B232" s="20" t="s">
        <v>263</v>
      </c>
      <c r="C232" s="12"/>
      <c r="D232" s="22">
        <v>9.6499999999999986</v>
      </c>
      <c r="E232" s="22">
        <v>8.2666666666666675</v>
      </c>
      <c r="F232" s="22">
        <v>9.2916666666666661</v>
      </c>
      <c r="G232" s="22">
        <v>9.1433333333333326</v>
      </c>
      <c r="H232" s="22">
        <v>9.1566666666666663</v>
      </c>
      <c r="I232" s="22">
        <v>9.9583333333333339</v>
      </c>
      <c r="J232" s="22">
        <v>9.2133333333333329</v>
      </c>
      <c r="K232" s="22">
        <v>9.5633333333333326</v>
      </c>
      <c r="L232" s="22">
        <v>10.131948950788994</v>
      </c>
      <c r="M232" s="22">
        <v>9.6733333333333338</v>
      </c>
      <c r="N232" s="22">
        <v>9.1666666666666661</v>
      </c>
      <c r="O232" s="22">
        <v>9.5295296434295036</v>
      </c>
      <c r="P232" s="22">
        <v>8.3766666666666669</v>
      </c>
      <c r="Q232" s="22">
        <v>9.2933333333333312</v>
      </c>
      <c r="R232" s="22">
        <v>9.6383333333333336</v>
      </c>
      <c r="S232" s="22">
        <v>9.5666666666666682</v>
      </c>
      <c r="T232" s="22">
        <v>9.0176666666666669</v>
      </c>
      <c r="U232" s="22">
        <v>7.3999999999999995</v>
      </c>
      <c r="V232" s="22">
        <v>8.9283333333333328</v>
      </c>
      <c r="W232" s="14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3"/>
    </row>
    <row r="233" spans="1:65">
      <c r="A233" s="29"/>
      <c r="B233" s="3" t="s">
        <v>264</v>
      </c>
      <c r="C233" s="28"/>
      <c r="D233" s="11">
        <v>9.6999999999999993</v>
      </c>
      <c r="E233" s="11">
        <v>8.25</v>
      </c>
      <c r="F233" s="11">
        <v>9.1750000000000007</v>
      </c>
      <c r="G233" s="11">
        <v>9.1150000000000002</v>
      </c>
      <c r="H233" s="11">
        <v>9.1849999999999987</v>
      </c>
      <c r="I233" s="11">
        <v>10.050000000000001</v>
      </c>
      <c r="J233" s="11">
        <v>9.23</v>
      </c>
      <c r="K233" s="11">
        <v>9.5650000000000013</v>
      </c>
      <c r="L233" s="11">
        <v>10.1290558339598</v>
      </c>
      <c r="M233" s="11">
        <v>9.67</v>
      </c>
      <c r="N233" s="11">
        <v>9</v>
      </c>
      <c r="O233" s="11">
        <v>9.4553064030459151</v>
      </c>
      <c r="P233" s="11">
        <v>8.3550000000000004</v>
      </c>
      <c r="Q233" s="11">
        <v>9.2799999999999994</v>
      </c>
      <c r="R233" s="11">
        <v>9.65</v>
      </c>
      <c r="S233" s="11">
        <v>9.5</v>
      </c>
      <c r="T233" s="11">
        <v>8.984</v>
      </c>
      <c r="U233" s="11">
        <v>7.4</v>
      </c>
      <c r="V233" s="11">
        <v>9.02</v>
      </c>
      <c r="W233" s="14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3"/>
    </row>
    <row r="234" spans="1:65">
      <c r="A234" s="29"/>
      <c r="B234" s="3" t="s">
        <v>265</v>
      </c>
      <c r="C234" s="28"/>
      <c r="D234" s="23">
        <v>0.17606816861658975</v>
      </c>
      <c r="E234" s="23">
        <v>0.23380903889000251</v>
      </c>
      <c r="F234" s="23">
        <v>0.26977150825590679</v>
      </c>
      <c r="G234" s="23">
        <v>8.8468450120179523E-2</v>
      </c>
      <c r="H234" s="23">
        <v>0.35948110752397883</v>
      </c>
      <c r="I234" s="23">
        <v>0.46735068916892231</v>
      </c>
      <c r="J234" s="23">
        <v>0.20646226451016811</v>
      </c>
      <c r="K234" s="23">
        <v>0.11093541664710441</v>
      </c>
      <c r="L234" s="23">
        <v>0.18694149022544418</v>
      </c>
      <c r="M234" s="23">
        <v>0.16585133905599531</v>
      </c>
      <c r="N234" s="23">
        <v>0.40824829046386302</v>
      </c>
      <c r="O234" s="23">
        <v>0.15642743110556379</v>
      </c>
      <c r="P234" s="23">
        <v>0.1759166469287845</v>
      </c>
      <c r="Q234" s="23">
        <v>0.25303491195221822</v>
      </c>
      <c r="R234" s="23">
        <v>0.31211643126670996</v>
      </c>
      <c r="S234" s="23">
        <v>0.1861898672502528</v>
      </c>
      <c r="T234" s="23">
        <v>0.14373123065870805</v>
      </c>
      <c r="U234" s="23">
        <v>0.22803508501982764</v>
      </c>
      <c r="V234" s="23">
        <v>0.33156698669600199</v>
      </c>
      <c r="W234" s="212"/>
      <c r="X234" s="213"/>
      <c r="Y234" s="213"/>
      <c r="Z234" s="213"/>
      <c r="AA234" s="213"/>
      <c r="AB234" s="213"/>
      <c r="AC234" s="213"/>
      <c r="AD234" s="213"/>
      <c r="AE234" s="213"/>
      <c r="AF234" s="213"/>
      <c r="AG234" s="213"/>
      <c r="AH234" s="213"/>
      <c r="AI234" s="213"/>
      <c r="AJ234" s="213"/>
      <c r="AK234" s="213"/>
      <c r="AL234" s="213"/>
      <c r="AM234" s="213"/>
      <c r="AN234" s="213"/>
      <c r="AO234" s="213"/>
      <c r="AP234" s="213"/>
      <c r="AQ234" s="213"/>
      <c r="AR234" s="213"/>
      <c r="AS234" s="213"/>
      <c r="AT234" s="213"/>
      <c r="AU234" s="213"/>
      <c r="AV234" s="213"/>
      <c r="AW234" s="213"/>
      <c r="AX234" s="213"/>
      <c r="AY234" s="213"/>
      <c r="AZ234" s="213"/>
      <c r="BA234" s="213"/>
      <c r="BB234" s="213"/>
      <c r="BC234" s="213"/>
      <c r="BD234" s="213"/>
      <c r="BE234" s="213"/>
      <c r="BF234" s="213"/>
      <c r="BG234" s="213"/>
      <c r="BH234" s="213"/>
      <c r="BI234" s="213"/>
      <c r="BJ234" s="213"/>
      <c r="BK234" s="213"/>
      <c r="BL234" s="213"/>
      <c r="BM234" s="54"/>
    </row>
    <row r="235" spans="1:65">
      <c r="A235" s="29"/>
      <c r="B235" s="3" t="s">
        <v>87</v>
      </c>
      <c r="C235" s="28"/>
      <c r="D235" s="13">
        <v>1.8245406074258008E-2</v>
      </c>
      <c r="E235" s="13">
        <v>2.8283351478629332E-2</v>
      </c>
      <c r="F235" s="13">
        <v>2.9033704924402527E-2</v>
      </c>
      <c r="G235" s="13">
        <v>9.6757327874786216E-3</v>
      </c>
      <c r="H235" s="13">
        <v>3.9258948764904864E-2</v>
      </c>
      <c r="I235" s="13">
        <v>4.6930613138301817E-2</v>
      </c>
      <c r="J235" s="13">
        <v>2.2409073572015353E-2</v>
      </c>
      <c r="K235" s="13">
        <v>1.1600078422492619E-2</v>
      </c>
      <c r="L235" s="13">
        <v>1.8450694050416303E-2</v>
      </c>
      <c r="M235" s="13">
        <v>1.7145210791453685E-2</v>
      </c>
      <c r="N235" s="13">
        <v>4.4536177141512333E-2</v>
      </c>
      <c r="O235" s="13">
        <v>1.6415021198178299E-2</v>
      </c>
      <c r="P235" s="13">
        <v>2.1000793505226961E-2</v>
      </c>
      <c r="Q235" s="13">
        <v>2.722757302211818E-2</v>
      </c>
      <c r="R235" s="13">
        <v>3.2382821850255226E-2</v>
      </c>
      <c r="S235" s="13">
        <v>1.9462355461698895E-2</v>
      </c>
      <c r="T235" s="13">
        <v>1.5938849368873107E-2</v>
      </c>
      <c r="U235" s="13">
        <v>3.0815552029706438E-2</v>
      </c>
      <c r="V235" s="13">
        <v>3.7136492816427329E-2</v>
      </c>
      <c r="W235" s="14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53"/>
    </row>
    <row r="236" spans="1:65">
      <c r="A236" s="29"/>
      <c r="B236" s="3" t="s">
        <v>266</v>
      </c>
      <c r="C236" s="28"/>
      <c r="D236" s="13">
        <v>3.5217295644064839E-2</v>
      </c>
      <c r="E236" s="13">
        <v>-0.11318172946553329</v>
      </c>
      <c r="F236" s="13">
        <v>-3.2234156795057922E-3</v>
      </c>
      <c r="G236" s="13">
        <v>-1.9136082227402484E-2</v>
      </c>
      <c r="H236" s="13">
        <v>-1.7705730178153356E-2</v>
      </c>
      <c r="I236" s="13">
        <v>6.8294186782951405E-2</v>
      </c>
      <c r="J236" s="13">
        <v>-1.1626733968844505E-2</v>
      </c>
      <c r="K236" s="13">
        <v>2.5920007323945393E-2</v>
      </c>
      <c r="L236" s="13">
        <v>8.6919045848653065E-2</v>
      </c>
      <c r="M236" s="13">
        <v>3.772041173025098E-2</v>
      </c>
      <c r="N236" s="13">
        <v>-1.6632966141216454E-2</v>
      </c>
      <c r="O236" s="13">
        <v>2.2293669039486153E-2</v>
      </c>
      <c r="P236" s="13">
        <v>-0.10138132505922792</v>
      </c>
      <c r="Q236" s="13">
        <v>-3.0446216733498455E-3</v>
      </c>
      <c r="R236" s="13">
        <v>3.3965737600971879E-2</v>
      </c>
      <c r="S236" s="13">
        <v>2.6277595336257953E-2</v>
      </c>
      <c r="T236" s="13">
        <v>-3.2617150291575525E-2</v>
      </c>
      <c r="U236" s="13">
        <v>-0.20615461266672752</v>
      </c>
      <c r="V236" s="13">
        <v>-4.2200509021544819E-2</v>
      </c>
      <c r="W236" s="14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53"/>
    </row>
    <row r="237" spans="1:65">
      <c r="A237" s="29"/>
      <c r="B237" s="45" t="s">
        <v>267</v>
      </c>
      <c r="C237" s="46"/>
      <c r="D237" s="44">
        <v>0.78</v>
      </c>
      <c r="E237" s="44">
        <v>2.23</v>
      </c>
      <c r="F237" s="44">
        <v>0</v>
      </c>
      <c r="G237" s="44">
        <v>0.32</v>
      </c>
      <c r="H237" s="44">
        <v>0.3</v>
      </c>
      <c r="I237" s="44">
        <v>1.45</v>
      </c>
      <c r="J237" s="44">
        <v>0.17</v>
      </c>
      <c r="K237" s="44">
        <v>0.59</v>
      </c>
      <c r="L237" s="44">
        <v>1.82</v>
      </c>
      <c r="M237" s="44">
        <v>0.83</v>
      </c>
      <c r="N237" s="44" t="s">
        <v>268</v>
      </c>
      <c r="O237" s="44">
        <v>0.52</v>
      </c>
      <c r="P237" s="44">
        <v>1.99</v>
      </c>
      <c r="Q237" s="44">
        <v>0</v>
      </c>
      <c r="R237" s="44">
        <v>0.75</v>
      </c>
      <c r="S237" s="44">
        <v>0.6</v>
      </c>
      <c r="T237" s="44">
        <v>0.6</v>
      </c>
      <c r="U237" s="44">
        <v>4.1100000000000003</v>
      </c>
      <c r="V237" s="44">
        <v>0.79</v>
      </c>
      <c r="W237" s="14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53"/>
    </row>
    <row r="238" spans="1:65">
      <c r="B238" s="30" t="s">
        <v>282</v>
      </c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BM238" s="53"/>
    </row>
    <row r="239" spans="1:65">
      <c r="BM239" s="53"/>
    </row>
    <row r="240" spans="1:65" ht="15">
      <c r="B240" s="8" t="s">
        <v>442</v>
      </c>
      <c r="BM240" s="27" t="s">
        <v>67</v>
      </c>
    </row>
    <row r="241" spans="1:65" ht="15">
      <c r="A241" s="24" t="s">
        <v>0</v>
      </c>
      <c r="B241" s="18" t="s">
        <v>110</v>
      </c>
      <c r="C241" s="15" t="s">
        <v>111</v>
      </c>
      <c r="D241" s="16" t="s">
        <v>226</v>
      </c>
      <c r="E241" s="17" t="s">
        <v>226</v>
      </c>
      <c r="F241" s="17" t="s">
        <v>226</v>
      </c>
      <c r="G241" s="17" t="s">
        <v>226</v>
      </c>
      <c r="H241" s="17" t="s">
        <v>226</v>
      </c>
      <c r="I241" s="17" t="s">
        <v>226</v>
      </c>
      <c r="J241" s="17" t="s">
        <v>226</v>
      </c>
      <c r="K241" s="17" t="s">
        <v>226</v>
      </c>
      <c r="L241" s="17" t="s">
        <v>226</v>
      </c>
      <c r="M241" s="17" t="s">
        <v>226</v>
      </c>
      <c r="N241" s="17" t="s">
        <v>226</v>
      </c>
      <c r="O241" s="17" t="s">
        <v>226</v>
      </c>
      <c r="P241" s="17" t="s">
        <v>226</v>
      </c>
      <c r="Q241" s="17" t="s">
        <v>226</v>
      </c>
      <c r="R241" s="17" t="s">
        <v>226</v>
      </c>
      <c r="S241" s="17" t="s">
        <v>226</v>
      </c>
      <c r="T241" s="17" t="s">
        <v>226</v>
      </c>
      <c r="U241" s="17" t="s">
        <v>226</v>
      </c>
      <c r="V241" s="17" t="s">
        <v>226</v>
      </c>
      <c r="W241" s="17" t="s">
        <v>226</v>
      </c>
      <c r="X241" s="17" t="s">
        <v>226</v>
      </c>
      <c r="Y241" s="17" t="s">
        <v>226</v>
      </c>
      <c r="Z241" s="17" t="s">
        <v>226</v>
      </c>
      <c r="AA241" s="17" t="s">
        <v>226</v>
      </c>
      <c r="AB241" s="17" t="s">
        <v>226</v>
      </c>
      <c r="AC241" s="17" t="s">
        <v>226</v>
      </c>
      <c r="AD241" s="17" t="s">
        <v>226</v>
      </c>
      <c r="AE241" s="14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7">
        <v>1</v>
      </c>
    </row>
    <row r="242" spans="1:65">
      <c r="A242" s="29"/>
      <c r="B242" s="19" t="s">
        <v>227</v>
      </c>
      <c r="C242" s="9" t="s">
        <v>227</v>
      </c>
      <c r="D242" s="141" t="s">
        <v>229</v>
      </c>
      <c r="E242" s="142" t="s">
        <v>230</v>
      </c>
      <c r="F242" s="142" t="s">
        <v>231</v>
      </c>
      <c r="G242" s="142" t="s">
        <v>232</v>
      </c>
      <c r="H242" s="142" t="s">
        <v>233</v>
      </c>
      <c r="I242" s="142" t="s">
        <v>234</v>
      </c>
      <c r="J242" s="142" t="s">
        <v>235</v>
      </c>
      <c r="K242" s="142" t="s">
        <v>236</v>
      </c>
      <c r="L242" s="142" t="s">
        <v>237</v>
      </c>
      <c r="M242" s="142" t="s">
        <v>238</v>
      </c>
      <c r="N242" s="142" t="s">
        <v>239</v>
      </c>
      <c r="O242" s="142" t="s">
        <v>240</v>
      </c>
      <c r="P242" s="142" t="s">
        <v>241</v>
      </c>
      <c r="Q242" s="142" t="s">
        <v>242</v>
      </c>
      <c r="R242" s="142" t="s">
        <v>244</v>
      </c>
      <c r="S242" s="142" t="s">
        <v>245</v>
      </c>
      <c r="T242" s="142" t="s">
        <v>246</v>
      </c>
      <c r="U242" s="142" t="s">
        <v>247</v>
      </c>
      <c r="V242" s="142" t="s">
        <v>271</v>
      </c>
      <c r="W242" s="142" t="s">
        <v>248</v>
      </c>
      <c r="X242" s="142" t="s">
        <v>249</v>
      </c>
      <c r="Y242" s="142" t="s">
        <v>250</v>
      </c>
      <c r="Z242" s="142" t="s">
        <v>251</v>
      </c>
      <c r="AA242" s="142" t="s">
        <v>253</v>
      </c>
      <c r="AB242" s="142" t="s">
        <v>254</v>
      </c>
      <c r="AC242" s="142" t="s">
        <v>255</v>
      </c>
      <c r="AD242" s="142" t="s">
        <v>256</v>
      </c>
      <c r="AE242" s="14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7" t="s">
        <v>1</v>
      </c>
    </row>
    <row r="243" spans="1:65">
      <c r="A243" s="29"/>
      <c r="B243" s="19"/>
      <c r="C243" s="9"/>
      <c r="D243" s="10" t="s">
        <v>114</v>
      </c>
      <c r="E243" s="11" t="s">
        <v>276</v>
      </c>
      <c r="F243" s="11" t="s">
        <v>277</v>
      </c>
      <c r="G243" s="11" t="s">
        <v>277</v>
      </c>
      <c r="H243" s="11" t="s">
        <v>277</v>
      </c>
      <c r="I243" s="11" t="s">
        <v>277</v>
      </c>
      <c r="J243" s="11" t="s">
        <v>277</v>
      </c>
      <c r="K243" s="11" t="s">
        <v>277</v>
      </c>
      <c r="L243" s="11" t="s">
        <v>276</v>
      </c>
      <c r="M243" s="11" t="s">
        <v>114</v>
      </c>
      <c r="N243" s="11" t="s">
        <v>276</v>
      </c>
      <c r="O243" s="11" t="s">
        <v>276</v>
      </c>
      <c r="P243" s="11" t="s">
        <v>277</v>
      </c>
      <c r="Q243" s="11" t="s">
        <v>114</v>
      </c>
      <c r="R243" s="11" t="s">
        <v>114</v>
      </c>
      <c r="S243" s="11" t="s">
        <v>277</v>
      </c>
      <c r="T243" s="11" t="s">
        <v>114</v>
      </c>
      <c r="U243" s="11" t="s">
        <v>277</v>
      </c>
      <c r="V243" s="11" t="s">
        <v>277</v>
      </c>
      <c r="W243" s="11" t="s">
        <v>277</v>
      </c>
      <c r="X243" s="11" t="s">
        <v>114</v>
      </c>
      <c r="Y243" s="11" t="s">
        <v>277</v>
      </c>
      <c r="Z243" s="11" t="s">
        <v>114</v>
      </c>
      <c r="AA243" s="11" t="s">
        <v>277</v>
      </c>
      <c r="AB243" s="11" t="s">
        <v>277</v>
      </c>
      <c r="AC243" s="11" t="s">
        <v>277</v>
      </c>
      <c r="AD243" s="11" t="s">
        <v>114</v>
      </c>
      <c r="AE243" s="14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7">
        <v>3</v>
      </c>
    </row>
    <row r="244" spans="1:65">
      <c r="A244" s="29"/>
      <c r="B244" s="19"/>
      <c r="C244" s="9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  <c r="AB244" s="25"/>
      <c r="AC244" s="25"/>
      <c r="AD244" s="25"/>
      <c r="AE244" s="14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7">
        <v>3</v>
      </c>
    </row>
    <row r="245" spans="1:65">
      <c r="A245" s="29"/>
      <c r="B245" s="18">
        <v>1</v>
      </c>
      <c r="C245" s="14">
        <v>1</v>
      </c>
      <c r="D245" s="210">
        <v>0.36799999999999999</v>
      </c>
      <c r="E245" s="210">
        <v>0.37670999999999999</v>
      </c>
      <c r="F245" s="210">
        <v>0.35915000000000002</v>
      </c>
      <c r="G245" s="210">
        <v>0.38109999999999999</v>
      </c>
      <c r="H245" s="210">
        <v>0.36399999999999999</v>
      </c>
      <c r="I245" s="210">
        <v>0.371</v>
      </c>
      <c r="J245" s="210">
        <v>0.38</v>
      </c>
      <c r="K245" s="210">
        <v>0.38500000000000001</v>
      </c>
      <c r="L245" s="210">
        <v>0.38305</v>
      </c>
      <c r="M245" s="210">
        <v>0.356765</v>
      </c>
      <c r="N245" s="210">
        <v>0.36673820091584775</v>
      </c>
      <c r="O245" s="210">
        <v>0.377</v>
      </c>
      <c r="P245" s="210">
        <v>0.39859299999999998</v>
      </c>
      <c r="Q245" s="210">
        <v>0.39239000000000002</v>
      </c>
      <c r="R245" s="210">
        <v>0.37569999999999998</v>
      </c>
      <c r="S245" s="210">
        <v>0.37240000000000001</v>
      </c>
      <c r="T245" s="210">
        <v>0.37617496871850403</v>
      </c>
      <c r="U245" s="210">
        <v>0.3821</v>
      </c>
      <c r="V245" s="210">
        <v>0.36599999999999999</v>
      </c>
      <c r="W245" s="210">
        <v>0.39500000000000002</v>
      </c>
      <c r="X245" s="210">
        <v>0.38869999999999999</v>
      </c>
      <c r="Y245" s="210">
        <v>0.38148000000000004</v>
      </c>
      <c r="Z245" s="210">
        <v>0.39139689999999999</v>
      </c>
      <c r="AA245" s="210">
        <v>0.37917985313000002</v>
      </c>
      <c r="AB245" s="210">
        <v>0.38224999999999998</v>
      </c>
      <c r="AC245" s="210">
        <v>0.39230000000000004</v>
      </c>
      <c r="AD245" s="210">
        <v>0.35959999999999998</v>
      </c>
      <c r="AE245" s="212"/>
      <c r="AF245" s="213"/>
      <c r="AG245" s="213"/>
      <c r="AH245" s="213"/>
      <c r="AI245" s="213"/>
      <c r="AJ245" s="213"/>
      <c r="AK245" s="213"/>
      <c r="AL245" s="213"/>
      <c r="AM245" s="213"/>
      <c r="AN245" s="213"/>
      <c r="AO245" s="213"/>
      <c r="AP245" s="213"/>
      <c r="AQ245" s="213"/>
      <c r="AR245" s="213"/>
      <c r="AS245" s="213"/>
      <c r="AT245" s="213"/>
      <c r="AU245" s="213"/>
      <c r="AV245" s="213"/>
      <c r="AW245" s="213"/>
      <c r="AX245" s="213"/>
      <c r="AY245" s="213"/>
      <c r="AZ245" s="213"/>
      <c r="BA245" s="213"/>
      <c r="BB245" s="213"/>
      <c r="BC245" s="213"/>
      <c r="BD245" s="213"/>
      <c r="BE245" s="213"/>
      <c r="BF245" s="213"/>
      <c r="BG245" s="213"/>
      <c r="BH245" s="213"/>
      <c r="BI245" s="213"/>
      <c r="BJ245" s="213"/>
      <c r="BK245" s="213"/>
      <c r="BL245" s="213"/>
      <c r="BM245" s="214">
        <v>1</v>
      </c>
    </row>
    <row r="246" spans="1:65">
      <c r="A246" s="29"/>
      <c r="B246" s="19">
        <v>1</v>
      </c>
      <c r="C246" s="9">
        <v>2</v>
      </c>
      <c r="D246" s="23">
        <v>0.36699999999999999</v>
      </c>
      <c r="E246" s="23">
        <v>0.39200000000000002</v>
      </c>
      <c r="F246" s="23">
        <v>0.34978999999999999</v>
      </c>
      <c r="G246" s="23">
        <v>0.38090000000000002</v>
      </c>
      <c r="H246" s="23">
        <v>0.35599999999999998</v>
      </c>
      <c r="I246" s="23">
        <v>0.36499999999999999</v>
      </c>
      <c r="J246" s="23">
        <v>0.377</v>
      </c>
      <c r="K246" s="23">
        <v>0.38200000000000001</v>
      </c>
      <c r="L246" s="23">
        <v>0.37305999999999995</v>
      </c>
      <c r="M246" s="23">
        <v>0.36586692999999998</v>
      </c>
      <c r="N246" s="23">
        <v>0.36675714823282785</v>
      </c>
      <c r="O246" s="23">
        <v>0.38500000000000001</v>
      </c>
      <c r="P246" s="23">
        <v>0.40034199999999998</v>
      </c>
      <c r="Q246" s="23">
        <v>0.39715</v>
      </c>
      <c r="R246" s="23">
        <v>0.37330000000000002</v>
      </c>
      <c r="S246" s="23">
        <v>0.375</v>
      </c>
      <c r="T246" s="23">
        <v>0.37551135084806814</v>
      </c>
      <c r="U246" s="23">
        <v>0.37859999999999999</v>
      </c>
      <c r="V246" s="23">
        <v>0.371</v>
      </c>
      <c r="W246" s="23">
        <v>0.40600000000000003</v>
      </c>
      <c r="X246" s="23">
        <v>0.38869999999999999</v>
      </c>
      <c r="Y246" s="23">
        <v>0.36719999999999997</v>
      </c>
      <c r="Z246" s="23">
        <v>0.38276189999999999</v>
      </c>
      <c r="AA246" s="23">
        <v>0.37708652099000006</v>
      </c>
      <c r="AB246" s="23">
        <v>0.38730000000000003</v>
      </c>
      <c r="AC246" s="23">
        <v>0.38490000000000002</v>
      </c>
      <c r="AD246" s="23">
        <v>0.3589</v>
      </c>
      <c r="AE246" s="212"/>
      <c r="AF246" s="213"/>
      <c r="AG246" s="213"/>
      <c r="AH246" s="213"/>
      <c r="AI246" s="213"/>
      <c r="AJ246" s="213"/>
      <c r="AK246" s="213"/>
      <c r="AL246" s="213"/>
      <c r="AM246" s="213"/>
      <c r="AN246" s="213"/>
      <c r="AO246" s="213"/>
      <c r="AP246" s="213"/>
      <c r="AQ246" s="213"/>
      <c r="AR246" s="213"/>
      <c r="AS246" s="213"/>
      <c r="AT246" s="213"/>
      <c r="AU246" s="213"/>
      <c r="AV246" s="213"/>
      <c r="AW246" s="213"/>
      <c r="AX246" s="213"/>
      <c r="AY246" s="213"/>
      <c r="AZ246" s="213"/>
      <c r="BA246" s="213"/>
      <c r="BB246" s="213"/>
      <c r="BC246" s="213"/>
      <c r="BD246" s="213"/>
      <c r="BE246" s="213"/>
      <c r="BF246" s="213"/>
      <c r="BG246" s="213"/>
      <c r="BH246" s="213"/>
      <c r="BI246" s="213"/>
      <c r="BJ246" s="213"/>
      <c r="BK246" s="213"/>
      <c r="BL246" s="213"/>
      <c r="BM246" s="214">
        <v>19</v>
      </c>
    </row>
    <row r="247" spans="1:65">
      <c r="A247" s="29"/>
      <c r="B247" s="19">
        <v>1</v>
      </c>
      <c r="C247" s="9">
        <v>3</v>
      </c>
      <c r="D247" s="23">
        <v>0.36599999999999999</v>
      </c>
      <c r="E247" s="23">
        <v>0.38825999999999999</v>
      </c>
      <c r="F247" s="23">
        <v>0.35946999999999996</v>
      </c>
      <c r="G247" s="23">
        <v>0.38129999999999997</v>
      </c>
      <c r="H247" s="23">
        <v>0.36699999999999999</v>
      </c>
      <c r="I247" s="23">
        <v>0.37</v>
      </c>
      <c r="J247" s="23">
        <v>0.39300000000000002</v>
      </c>
      <c r="K247" s="23">
        <v>0.38500000000000001</v>
      </c>
      <c r="L247" s="23">
        <v>0.37814000000000003</v>
      </c>
      <c r="M247" s="23">
        <v>0.35801858999999997</v>
      </c>
      <c r="N247" s="23">
        <v>0.36885541542356004</v>
      </c>
      <c r="O247" s="23">
        <v>0.38500000000000001</v>
      </c>
      <c r="P247" s="23">
        <v>0.40322399999999992</v>
      </c>
      <c r="Q247" s="23">
        <v>0.39855000000000002</v>
      </c>
      <c r="R247" s="23">
        <v>0.38090000000000002</v>
      </c>
      <c r="S247" s="23">
        <v>0.37240000000000001</v>
      </c>
      <c r="T247" s="23">
        <v>0.37642961562641042</v>
      </c>
      <c r="U247" s="23">
        <v>0.37919999999999998</v>
      </c>
      <c r="V247" s="23">
        <v>0.372</v>
      </c>
      <c r="W247" s="23">
        <v>0.4</v>
      </c>
      <c r="X247" s="23">
        <v>0.38479999999999998</v>
      </c>
      <c r="Y247" s="23">
        <v>0.37025999999999998</v>
      </c>
      <c r="Z247" s="23">
        <v>0.37773560000000006</v>
      </c>
      <c r="AA247" s="23">
        <v>0.37491034554999997</v>
      </c>
      <c r="AB247" s="23">
        <v>0.38111</v>
      </c>
      <c r="AC247" s="23">
        <v>0.39029999999999998</v>
      </c>
      <c r="AD247" s="23">
        <v>0.36070000000000002</v>
      </c>
      <c r="AE247" s="212"/>
      <c r="AF247" s="213"/>
      <c r="AG247" s="213"/>
      <c r="AH247" s="213"/>
      <c r="AI247" s="213"/>
      <c r="AJ247" s="213"/>
      <c r="AK247" s="213"/>
      <c r="AL247" s="213"/>
      <c r="AM247" s="213"/>
      <c r="AN247" s="213"/>
      <c r="AO247" s="213"/>
      <c r="AP247" s="213"/>
      <c r="AQ247" s="213"/>
      <c r="AR247" s="213"/>
      <c r="AS247" s="213"/>
      <c r="AT247" s="213"/>
      <c r="AU247" s="213"/>
      <c r="AV247" s="213"/>
      <c r="AW247" s="213"/>
      <c r="AX247" s="213"/>
      <c r="AY247" s="213"/>
      <c r="AZ247" s="213"/>
      <c r="BA247" s="213"/>
      <c r="BB247" s="213"/>
      <c r="BC247" s="213"/>
      <c r="BD247" s="213"/>
      <c r="BE247" s="213"/>
      <c r="BF247" s="213"/>
      <c r="BG247" s="213"/>
      <c r="BH247" s="213"/>
      <c r="BI247" s="213"/>
      <c r="BJ247" s="213"/>
      <c r="BK247" s="213"/>
      <c r="BL247" s="213"/>
      <c r="BM247" s="214">
        <v>16</v>
      </c>
    </row>
    <row r="248" spans="1:65">
      <c r="A248" s="29"/>
      <c r="B248" s="19">
        <v>1</v>
      </c>
      <c r="C248" s="9">
        <v>4</v>
      </c>
      <c r="D248" s="23">
        <v>0.35699999999999998</v>
      </c>
      <c r="E248" s="23">
        <v>0.37198000000000003</v>
      </c>
      <c r="F248" s="23">
        <v>0.36288999999999999</v>
      </c>
      <c r="G248" s="23">
        <v>0.38190000000000002</v>
      </c>
      <c r="H248" s="23">
        <v>0.36499999999999999</v>
      </c>
      <c r="I248" s="23">
        <v>0.374</v>
      </c>
      <c r="J248" s="23">
        <v>0.379</v>
      </c>
      <c r="K248" s="23">
        <v>0.378</v>
      </c>
      <c r="L248" s="23">
        <v>0.38325999999999999</v>
      </c>
      <c r="M248" s="23">
        <v>0.36407815999999998</v>
      </c>
      <c r="N248" s="23">
        <v>0.36767770922820242</v>
      </c>
      <c r="O248" s="216">
        <v>0.45999999999999996</v>
      </c>
      <c r="P248" s="23">
        <v>0.39036999999999999</v>
      </c>
      <c r="Q248" s="23">
        <v>0.39846999999999999</v>
      </c>
      <c r="R248" s="23">
        <v>0.37690000000000001</v>
      </c>
      <c r="S248" s="23">
        <v>0.37240000000000001</v>
      </c>
      <c r="T248" s="23">
        <v>0.37652221165573468</v>
      </c>
      <c r="U248" s="23">
        <v>0.38019999999999998</v>
      </c>
      <c r="V248" s="23">
        <v>0.376</v>
      </c>
      <c r="W248" s="23">
        <v>0.39200000000000002</v>
      </c>
      <c r="X248" s="23">
        <v>0.3926</v>
      </c>
      <c r="Y248" s="23">
        <v>0.37331999999999999</v>
      </c>
      <c r="Z248" s="23">
        <v>0.3934377</v>
      </c>
      <c r="AA248" s="23">
        <v>0.37623360163999997</v>
      </c>
      <c r="AB248" s="23">
        <v>0.38328000000000001</v>
      </c>
      <c r="AC248" s="23">
        <v>0.3866</v>
      </c>
      <c r="AD248" s="23">
        <v>0.3579</v>
      </c>
      <c r="AE248" s="212"/>
      <c r="AF248" s="213"/>
      <c r="AG248" s="213"/>
      <c r="AH248" s="213"/>
      <c r="AI248" s="213"/>
      <c r="AJ248" s="213"/>
      <c r="AK248" s="213"/>
      <c r="AL248" s="213"/>
      <c r="AM248" s="213"/>
      <c r="AN248" s="213"/>
      <c r="AO248" s="213"/>
      <c r="AP248" s="213"/>
      <c r="AQ248" s="213"/>
      <c r="AR248" s="213"/>
      <c r="AS248" s="213"/>
      <c r="AT248" s="213"/>
      <c r="AU248" s="213"/>
      <c r="AV248" s="213"/>
      <c r="AW248" s="213"/>
      <c r="AX248" s="213"/>
      <c r="AY248" s="213"/>
      <c r="AZ248" s="213"/>
      <c r="BA248" s="213"/>
      <c r="BB248" s="213"/>
      <c r="BC248" s="213"/>
      <c r="BD248" s="213"/>
      <c r="BE248" s="213"/>
      <c r="BF248" s="213"/>
      <c r="BG248" s="213"/>
      <c r="BH248" s="213"/>
      <c r="BI248" s="213"/>
      <c r="BJ248" s="213"/>
      <c r="BK248" s="213"/>
      <c r="BL248" s="213"/>
      <c r="BM248" s="214">
        <v>0.37793581066847887</v>
      </c>
    </row>
    <row r="249" spans="1:65">
      <c r="A249" s="29"/>
      <c r="B249" s="19">
        <v>1</v>
      </c>
      <c r="C249" s="9">
        <v>5</v>
      </c>
      <c r="D249" s="23">
        <v>0.36699999999999999</v>
      </c>
      <c r="E249" s="23">
        <v>0.38528000000000001</v>
      </c>
      <c r="F249" s="23">
        <v>0.35369</v>
      </c>
      <c r="G249" s="23">
        <v>0.37709999999999999</v>
      </c>
      <c r="H249" s="23">
        <v>0.36</v>
      </c>
      <c r="I249" s="23">
        <v>0.37</v>
      </c>
      <c r="J249" s="23">
        <v>0.39600000000000002</v>
      </c>
      <c r="K249" s="23">
        <v>0.36499999999999999</v>
      </c>
      <c r="L249" s="23">
        <v>0.38656999999999997</v>
      </c>
      <c r="M249" s="23">
        <v>0.35646160999999998</v>
      </c>
      <c r="N249" s="23">
        <v>0.36960974820596121</v>
      </c>
      <c r="O249" s="23">
        <v>0.378</v>
      </c>
      <c r="P249" s="216">
        <v>0.32311299999999998</v>
      </c>
      <c r="Q249" s="23">
        <v>0.39372000000000001</v>
      </c>
      <c r="R249" s="23">
        <v>0.38190000000000002</v>
      </c>
      <c r="S249" s="23">
        <v>0.37720000000000004</v>
      </c>
      <c r="T249" s="23">
        <v>0.37849854617889811</v>
      </c>
      <c r="U249" s="23">
        <v>0.38119999999999998</v>
      </c>
      <c r="V249" s="23">
        <v>0.372</v>
      </c>
      <c r="W249" s="23">
        <v>0.40499999999999997</v>
      </c>
      <c r="X249" s="23">
        <v>0.38930000000000003</v>
      </c>
      <c r="Y249" s="23">
        <v>0.36515999999999998</v>
      </c>
      <c r="Z249" s="23">
        <v>0.3882197</v>
      </c>
      <c r="AA249" s="23">
        <v>0.37549860736000001</v>
      </c>
      <c r="AB249" s="23">
        <v>0.38914000000000004</v>
      </c>
      <c r="AC249" s="23">
        <v>0.38419999999999999</v>
      </c>
      <c r="AD249" s="23">
        <v>0.34860000000000002</v>
      </c>
      <c r="AE249" s="212"/>
      <c r="AF249" s="213"/>
      <c r="AG249" s="213"/>
      <c r="AH249" s="213"/>
      <c r="AI249" s="213"/>
      <c r="AJ249" s="213"/>
      <c r="AK249" s="213"/>
      <c r="AL249" s="213"/>
      <c r="AM249" s="213"/>
      <c r="AN249" s="213"/>
      <c r="AO249" s="213"/>
      <c r="AP249" s="213"/>
      <c r="AQ249" s="213"/>
      <c r="AR249" s="213"/>
      <c r="AS249" s="213"/>
      <c r="AT249" s="213"/>
      <c r="AU249" s="213"/>
      <c r="AV249" s="213"/>
      <c r="AW249" s="213"/>
      <c r="AX249" s="213"/>
      <c r="AY249" s="213"/>
      <c r="AZ249" s="213"/>
      <c r="BA249" s="213"/>
      <c r="BB249" s="213"/>
      <c r="BC249" s="213"/>
      <c r="BD249" s="213"/>
      <c r="BE249" s="213"/>
      <c r="BF249" s="213"/>
      <c r="BG249" s="213"/>
      <c r="BH249" s="213"/>
      <c r="BI249" s="213"/>
      <c r="BJ249" s="213"/>
      <c r="BK249" s="213"/>
      <c r="BL249" s="213"/>
      <c r="BM249" s="214">
        <v>23</v>
      </c>
    </row>
    <row r="250" spans="1:65">
      <c r="A250" s="29"/>
      <c r="B250" s="19">
        <v>1</v>
      </c>
      <c r="C250" s="9">
        <v>6</v>
      </c>
      <c r="D250" s="23">
        <v>0.36699999999999999</v>
      </c>
      <c r="E250" s="23">
        <v>0.38945000000000002</v>
      </c>
      <c r="F250" s="23">
        <v>0.35034000000000004</v>
      </c>
      <c r="G250" s="23">
        <v>0.38269999999999998</v>
      </c>
      <c r="H250" s="23">
        <v>0.36599999999999999</v>
      </c>
      <c r="I250" s="23">
        <v>0.36</v>
      </c>
      <c r="J250" s="23">
        <v>0.38300000000000001</v>
      </c>
      <c r="K250" s="23">
        <v>0.38999999999999996</v>
      </c>
      <c r="L250" s="23">
        <v>0.38266</v>
      </c>
      <c r="M250" s="23">
        <v>0.35863429000000002</v>
      </c>
      <c r="N250" s="23">
        <v>0.3758667417670678</v>
      </c>
      <c r="O250" s="23">
        <v>0.38500000000000001</v>
      </c>
      <c r="P250" s="216">
        <v>0.30716399999999999</v>
      </c>
      <c r="Q250" s="23">
        <v>0.39631</v>
      </c>
      <c r="R250" s="23">
        <v>0.37880000000000003</v>
      </c>
      <c r="S250" s="23">
        <v>0.37690000000000001</v>
      </c>
      <c r="T250" s="23">
        <v>0.37796004300250685</v>
      </c>
      <c r="U250" s="23">
        <v>0.37659999999999999</v>
      </c>
      <c r="V250" s="23">
        <v>0.376</v>
      </c>
      <c r="W250" s="23">
        <v>0.38100000000000001</v>
      </c>
      <c r="X250" s="23">
        <v>0.3866</v>
      </c>
      <c r="Y250" s="23">
        <v>0.36719999999999997</v>
      </c>
      <c r="Z250" s="23">
        <v>0.40092010000000006</v>
      </c>
      <c r="AA250" s="23">
        <v>0.37547071982000002</v>
      </c>
      <c r="AB250" s="23">
        <v>0.39039000000000001</v>
      </c>
      <c r="AC250" s="23">
        <v>0.3901</v>
      </c>
      <c r="AD250" s="23">
        <v>0.36859999999999998</v>
      </c>
      <c r="AE250" s="212"/>
      <c r="AF250" s="213"/>
      <c r="AG250" s="213"/>
      <c r="AH250" s="213"/>
      <c r="AI250" s="213"/>
      <c r="AJ250" s="213"/>
      <c r="AK250" s="213"/>
      <c r="AL250" s="213"/>
      <c r="AM250" s="213"/>
      <c r="AN250" s="213"/>
      <c r="AO250" s="213"/>
      <c r="AP250" s="213"/>
      <c r="AQ250" s="213"/>
      <c r="AR250" s="213"/>
      <c r="AS250" s="213"/>
      <c r="AT250" s="213"/>
      <c r="AU250" s="213"/>
      <c r="AV250" s="213"/>
      <c r="AW250" s="213"/>
      <c r="AX250" s="213"/>
      <c r="AY250" s="213"/>
      <c r="AZ250" s="213"/>
      <c r="BA250" s="213"/>
      <c r="BB250" s="213"/>
      <c r="BC250" s="213"/>
      <c r="BD250" s="213"/>
      <c r="BE250" s="213"/>
      <c r="BF250" s="213"/>
      <c r="BG250" s="213"/>
      <c r="BH250" s="213"/>
      <c r="BI250" s="213"/>
      <c r="BJ250" s="213"/>
      <c r="BK250" s="213"/>
      <c r="BL250" s="213"/>
      <c r="BM250" s="54"/>
    </row>
    <row r="251" spans="1:65">
      <c r="A251" s="29"/>
      <c r="B251" s="20" t="s">
        <v>263</v>
      </c>
      <c r="C251" s="12"/>
      <c r="D251" s="217">
        <v>0.36533333333333334</v>
      </c>
      <c r="E251" s="217">
        <v>0.38394666666666666</v>
      </c>
      <c r="F251" s="217">
        <v>0.35588833333333336</v>
      </c>
      <c r="G251" s="217">
        <v>0.3808333333333333</v>
      </c>
      <c r="H251" s="217">
        <v>0.36299999999999999</v>
      </c>
      <c r="I251" s="217">
        <v>0.36833333333333335</v>
      </c>
      <c r="J251" s="217">
        <v>0.38466666666666666</v>
      </c>
      <c r="K251" s="217">
        <v>0.38083333333333336</v>
      </c>
      <c r="L251" s="217">
        <v>0.38112333333333331</v>
      </c>
      <c r="M251" s="217">
        <v>0.35997076333333333</v>
      </c>
      <c r="N251" s="217">
        <v>0.3692508272955779</v>
      </c>
      <c r="O251" s="217">
        <v>0.39500000000000002</v>
      </c>
      <c r="P251" s="217">
        <v>0.37046766666666664</v>
      </c>
      <c r="Q251" s="217">
        <v>0.39609833333333339</v>
      </c>
      <c r="R251" s="217">
        <v>0.37791666666666668</v>
      </c>
      <c r="S251" s="217">
        <v>0.37438333333333335</v>
      </c>
      <c r="T251" s="217">
        <v>0.3768494560050204</v>
      </c>
      <c r="U251" s="217">
        <v>0.37964999999999999</v>
      </c>
      <c r="V251" s="217">
        <v>0.37216666666666659</v>
      </c>
      <c r="W251" s="217">
        <v>0.39650000000000002</v>
      </c>
      <c r="X251" s="217">
        <v>0.38844999999999996</v>
      </c>
      <c r="Y251" s="217">
        <v>0.37076999999999999</v>
      </c>
      <c r="Z251" s="217">
        <v>0.38907865000000003</v>
      </c>
      <c r="AA251" s="217">
        <v>0.37639660808166669</v>
      </c>
      <c r="AB251" s="217">
        <v>0.38557833333333336</v>
      </c>
      <c r="AC251" s="217">
        <v>0.38806666666666662</v>
      </c>
      <c r="AD251" s="217">
        <v>0.35905000000000004</v>
      </c>
      <c r="AE251" s="212"/>
      <c r="AF251" s="213"/>
      <c r="AG251" s="213"/>
      <c r="AH251" s="213"/>
      <c r="AI251" s="213"/>
      <c r="AJ251" s="213"/>
      <c r="AK251" s="213"/>
      <c r="AL251" s="213"/>
      <c r="AM251" s="213"/>
      <c r="AN251" s="213"/>
      <c r="AO251" s="213"/>
      <c r="AP251" s="213"/>
      <c r="AQ251" s="213"/>
      <c r="AR251" s="213"/>
      <c r="AS251" s="213"/>
      <c r="AT251" s="213"/>
      <c r="AU251" s="213"/>
      <c r="AV251" s="213"/>
      <c r="AW251" s="213"/>
      <c r="AX251" s="213"/>
      <c r="AY251" s="213"/>
      <c r="AZ251" s="213"/>
      <c r="BA251" s="213"/>
      <c r="BB251" s="213"/>
      <c r="BC251" s="213"/>
      <c r="BD251" s="213"/>
      <c r="BE251" s="213"/>
      <c r="BF251" s="213"/>
      <c r="BG251" s="213"/>
      <c r="BH251" s="213"/>
      <c r="BI251" s="213"/>
      <c r="BJ251" s="213"/>
      <c r="BK251" s="213"/>
      <c r="BL251" s="213"/>
      <c r="BM251" s="54"/>
    </row>
    <row r="252" spans="1:65">
      <c r="A252" s="29"/>
      <c r="B252" s="3" t="s">
        <v>264</v>
      </c>
      <c r="C252" s="28"/>
      <c r="D252" s="23">
        <v>0.36699999999999999</v>
      </c>
      <c r="E252" s="23">
        <v>0.38677</v>
      </c>
      <c r="F252" s="23">
        <v>0.35642000000000001</v>
      </c>
      <c r="G252" s="23">
        <v>0.38119999999999998</v>
      </c>
      <c r="H252" s="23">
        <v>0.36449999999999999</v>
      </c>
      <c r="I252" s="23">
        <v>0.37</v>
      </c>
      <c r="J252" s="23">
        <v>0.38150000000000001</v>
      </c>
      <c r="K252" s="23">
        <v>0.38350000000000001</v>
      </c>
      <c r="L252" s="23">
        <v>0.382855</v>
      </c>
      <c r="M252" s="23">
        <v>0.35832644000000002</v>
      </c>
      <c r="N252" s="23">
        <v>0.36826656232588123</v>
      </c>
      <c r="O252" s="23">
        <v>0.38500000000000001</v>
      </c>
      <c r="P252" s="23">
        <v>0.39448149999999998</v>
      </c>
      <c r="Q252" s="23">
        <v>0.39673000000000003</v>
      </c>
      <c r="R252" s="23">
        <v>0.37785000000000002</v>
      </c>
      <c r="S252" s="23">
        <v>0.37370000000000003</v>
      </c>
      <c r="T252" s="23">
        <v>0.37647591364107258</v>
      </c>
      <c r="U252" s="23">
        <v>0.37969999999999998</v>
      </c>
      <c r="V252" s="23">
        <v>0.372</v>
      </c>
      <c r="W252" s="23">
        <v>0.39750000000000002</v>
      </c>
      <c r="X252" s="23">
        <v>0.38869999999999999</v>
      </c>
      <c r="Y252" s="23">
        <v>0.36873</v>
      </c>
      <c r="Z252" s="23">
        <v>0.3898083</v>
      </c>
      <c r="AA252" s="23">
        <v>0.37586610450000002</v>
      </c>
      <c r="AB252" s="23">
        <v>0.38529000000000002</v>
      </c>
      <c r="AC252" s="23">
        <v>0.38834999999999997</v>
      </c>
      <c r="AD252" s="23">
        <v>0.35924999999999996</v>
      </c>
      <c r="AE252" s="212"/>
      <c r="AF252" s="213"/>
      <c r="AG252" s="213"/>
      <c r="AH252" s="213"/>
      <c r="AI252" s="213"/>
      <c r="AJ252" s="213"/>
      <c r="AK252" s="213"/>
      <c r="AL252" s="213"/>
      <c r="AM252" s="213"/>
      <c r="AN252" s="213"/>
      <c r="AO252" s="213"/>
      <c r="AP252" s="213"/>
      <c r="AQ252" s="213"/>
      <c r="AR252" s="213"/>
      <c r="AS252" s="213"/>
      <c r="AT252" s="213"/>
      <c r="AU252" s="213"/>
      <c r="AV252" s="213"/>
      <c r="AW252" s="213"/>
      <c r="AX252" s="213"/>
      <c r="AY252" s="213"/>
      <c r="AZ252" s="213"/>
      <c r="BA252" s="213"/>
      <c r="BB252" s="213"/>
      <c r="BC252" s="213"/>
      <c r="BD252" s="213"/>
      <c r="BE252" s="213"/>
      <c r="BF252" s="213"/>
      <c r="BG252" s="213"/>
      <c r="BH252" s="213"/>
      <c r="BI252" s="213"/>
      <c r="BJ252" s="213"/>
      <c r="BK252" s="213"/>
      <c r="BL252" s="213"/>
      <c r="BM252" s="54"/>
    </row>
    <row r="253" spans="1:65">
      <c r="A253" s="29"/>
      <c r="B253" s="3" t="s">
        <v>265</v>
      </c>
      <c r="C253" s="28"/>
      <c r="D253" s="23">
        <v>4.131182235954582E-3</v>
      </c>
      <c r="E253" s="23">
        <v>7.8879139616673446E-3</v>
      </c>
      <c r="F253" s="23">
        <v>5.3906675529721308E-3</v>
      </c>
      <c r="G253" s="23">
        <v>1.9418204517067665E-3</v>
      </c>
      <c r="H253" s="23">
        <v>4.1952353926806097E-3</v>
      </c>
      <c r="I253" s="23">
        <v>5.0066622281382941E-3</v>
      </c>
      <c r="J253" s="23">
        <v>7.9162280580252851E-3</v>
      </c>
      <c r="K253" s="23">
        <v>8.7044050150867063E-3</v>
      </c>
      <c r="L253" s="23">
        <v>4.7795927302090009E-3</v>
      </c>
      <c r="M253" s="23">
        <v>3.9955902217002461E-3</v>
      </c>
      <c r="N253" s="23">
        <v>3.4369150733915316E-3</v>
      </c>
      <c r="O253" s="23">
        <v>3.2056200648236506E-2</v>
      </c>
      <c r="P253" s="23">
        <v>4.3364522553196373E-2</v>
      </c>
      <c r="Q253" s="23">
        <v>2.5374981116577477E-3</v>
      </c>
      <c r="R253" s="23">
        <v>3.249871792342999E-3</v>
      </c>
      <c r="S253" s="23">
        <v>2.2999275350903338E-3</v>
      </c>
      <c r="T253" s="23">
        <v>1.1385706125621935E-3</v>
      </c>
      <c r="U253" s="23">
        <v>1.9654516020497681E-3</v>
      </c>
      <c r="V253" s="23">
        <v>3.7103458958251709E-3</v>
      </c>
      <c r="W253" s="23">
        <v>9.3541434669348524E-3</v>
      </c>
      <c r="X253" s="23">
        <v>2.6387497039317793E-3</v>
      </c>
      <c r="Y253" s="23">
        <v>5.9737525894533227E-3</v>
      </c>
      <c r="Z253" s="23">
        <v>8.1718963164616829E-3</v>
      </c>
      <c r="AA253" s="23">
        <v>1.5570263069341018E-3</v>
      </c>
      <c r="AB253" s="23">
        <v>3.8762838733336839E-3</v>
      </c>
      <c r="AC253" s="23">
        <v>3.2916054846634812E-3</v>
      </c>
      <c r="AD253" s="23">
        <v>6.3996093630783318E-3</v>
      </c>
      <c r="AE253" s="212"/>
      <c r="AF253" s="213"/>
      <c r="AG253" s="213"/>
      <c r="AH253" s="213"/>
      <c r="AI253" s="213"/>
      <c r="AJ253" s="213"/>
      <c r="AK253" s="213"/>
      <c r="AL253" s="213"/>
      <c r="AM253" s="213"/>
      <c r="AN253" s="213"/>
      <c r="AO253" s="213"/>
      <c r="AP253" s="213"/>
      <c r="AQ253" s="213"/>
      <c r="AR253" s="213"/>
      <c r="AS253" s="213"/>
      <c r="AT253" s="213"/>
      <c r="AU253" s="213"/>
      <c r="AV253" s="213"/>
      <c r="AW253" s="213"/>
      <c r="AX253" s="213"/>
      <c r="AY253" s="213"/>
      <c r="AZ253" s="213"/>
      <c r="BA253" s="213"/>
      <c r="BB253" s="213"/>
      <c r="BC253" s="213"/>
      <c r="BD253" s="213"/>
      <c r="BE253" s="213"/>
      <c r="BF253" s="213"/>
      <c r="BG253" s="213"/>
      <c r="BH253" s="213"/>
      <c r="BI253" s="213"/>
      <c r="BJ253" s="213"/>
      <c r="BK253" s="213"/>
      <c r="BL253" s="213"/>
      <c r="BM253" s="54"/>
    </row>
    <row r="254" spans="1:65">
      <c r="A254" s="29"/>
      <c r="B254" s="3" t="s">
        <v>87</v>
      </c>
      <c r="C254" s="28"/>
      <c r="D254" s="13">
        <v>1.1307980572868382E-2</v>
      </c>
      <c r="E254" s="13">
        <v>2.0544295982950787E-2</v>
      </c>
      <c r="F254" s="13">
        <v>1.514707577649955E-2</v>
      </c>
      <c r="G254" s="13">
        <v>5.0988720832562803E-3</v>
      </c>
      <c r="H254" s="13">
        <v>1.1557122293885978E-2</v>
      </c>
      <c r="I254" s="13">
        <v>1.35927481306922E-2</v>
      </c>
      <c r="J254" s="13">
        <v>2.0579449024329163E-2</v>
      </c>
      <c r="K254" s="13">
        <v>2.2856205728892881E-2</v>
      </c>
      <c r="L254" s="13">
        <v>1.254080323134856E-2</v>
      </c>
      <c r="M254" s="13">
        <v>1.1099763171600481E-2</v>
      </c>
      <c r="N254" s="13">
        <v>9.3078060205410186E-3</v>
      </c>
      <c r="O254" s="13">
        <v>8.115493834996583E-2</v>
      </c>
      <c r="P254" s="13">
        <v>0.1170534609494388</v>
      </c>
      <c r="Q254" s="13">
        <v>6.4062327410055941E-3</v>
      </c>
      <c r="R254" s="13">
        <v>8.599440244347516E-3</v>
      </c>
      <c r="S254" s="13">
        <v>6.1432423142687986E-3</v>
      </c>
      <c r="T254" s="13">
        <v>3.0212876638649713E-3</v>
      </c>
      <c r="U254" s="13">
        <v>5.1770093561168658E-3</v>
      </c>
      <c r="V254" s="13">
        <v>9.9695814487017597E-3</v>
      </c>
      <c r="W254" s="13">
        <v>2.3591786801853348E-2</v>
      </c>
      <c r="X254" s="13">
        <v>6.7930227929766497E-3</v>
      </c>
      <c r="Y254" s="13">
        <v>1.6111747416062042E-2</v>
      </c>
      <c r="Z254" s="13">
        <v>2.1003199009921727E-2</v>
      </c>
      <c r="AA254" s="13">
        <v>4.1366640227434625E-3</v>
      </c>
      <c r="AB254" s="13">
        <v>1.0053168288329696E-2</v>
      </c>
      <c r="AC254" s="13">
        <v>8.4820618914193818E-3</v>
      </c>
      <c r="AD254" s="13">
        <v>1.7823727511706813E-2</v>
      </c>
      <c r="AE254" s="14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53"/>
    </row>
    <row r="255" spans="1:65">
      <c r="A255" s="29"/>
      <c r="B255" s="3" t="s">
        <v>266</v>
      </c>
      <c r="C255" s="28"/>
      <c r="D255" s="13">
        <v>-3.3345549639381189E-2</v>
      </c>
      <c r="E255" s="13">
        <v>1.5904436225707252E-2</v>
      </c>
      <c r="F255" s="13">
        <v>-5.8336565926760842E-2</v>
      </c>
      <c r="G255" s="13">
        <v>7.6667057819406192E-3</v>
      </c>
      <c r="H255" s="13">
        <v>-3.9519437552268388E-2</v>
      </c>
      <c r="I255" s="13">
        <v>-2.5407693751383409E-2</v>
      </c>
      <c r="J255" s="13">
        <v>1.7809521638826764E-2</v>
      </c>
      <c r="K255" s="13">
        <v>7.6667057819408413E-3</v>
      </c>
      <c r="L255" s="13">
        <v>8.434031851113799E-3</v>
      </c>
      <c r="M255" s="13">
        <v>-4.7534652255814658E-2</v>
      </c>
      <c r="N255" s="13">
        <v>-2.2980048801248265E-2</v>
      </c>
      <c r="O255" s="13">
        <v>4.5151025253041377E-2</v>
      </c>
      <c r="P255" s="13">
        <v>-1.9760350279066863E-2</v>
      </c>
      <c r="Q255" s="13">
        <v>4.8057162492036287E-2</v>
      </c>
      <c r="R255" s="13">
        <v>-5.0654109168268846E-5</v>
      </c>
      <c r="S255" s="13">
        <v>-9.3996843772544691E-3</v>
      </c>
      <c r="T255" s="13">
        <v>-2.8744422539291881E-3</v>
      </c>
      <c r="U255" s="13">
        <v>4.5356626261192634E-3</v>
      </c>
      <c r="V255" s="13">
        <v>-1.5264877894497597E-2</v>
      </c>
      <c r="W255" s="13">
        <v>4.9119953197040322E-2</v>
      </c>
      <c r="X255" s="13">
        <v>2.7820039897579418E-2</v>
      </c>
      <c r="Y255" s="13">
        <v>-1.8960390802354121E-2</v>
      </c>
      <c r="Z255" s="13">
        <v>2.94834175989096E-2</v>
      </c>
      <c r="AA255" s="13">
        <v>-4.0726561055161037E-3</v>
      </c>
      <c r="AB255" s="13">
        <v>2.0221747844790583E-2</v>
      </c>
      <c r="AC255" s="13">
        <v>2.6805758311890804E-2</v>
      </c>
      <c r="AD255" s="13">
        <v>-4.9970947804798715E-2</v>
      </c>
      <c r="AE255" s="14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53"/>
    </row>
    <row r="256" spans="1:65">
      <c r="A256" s="29"/>
      <c r="B256" s="45" t="s">
        <v>267</v>
      </c>
      <c r="C256" s="46"/>
      <c r="D256" s="44">
        <v>1.1100000000000001</v>
      </c>
      <c r="E256" s="44">
        <v>0.53</v>
      </c>
      <c r="F256" s="44">
        <v>1.94</v>
      </c>
      <c r="G256" s="44">
        <v>0.26</v>
      </c>
      <c r="H256" s="44">
        <v>1.31</v>
      </c>
      <c r="I256" s="44">
        <v>0.84</v>
      </c>
      <c r="J256" s="44">
        <v>0.59</v>
      </c>
      <c r="K256" s="44">
        <v>0.26</v>
      </c>
      <c r="L256" s="44">
        <v>0.28000000000000003</v>
      </c>
      <c r="M256" s="44">
        <v>1.58</v>
      </c>
      <c r="N256" s="44">
        <v>0.76</v>
      </c>
      <c r="O256" s="44">
        <v>1.5</v>
      </c>
      <c r="P256" s="44">
        <v>0.66</v>
      </c>
      <c r="Q256" s="44">
        <v>1.6</v>
      </c>
      <c r="R256" s="44">
        <v>0</v>
      </c>
      <c r="S256" s="44">
        <v>0.31</v>
      </c>
      <c r="T256" s="44">
        <v>0.09</v>
      </c>
      <c r="U256" s="44">
        <v>0.15</v>
      </c>
      <c r="V256" s="44">
        <v>0.51</v>
      </c>
      <c r="W256" s="44">
        <v>1.64</v>
      </c>
      <c r="X256" s="44">
        <v>0.93</v>
      </c>
      <c r="Y256" s="44">
        <v>0.63</v>
      </c>
      <c r="Z256" s="44">
        <v>0.98</v>
      </c>
      <c r="AA256" s="44">
        <v>0.13</v>
      </c>
      <c r="AB256" s="44">
        <v>0.67</v>
      </c>
      <c r="AC256" s="44">
        <v>0.89</v>
      </c>
      <c r="AD256" s="44">
        <v>1.66</v>
      </c>
      <c r="AE256" s="14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53"/>
    </row>
    <row r="257" spans="1:65">
      <c r="B257" s="3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BM257" s="53"/>
    </row>
    <row r="258" spans="1:65" ht="15">
      <c r="B258" s="8" t="s">
        <v>443</v>
      </c>
      <c r="BM258" s="27" t="s">
        <v>67</v>
      </c>
    </row>
    <row r="259" spans="1:65" ht="15">
      <c r="A259" s="24" t="s">
        <v>33</v>
      </c>
      <c r="B259" s="18" t="s">
        <v>110</v>
      </c>
      <c r="C259" s="15" t="s">
        <v>111</v>
      </c>
      <c r="D259" s="16" t="s">
        <v>226</v>
      </c>
      <c r="E259" s="17" t="s">
        <v>226</v>
      </c>
      <c r="F259" s="17" t="s">
        <v>226</v>
      </c>
      <c r="G259" s="17" t="s">
        <v>226</v>
      </c>
      <c r="H259" s="17" t="s">
        <v>226</v>
      </c>
      <c r="I259" s="17" t="s">
        <v>226</v>
      </c>
      <c r="J259" s="17" t="s">
        <v>226</v>
      </c>
      <c r="K259" s="14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7">
        <v>1</v>
      </c>
    </row>
    <row r="260" spans="1:65">
      <c r="A260" s="29"/>
      <c r="B260" s="19" t="s">
        <v>227</v>
      </c>
      <c r="C260" s="9" t="s">
        <v>227</v>
      </c>
      <c r="D260" s="141" t="s">
        <v>231</v>
      </c>
      <c r="E260" s="142" t="s">
        <v>232</v>
      </c>
      <c r="F260" s="142" t="s">
        <v>238</v>
      </c>
      <c r="G260" s="142" t="s">
        <v>239</v>
      </c>
      <c r="H260" s="142" t="s">
        <v>247</v>
      </c>
      <c r="I260" s="142" t="s">
        <v>250</v>
      </c>
      <c r="J260" s="142" t="s">
        <v>253</v>
      </c>
      <c r="K260" s="14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7" t="s">
        <v>3</v>
      </c>
    </row>
    <row r="261" spans="1:65">
      <c r="A261" s="29"/>
      <c r="B261" s="19"/>
      <c r="C261" s="9"/>
      <c r="D261" s="10" t="s">
        <v>277</v>
      </c>
      <c r="E261" s="11" t="s">
        <v>276</v>
      </c>
      <c r="F261" s="11" t="s">
        <v>276</v>
      </c>
      <c r="G261" s="11" t="s">
        <v>276</v>
      </c>
      <c r="H261" s="11" t="s">
        <v>276</v>
      </c>
      <c r="I261" s="11" t="s">
        <v>277</v>
      </c>
      <c r="J261" s="11" t="s">
        <v>277</v>
      </c>
      <c r="K261" s="14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7">
        <v>2</v>
      </c>
    </row>
    <row r="262" spans="1:65">
      <c r="A262" s="29"/>
      <c r="B262" s="19"/>
      <c r="C262" s="9"/>
      <c r="D262" s="25"/>
      <c r="E262" s="25"/>
      <c r="F262" s="25"/>
      <c r="G262" s="25"/>
      <c r="H262" s="25"/>
      <c r="I262" s="25"/>
      <c r="J262" s="25"/>
      <c r="K262" s="14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7">
        <v>3</v>
      </c>
    </row>
    <row r="263" spans="1:65">
      <c r="A263" s="29"/>
      <c r="B263" s="18">
        <v>1</v>
      </c>
      <c r="C263" s="14">
        <v>1</v>
      </c>
      <c r="D263" s="21">
        <v>3.1</v>
      </c>
      <c r="E263" s="21">
        <v>3.18</v>
      </c>
      <c r="F263" s="21">
        <v>2.8132000000000001</v>
      </c>
      <c r="G263" s="137">
        <v>3.4766953009668899</v>
      </c>
      <c r="H263" s="21">
        <v>2.93</v>
      </c>
      <c r="I263" s="21">
        <v>3.4</v>
      </c>
      <c r="J263" s="21">
        <v>3.07</v>
      </c>
      <c r="K263" s="14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7">
        <v>1</v>
      </c>
    </row>
    <row r="264" spans="1:65">
      <c r="A264" s="29"/>
      <c r="B264" s="19">
        <v>1</v>
      </c>
      <c r="C264" s="9">
        <v>2</v>
      </c>
      <c r="D264" s="11">
        <v>3</v>
      </c>
      <c r="E264" s="11">
        <v>3.3</v>
      </c>
      <c r="F264" s="11">
        <v>2.7086000000000001</v>
      </c>
      <c r="G264" s="138">
        <v>3.4922482856091599</v>
      </c>
      <c r="H264" s="11">
        <v>2.96</v>
      </c>
      <c r="I264" s="11">
        <v>3.2</v>
      </c>
      <c r="J264" s="11">
        <v>3.0739999999999998</v>
      </c>
      <c r="K264" s="14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27">
        <v>6</v>
      </c>
    </row>
    <row r="265" spans="1:65">
      <c r="A265" s="29"/>
      <c r="B265" s="19">
        <v>1</v>
      </c>
      <c r="C265" s="9">
        <v>3</v>
      </c>
      <c r="D265" s="11">
        <v>3.1</v>
      </c>
      <c r="E265" s="11">
        <v>3.24</v>
      </c>
      <c r="F265" s="11">
        <v>2.7002999999999999</v>
      </c>
      <c r="G265" s="138">
        <v>3.4838099802992799</v>
      </c>
      <c r="H265" s="11">
        <v>3.01</v>
      </c>
      <c r="I265" s="11">
        <v>3.3</v>
      </c>
      <c r="J265" s="11">
        <v>3.044</v>
      </c>
      <c r="K265" s="14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27">
        <v>16</v>
      </c>
    </row>
    <row r="266" spans="1:65">
      <c r="A266" s="29"/>
      <c r="B266" s="19">
        <v>1</v>
      </c>
      <c r="C266" s="9">
        <v>4</v>
      </c>
      <c r="D266" s="11">
        <v>3.1</v>
      </c>
      <c r="E266" s="11">
        <v>2.91</v>
      </c>
      <c r="F266" s="11">
        <v>2.7909999999999999</v>
      </c>
      <c r="G266" s="138">
        <v>3.7608819490338301</v>
      </c>
      <c r="H266" s="11">
        <v>3.04</v>
      </c>
      <c r="I266" s="11">
        <v>3.2</v>
      </c>
      <c r="J266" s="11">
        <v>3.0489999999999999</v>
      </c>
      <c r="K266" s="14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27">
        <v>3.0455100000000002</v>
      </c>
    </row>
    <row r="267" spans="1:65">
      <c r="A267" s="29"/>
      <c r="B267" s="19">
        <v>1</v>
      </c>
      <c r="C267" s="9">
        <v>5</v>
      </c>
      <c r="D267" s="11">
        <v>3</v>
      </c>
      <c r="E267" s="11">
        <v>3.1</v>
      </c>
      <c r="F267" s="11">
        <v>2.7446999999999999</v>
      </c>
      <c r="G267" s="138">
        <v>3.6446675386891099</v>
      </c>
      <c r="H267" s="11">
        <v>2.91</v>
      </c>
      <c r="I267" s="11">
        <v>3.3</v>
      </c>
      <c r="J267" s="11">
        <v>3.0739999999999998</v>
      </c>
      <c r="K267" s="14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27">
        <v>24</v>
      </c>
    </row>
    <row r="268" spans="1:65">
      <c r="A268" s="29"/>
      <c r="B268" s="19">
        <v>1</v>
      </c>
      <c r="C268" s="9">
        <v>6</v>
      </c>
      <c r="D268" s="11">
        <v>3</v>
      </c>
      <c r="E268" s="11">
        <v>3.17</v>
      </c>
      <c r="F268" s="139">
        <v>3.0021</v>
      </c>
      <c r="G268" s="138">
        <v>3.5606841782199701</v>
      </c>
      <c r="H268" s="11">
        <v>2.97</v>
      </c>
      <c r="I268" s="11">
        <v>3.4</v>
      </c>
      <c r="J268" s="11">
        <v>2.9980000000000002</v>
      </c>
      <c r="K268" s="14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3"/>
    </row>
    <row r="269" spans="1:65">
      <c r="A269" s="29"/>
      <c r="B269" s="20" t="s">
        <v>263</v>
      </c>
      <c r="C269" s="12"/>
      <c r="D269" s="22">
        <v>3.0499999999999994</v>
      </c>
      <c r="E269" s="22">
        <v>3.15</v>
      </c>
      <c r="F269" s="22">
        <v>2.7933166666666671</v>
      </c>
      <c r="G269" s="22">
        <v>3.5698312054697063</v>
      </c>
      <c r="H269" s="22">
        <v>2.97</v>
      </c>
      <c r="I269" s="22">
        <v>3.2999999999999994</v>
      </c>
      <c r="J269" s="22">
        <v>3.0515000000000003</v>
      </c>
      <c r="K269" s="14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3"/>
    </row>
    <row r="270" spans="1:65">
      <c r="A270" s="29"/>
      <c r="B270" s="3" t="s">
        <v>264</v>
      </c>
      <c r="C270" s="28"/>
      <c r="D270" s="11">
        <v>3.05</v>
      </c>
      <c r="E270" s="11">
        <v>3.1749999999999998</v>
      </c>
      <c r="F270" s="11">
        <v>2.7678500000000001</v>
      </c>
      <c r="G270" s="11">
        <v>3.526466231914565</v>
      </c>
      <c r="H270" s="11">
        <v>2.9649999999999999</v>
      </c>
      <c r="I270" s="11">
        <v>3.3</v>
      </c>
      <c r="J270" s="11">
        <v>3.0594999999999999</v>
      </c>
      <c r="K270" s="14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3"/>
    </row>
    <row r="271" spans="1:65">
      <c r="A271" s="29"/>
      <c r="B271" s="3" t="s">
        <v>265</v>
      </c>
      <c r="C271" s="28"/>
      <c r="D271" s="23">
        <v>5.4772255750516662E-2</v>
      </c>
      <c r="E271" s="23">
        <v>0.13564659966250531</v>
      </c>
      <c r="F271" s="23">
        <v>0.11152021191993255</v>
      </c>
      <c r="G271" s="23">
        <v>0.11338217570244849</v>
      </c>
      <c r="H271" s="23">
        <v>4.8579831205964388E-2</v>
      </c>
      <c r="I271" s="23">
        <v>8.9442719099991477E-2</v>
      </c>
      <c r="J271" s="23">
        <v>2.9255768661923604E-2</v>
      </c>
      <c r="K271" s="212"/>
      <c r="L271" s="213"/>
      <c r="M271" s="213"/>
      <c r="N271" s="213"/>
      <c r="O271" s="213"/>
      <c r="P271" s="213"/>
      <c r="Q271" s="213"/>
      <c r="R271" s="213"/>
      <c r="S271" s="213"/>
      <c r="T271" s="213"/>
      <c r="U271" s="213"/>
      <c r="V271" s="213"/>
      <c r="W271" s="213"/>
      <c r="X271" s="213"/>
      <c r="Y271" s="213"/>
      <c r="Z271" s="213"/>
      <c r="AA271" s="213"/>
      <c r="AB271" s="213"/>
      <c r="AC271" s="213"/>
      <c r="AD271" s="213"/>
      <c r="AE271" s="213"/>
      <c r="AF271" s="213"/>
      <c r="AG271" s="213"/>
      <c r="AH271" s="213"/>
      <c r="AI271" s="213"/>
      <c r="AJ271" s="213"/>
      <c r="AK271" s="213"/>
      <c r="AL271" s="213"/>
      <c r="AM271" s="213"/>
      <c r="AN271" s="213"/>
      <c r="AO271" s="213"/>
      <c r="AP271" s="213"/>
      <c r="AQ271" s="213"/>
      <c r="AR271" s="213"/>
      <c r="AS271" s="213"/>
      <c r="AT271" s="213"/>
      <c r="AU271" s="213"/>
      <c r="AV271" s="213"/>
      <c r="AW271" s="213"/>
      <c r="AX271" s="213"/>
      <c r="AY271" s="213"/>
      <c r="AZ271" s="213"/>
      <c r="BA271" s="213"/>
      <c r="BB271" s="213"/>
      <c r="BC271" s="213"/>
      <c r="BD271" s="213"/>
      <c r="BE271" s="213"/>
      <c r="BF271" s="213"/>
      <c r="BG271" s="213"/>
      <c r="BH271" s="213"/>
      <c r="BI271" s="213"/>
      <c r="BJ271" s="213"/>
      <c r="BK271" s="213"/>
      <c r="BL271" s="213"/>
      <c r="BM271" s="54"/>
    </row>
    <row r="272" spans="1:65">
      <c r="A272" s="29"/>
      <c r="B272" s="3" t="s">
        <v>87</v>
      </c>
      <c r="C272" s="28"/>
      <c r="D272" s="13">
        <v>1.7958116639513664E-2</v>
      </c>
      <c r="E272" s="13">
        <v>4.3062412591271526E-2</v>
      </c>
      <c r="F272" s="13">
        <v>3.9923941760964879E-2</v>
      </c>
      <c r="G272" s="13">
        <v>3.1761214796017241E-2</v>
      </c>
      <c r="H272" s="13">
        <v>1.6356845523893732E-2</v>
      </c>
      <c r="I272" s="13">
        <v>2.7103854272724694E-2</v>
      </c>
      <c r="J272" s="13">
        <v>9.5873402136403742E-3</v>
      </c>
      <c r="K272" s="14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53"/>
    </row>
    <row r="273" spans="1:65">
      <c r="A273" s="29"/>
      <c r="B273" s="3" t="s">
        <v>266</v>
      </c>
      <c r="C273" s="28"/>
      <c r="D273" s="13">
        <v>1.4743015127185455E-3</v>
      </c>
      <c r="E273" s="13">
        <v>3.4309524513135736E-2</v>
      </c>
      <c r="F273" s="13">
        <v>-8.2808243392184955E-2</v>
      </c>
      <c r="G273" s="13">
        <v>0.17216203705445277</v>
      </c>
      <c r="H273" s="13">
        <v>-2.4793876887614918E-2</v>
      </c>
      <c r="I273" s="13">
        <v>8.3562359013761078E-2</v>
      </c>
      <c r="J273" s="13">
        <v>1.9668298577251164E-3</v>
      </c>
      <c r="K273" s="14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53"/>
    </row>
    <row r="274" spans="1:65">
      <c r="A274" s="29"/>
      <c r="B274" s="45" t="s">
        <v>267</v>
      </c>
      <c r="C274" s="46"/>
      <c r="D274" s="44">
        <v>0.01</v>
      </c>
      <c r="E274" s="44">
        <v>0.67</v>
      </c>
      <c r="F274" s="44">
        <v>1.77</v>
      </c>
      <c r="G274" s="44">
        <v>3.55</v>
      </c>
      <c r="H274" s="44">
        <v>0.56000000000000005</v>
      </c>
      <c r="I274" s="44">
        <v>1.7</v>
      </c>
      <c r="J274" s="44">
        <v>0</v>
      </c>
      <c r="K274" s="14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53"/>
    </row>
    <row r="275" spans="1:65">
      <c r="B275" s="30"/>
      <c r="C275" s="20"/>
      <c r="D275" s="20"/>
      <c r="E275" s="20"/>
      <c r="F275" s="20"/>
      <c r="G275" s="20"/>
      <c r="H275" s="20"/>
      <c r="I275" s="20"/>
      <c r="J275" s="20"/>
      <c r="BM275" s="53"/>
    </row>
    <row r="276" spans="1:65" ht="15">
      <c r="B276" s="8" t="s">
        <v>444</v>
      </c>
      <c r="BM276" s="27" t="s">
        <v>67</v>
      </c>
    </row>
    <row r="277" spans="1:65" ht="15">
      <c r="A277" s="24" t="s">
        <v>36</v>
      </c>
      <c r="B277" s="18" t="s">
        <v>110</v>
      </c>
      <c r="C277" s="15" t="s">
        <v>111</v>
      </c>
      <c r="D277" s="16" t="s">
        <v>226</v>
      </c>
      <c r="E277" s="17" t="s">
        <v>226</v>
      </c>
      <c r="F277" s="17" t="s">
        <v>226</v>
      </c>
      <c r="G277" s="17" t="s">
        <v>226</v>
      </c>
      <c r="H277" s="17" t="s">
        <v>226</v>
      </c>
      <c r="I277" s="17" t="s">
        <v>226</v>
      </c>
      <c r="J277" s="17" t="s">
        <v>226</v>
      </c>
      <c r="K277" s="14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7">
        <v>1</v>
      </c>
    </row>
    <row r="278" spans="1:65">
      <c r="A278" s="29"/>
      <c r="B278" s="19" t="s">
        <v>227</v>
      </c>
      <c r="C278" s="9" t="s">
        <v>227</v>
      </c>
      <c r="D278" s="141" t="s">
        <v>231</v>
      </c>
      <c r="E278" s="142" t="s">
        <v>232</v>
      </c>
      <c r="F278" s="142" t="s">
        <v>238</v>
      </c>
      <c r="G278" s="142" t="s">
        <v>239</v>
      </c>
      <c r="H278" s="142" t="s">
        <v>247</v>
      </c>
      <c r="I278" s="142" t="s">
        <v>250</v>
      </c>
      <c r="J278" s="142" t="s">
        <v>253</v>
      </c>
      <c r="K278" s="14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7" t="s">
        <v>3</v>
      </c>
    </row>
    <row r="279" spans="1:65">
      <c r="A279" s="29"/>
      <c r="B279" s="19"/>
      <c r="C279" s="9"/>
      <c r="D279" s="10" t="s">
        <v>277</v>
      </c>
      <c r="E279" s="11" t="s">
        <v>276</v>
      </c>
      <c r="F279" s="11" t="s">
        <v>276</v>
      </c>
      <c r="G279" s="11" t="s">
        <v>276</v>
      </c>
      <c r="H279" s="11" t="s">
        <v>276</v>
      </c>
      <c r="I279" s="11" t="s">
        <v>277</v>
      </c>
      <c r="J279" s="11" t="s">
        <v>277</v>
      </c>
      <c r="K279" s="14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7">
        <v>2</v>
      </c>
    </row>
    <row r="280" spans="1:65">
      <c r="A280" s="29"/>
      <c r="B280" s="19"/>
      <c r="C280" s="9"/>
      <c r="D280" s="25"/>
      <c r="E280" s="25"/>
      <c r="F280" s="25"/>
      <c r="G280" s="25"/>
      <c r="H280" s="25"/>
      <c r="I280" s="25"/>
      <c r="J280" s="25"/>
      <c r="K280" s="14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7">
        <v>3</v>
      </c>
    </row>
    <row r="281" spans="1:65">
      <c r="A281" s="29"/>
      <c r="B281" s="18">
        <v>1</v>
      </c>
      <c r="C281" s="14">
        <v>1</v>
      </c>
      <c r="D281" s="21">
        <v>1.2</v>
      </c>
      <c r="E281" s="21">
        <v>1.25</v>
      </c>
      <c r="F281" s="21">
        <v>1.1420999999999999</v>
      </c>
      <c r="G281" s="21">
        <v>1.39130201978296</v>
      </c>
      <c r="H281" s="21">
        <v>1.1599999999999999</v>
      </c>
      <c r="I281" s="21">
        <v>1.3</v>
      </c>
      <c r="J281" s="21">
        <v>1.278</v>
      </c>
      <c r="K281" s="14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7">
        <v>1</v>
      </c>
    </row>
    <row r="282" spans="1:65">
      <c r="A282" s="29"/>
      <c r="B282" s="19">
        <v>1</v>
      </c>
      <c r="C282" s="9">
        <v>2</v>
      </c>
      <c r="D282" s="11">
        <v>1.1000000000000001</v>
      </c>
      <c r="E282" s="11">
        <v>1.36</v>
      </c>
      <c r="F282" s="11">
        <v>1.1579999999999999</v>
      </c>
      <c r="G282" s="11">
        <v>1.4225278112580699</v>
      </c>
      <c r="H282" s="11">
        <v>1.19</v>
      </c>
      <c r="I282" s="11">
        <v>1.3</v>
      </c>
      <c r="J282" s="11">
        <v>1.2729999999999999</v>
      </c>
      <c r="K282" s="14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27">
        <v>7</v>
      </c>
    </row>
    <row r="283" spans="1:65">
      <c r="A283" s="29"/>
      <c r="B283" s="19">
        <v>1</v>
      </c>
      <c r="C283" s="9">
        <v>3</v>
      </c>
      <c r="D283" s="11">
        <v>1.2</v>
      </c>
      <c r="E283" s="11">
        <v>1.3</v>
      </c>
      <c r="F283" s="11">
        <v>1.0802</v>
      </c>
      <c r="G283" s="11">
        <v>1.4220096967403799</v>
      </c>
      <c r="H283" s="11">
        <v>1.21</v>
      </c>
      <c r="I283" s="11">
        <v>1.3</v>
      </c>
      <c r="J283" s="11">
        <v>1.2430000000000001</v>
      </c>
      <c r="K283" s="14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27">
        <v>16</v>
      </c>
    </row>
    <row r="284" spans="1:65">
      <c r="A284" s="29"/>
      <c r="B284" s="19">
        <v>1</v>
      </c>
      <c r="C284" s="9">
        <v>4</v>
      </c>
      <c r="D284" s="11">
        <v>1.2</v>
      </c>
      <c r="E284" s="11">
        <v>1.21</v>
      </c>
      <c r="F284" s="11">
        <v>1.121</v>
      </c>
      <c r="G284" s="11">
        <v>1.5127953609939999</v>
      </c>
      <c r="H284" s="11">
        <v>1.22</v>
      </c>
      <c r="I284" s="11">
        <v>1.3</v>
      </c>
      <c r="J284" s="11">
        <v>1.256</v>
      </c>
      <c r="K284" s="14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27">
        <v>1.2535538399570065</v>
      </c>
    </row>
    <row r="285" spans="1:65">
      <c r="A285" s="29"/>
      <c r="B285" s="19">
        <v>1</v>
      </c>
      <c r="C285" s="9">
        <v>5</v>
      </c>
      <c r="D285" s="11">
        <v>1.1000000000000001</v>
      </c>
      <c r="E285" s="11">
        <v>1.27</v>
      </c>
      <c r="F285" s="11">
        <v>1.0973999999999999</v>
      </c>
      <c r="G285" s="11">
        <v>1.4510382418915</v>
      </c>
      <c r="H285" s="11">
        <v>1.18</v>
      </c>
      <c r="I285" s="11">
        <v>1.3</v>
      </c>
      <c r="J285" s="11">
        <v>1.3049999999999999</v>
      </c>
      <c r="K285" s="14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27">
        <v>25</v>
      </c>
    </row>
    <row r="286" spans="1:65">
      <c r="A286" s="29"/>
      <c r="B286" s="19">
        <v>1</v>
      </c>
      <c r="C286" s="9">
        <v>6</v>
      </c>
      <c r="D286" s="11">
        <v>1.1000000000000001</v>
      </c>
      <c r="E286" s="11">
        <v>1.31</v>
      </c>
      <c r="F286" s="11">
        <v>1.2094</v>
      </c>
      <c r="G286" s="11">
        <v>1.4444881475273601</v>
      </c>
      <c r="H286" s="11">
        <v>1.1499999999999999</v>
      </c>
      <c r="I286" s="11">
        <v>1.4</v>
      </c>
      <c r="J286" s="11">
        <v>1.232</v>
      </c>
      <c r="K286" s="14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3"/>
    </row>
    <row r="287" spans="1:65">
      <c r="A287" s="29"/>
      <c r="B287" s="20" t="s">
        <v>263</v>
      </c>
      <c r="C287" s="12"/>
      <c r="D287" s="22">
        <v>1.1500000000000001</v>
      </c>
      <c r="E287" s="22">
        <v>1.2833333333333334</v>
      </c>
      <c r="F287" s="22">
        <v>1.1346833333333333</v>
      </c>
      <c r="G287" s="22">
        <v>1.4406935463657116</v>
      </c>
      <c r="H287" s="22">
        <v>1.1849999999999998</v>
      </c>
      <c r="I287" s="22">
        <v>1.3166666666666667</v>
      </c>
      <c r="J287" s="22">
        <v>1.2645000000000002</v>
      </c>
      <c r="K287" s="14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3"/>
    </row>
    <row r="288" spans="1:65">
      <c r="A288" s="29"/>
      <c r="B288" s="3" t="s">
        <v>264</v>
      </c>
      <c r="C288" s="28"/>
      <c r="D288" s="11">
        <v>1.1499999999999999</v>
      </c>
      <c r="E288" s="11">
        <v>1.2850000000000001</v>
      </c>
      <c r="F288" s="11">
        <v>1.1315499999999998</v>
      </c>
      <c r="G288" s="11">
        <v>1.433507979392715</v>
      </c>
      <c r="H288" s="11">
        <v>1.1850000000000001</v>
      </c>
      <c r="I288" s="11">
        <v>1.3</v>
      </c>
      <c r="J288" s="11">
        <v>1.2645</v>
      </c>
      <c r="K288" s="14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3"/>
    </row>
    <row r="289" spans="1:65">
      <c r="A289" s="29"/>
      <c r="B289" s="3" t="s">
        <v>265</v>
      </c>
      <c r="C289" s="28"/>
      <c r="D289" s="23">
        <v>5.4772255750516537E-2</v>
      </c>
      <c r="E289" s="23">
        <v>5.2025634707004505E-2</v>
      </c>
      <c r="F289" s="23">
        <v>4.6318394474189908E-2</v>
      </c>
      <c r="G289" s="23">
        <v>4.1082079945365405E-2</v>
      </c>
      <c r="H289" s="23">
        <v>2.7386127875258331E-2</v>
      </c>
      <c r="I289" s="23">
        <v>4.0824829046386249E-2</v>
      </c>
      <c r="J289" s="23">
        <v>2.6402651382010821E-2</v>
      </c>
      <c r="K289" s="212"/>
      <c r="L289" s="213"/>
      <c r="M289" s="213"/>
      <c r="N289" s="213"/>
      <c r="O289" s="213"/>
      <c r="P289" s="213"/>
      <c r="Q289" s="213"/>
      <c r="R289" s="213"/>
      <c r="S289" s="213"/>
      <c r="T289" s="213"/>
      <c r="U289" s="213"/>
      <c r="V289" s="213"/>
      <c r="W289" s="213"/>
      <c r="X289" s="213"/>
      <c r="Y289" s="213"/>
      <c r="Z289" s="213"/>
      <c r="AA289" s="213"/>
      <c r="AB289" s="213"/>
      <c r="AC289" s="213"/>
      <c r="AD289" s="213"/>
      <c r="AE289" s="213"/>
      <c r="AF289" s="213"/>
      <c r="AG289" s="213"/>
      <c r="AH289" s="213"/>
      <c r="AI289" s="213"/>
      <c r="AJ289" s="213"/>
      <c r="AK289" s="213"/>
      <c r="AL289" s="213"/>
      <c r="AM289" s="213"/>
      <c r="AN289" s="213"/>
      <c r="AO289" s="213"/>
      <c r="AP289" s="213"/>
      <c r="AQ289" s="213"/>
      <c r="AR289" s="213"/>
      <c r="AS289" s="213"/>
      <c r="AT289" s="213"/>
      <c r="AU289" s="213"/>
      <c r="AV289" s="213"/>
      <c r="AW289" s="213"/>
      <c r="AX289" s="213"/>
      <c r="AY289" s="213"/>
      <c r="AZ289" s="213"/>
      <c r="BA289" s="213"/>
      <c r="BB289" s="213"/>
      <c r="BC289" s="213"/>
      <c r="BD289" s="213"/>
      <c r="BE289" s="213"/>
      <c r="BF289" s="213"/>
      <c r="BG289" s="213"/>
      <c r="BH289" s="213"/>
      <c r="BI289" s="213"/>
      <c r="BJ289" s="213"/>
      <c r="BK289" s="213"/>
      <c r="BL289" s="213"/>
      <c r="BM289" s="54"/>
    </row>
    <row r="290" spans="1:65">
      <c r="A290" s="29"/>
      <c r="B290" s="3" t="s">
        <v>87</v>
      </c>
      <c r="C290" s="28"/>
      <c r="D290" s="13">
        <v>4.7628048478710029E-2</v>
      </c>
      <c r="E290" s="13">
        <v>4.053945561584766E-2</v>
      </c>
      <c r="F290" s="13">
        <v>4.0820547119628015E-2</v>
      </c>
      <c r="G290" s="13">
        <v>2.851548828617919E-2</v>
      </c>
      <c r="H290" s="13">
        <v>2.3110656434817162E-2</v>
      </c>
      <c r="I290" s="13">
        <v>3.1006199275736394E-2</v>
      </c>
      <c r="J290" s="13">
        <v>2.0879914102025162E-2</v>
      </c>
      <c r="K290" s="14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53"/>
    </row>
    <row r="291" spans="1:65">
      <c r="A291" s="29"/>
      <c r="B291" s="3" t="s">
        <v>266</v>
      </c>
      <c r="C291" s="28"/>
      <c r="D291" s="13">
        <v>-8.2608210877131549E-2</v>
      </c>
      <c r="E291" s="13">
        <v>2.3756054528418336E-2</v>
      </c>
      <c r="F291" s="13">
        <v>-9.4826805865594221E-2</v>
      </c>
      <c r="G291" s="13">
        <v>0.14928733050279153</v>
      </c>
      <c r="H291" s="13">
        <v>-5.4687591208174902E-2</v>
      </c>
      <c r="I291" s="13">
        <v>5.0347120879805862E-2</v>
      </c>
      <c r="J291" s="13">
        <v>8.732102039884504E-3</v>
      </c>
      <c r="K291" s="14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53"/>
    </row>
    <row r="292" spans="1:65">
      <c r="A292" s="29"/>
      <c r="B292" s="45" t="s">
        <v>267</v>
      </c>
      <c r="C292" s="46"/>
      <c r="D292" s="44">
        <v>0.97</v>
      </c>
      <c r="E292" s="44">
        <v>0.16</v>
      </c>
      <c r="F292" s="44">
        <v>1.1000000000000001</v>
      </c>
      <c r="G292" s="44">
        <v>1.49</v>
      </c>
      <c r="H292" s="44">
        <v>0.67</v>
      </c>
      <c r="I292" s="44">
        <v>0.44</v>
      </c>
      <c r="J292" s="44">
        <v>0</v>
      </c>
      <c r="K292" s="14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53"/>
    </row>
    <row r="293" spans="1:65">
      <c r="B293" s="30"/>
      <c r="C293" s="20"/>
      <c r="D293" s="20"/>
      <c r="E293" s="20"/>
      <c r="F293" s="20"/>
      <c r="G293" s="20"/>
      <c r="H293" s="20"/>
      <c r="I293" s="20"/>
      <c r="J293" s="20"/>
      <c r="BM293" s="53"/>
    </row>
    <row r="294" spans="1:65" ht="15">
      <c r="B294" s="8" t="s">
        <v>445</v>
      </c>
      <c r="BM294" s="27" t="s">
        <v>67</v>
      </c>
    </row>
    <row r="295" spans="1:65" ht="15">
      <c r="A295" s="24" t="s">
        <v>39</v>
      </c>
      <c r="B295" s="18" t="s">
        <v>110</v>
      </c>
      <c r="C295" s="15" t="s">
        <v>111</v>
      </c>
      <c r="D295" s="16" t="s">
        <v>226</v>
      </c>
      <c r="E295" s="17" t="s">
        <v>226</v>
      </c>
      <c r="F295" s="17" t="s">
        <v>226</v>
      </c>
      <c r="G295" s="17" t="s">
        <v>226</v>
      </c>
      <c r="H295" s="17" t="s">
        <v>226</v>
      </c>
      <c r="I295" s="17" t="s">
        <v>226</v>
      </c>
      <c r="J295" s="17" t="s">
        <v>226</v>
      </c>
      <c r="K295" s="14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7">
        <v>1</v>
      </c>
    </row>
    <row r="296" spans="1:65">
      <c r="A296" s="29"/>
      <c r="B296" s="19" t="s">
        <v>227</v>
      </c>
      <c r="C296" s="9" t="s">
        <v>227</v>
      </c>
      <c r="D296" s="141" t="s">
        <v>231</v>
      </c>
      <c r="E296" s="142" t="s">
        <v>232</v>
      </c>
      <c r="F296" s="142" t="s">
        <v>238</v>
      </c>
      <c r="G296" s="142" t="s">
        <v>239</v>
      </c>
      <c r="H296" s="142" t="s">
        <v>247</v>
      </c>
      <c r="I296" s="142" t="s">
        <v>250</v>
      </c>
      <c r="J296" s="142" t="s">
        <v>253</v>
      </c>
      <c r="K296" s="14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7" t="s">
        <v>3</v>
      </c>
    </row>
    <row r="297" spans="1:65">
      <c r="A297" s="29"/>
      <c r="B297" s="19"/>
      <c r="C297" s="9"/>
      <c r="D297" s="10" t="s">
        <v>277</v>
      </c>
      <c r="E297" s="11" t="s">
        <v>276</v>
      </c>
      <c r="F297" s="11" t="s">
        <v>276</v>
      </c>
      <c r="G297" s="11" t="s">
        <v>276</v>
      </c>
      <c r="H297" s="11" t="s">
        <v>276</v>
      </c>
      <c r="I297" s="11" t="s">
        <v>277</v>
      </c>
      <c r="J297" s="11" t="s">
        <v>277</v>
      </c>
      <c r="K297" s="14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7">
        <v>2</v>
      </c>
    </row>
    <row r="298" spans="1:65">
      <c r="A298" s="29"/>
      <c r="B298" s="19"/>
      <c r="C298" s="9"/>
      <c r="D298" s="25"/>
      <c r="E298" s="25"/>
      <c r="F298" s="25"/>
      <c r="G298" s="25"/>
      <c r="H298" s="25"/>
      <c r="I298" s="25"/>
      <c r="J298" s="25"/>
      <c r="K298" s="14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7">
        <v>2</v>
      </c>
    </row>
    <row r="299" spans="1:65">
      <c r="A299" s="29"/>
      <c r="B299" s="18">
        <v>1</v>
      </c>
      <c r="C299" s="14">
        <v>1</v>
      </c>
      <c r="D299" s="21">
        <v>1.1000000000000001</v>
      </c>
      <c r="E299" s="21">
        <v>1.25</v>
      </c>
      <c r="F299" s="21">
        <v>1.3956999999999999</v>
      </c>
      <c r="G299" s="21">
        <v>1.35952125631148</v>
      </c>
      <c r="H299" s="21">
        <v>1.1499999999999999</v>
      </c>
      <c r="I299" s="21">
        <v>1.1000000000000001</v>
      </c>
      <c r="J299" s="21">
        <v>1.3620000000000001</v>
      </c>
      <c r="K299" s="14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7">
        <v>1</v>
      </c>
    </row>
    <row r="300" spans="1:65">
      <c r="A300" s="29"/>
      <c r="B300" s="19">
        <v>1</v>
      </c>
      <c r="C300" s="9">
        <v>2</v>
      </c>
      <c r="D300" s="11">
        <v>1.1000000000000001</v>
      </c>
      <c r="E300" s="11">
        <v>1.32</v>
      </c>
      <c r="F300" s="11">
        <v>1.3491</v>
      </c>
      <c r="G300" s="11">
        <v>1.39296511702299</v>
      </c>
      <c r="H300" s="11">
        <v>1.17</v>
      </c>
      <c r="I300" s="11">
        <v>1.1000000000000001</v>
      </c>
      <c r="J300" s="11">
        <v>1.3440000000000001</v>
      </c>
      <c r="K300" s="14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27">
        <v>8</v>
      </c>
    </row>
    <row r="301" spans="1:65">
      <c r="A301" s="29"/>
      <c r="B301" s="19">
        <v>1</v>
      </c>
      <c r="C301" s="9">
        <v>3</v>
      </c>
      <c r="D301" s="11">
        <v>1.1000000000000001</v>
      </c>
      <c r="E301" s="11">
        <v>1.35</v>
      </c>
      <c r="F301" s="11">
        <v>1.3427</v>
      </c>
      <c r="G301" s="11">
        <v>1.3906077512341399</v>
      </c>
      <c r="H301" s="11">
        <v>1.1399999999999999</v>
      </c>
      <c r="I301" s="11">
        <v>1</v>
      </c>
      <c r="J301" s="11">
        <v>1.302</v>
      </c>
      <c r="K301" s="14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27">
        <v>16</v>
      </c>
    </row>
    <row r="302" spans="1:65">
      <c r="A302" s="29"/>
      <c r="B302" s="19">
        <v>1</v>
      </c>
      <c r="C302" s="9">
        <v>4</v>
      </c>
      <c r="D302" s="11">
        <v>1.1000000000000001</v>
      </c>
      <c r="E302" s="11">
        <v>1.24</v>
      </c>
      <c r="F302" s="11">
        <v>1.3686</v>
      </c>
      <c r="G302" s="11">
        <v>1.4594342893071199</v>
      </c>
      <c r="H302" s="11">
        <v>1.2</v>
      </c>
      <c r="I302" s="11">
        <v>1.1000000000000001</v>
      </c>
      <c r="J302" s="11">
        <v>1.345</v>
      </c>
      <c r="K302" s="14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27">
        <v>1.2497125450984825</v>
      </c>
    </row>
    <row r="303" spans="1:65">
      <c r="A303" s="29"/>
      <c r="B303" s="19">
        <v>1</v>
      </c>
      <c r="C303" s="9">
        <v>5</v>
      </c>
      <c r="D303" s="11">
        <v>1.1000000000000001</v>
      </c>
      <c r="E303" s="11">
        <v>1.28</v>
      </c>
      <c r="F303" s="11">
        <v>1.3946000000000001</v>
      </c>
      <c r="G303" s="11">
        <v>1.4167628020218701</v>
      </c>
      <c r="H303" s="11">
        <v>1.1499999999999999</v>
      </c>
      <c r="I303" s="11">
        <v>1</v>
      </c>
      <c r="J303" s="11">
        <v>1.3620000000000001</v>
      </c>
      <c r="K303" s="14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27">
        <v>26</v>
      </c>
    </row>
    <row r="304" spans="1:65">
      <c r="A304" s="29"/>
      <c r="B304" s="19">
        <v>1</v>
      </c>
      <c r="C304" s="9">
        <v>6</v>
      </c>
      <c r="D304" s="11">
        <v>1.1000000000000001</v>
      </c>
      <c r="E304" s="11">
        <v>1.32</v>
      </c>
      <c r="F304" s="11">
        <v>1.4783999999999999</v>
      </c>
      <c r="G304" s="11">
        <v>1.3615356782386601</v>
      </c>
      <c r="H304" s="11">
        <v>1.1599999999999999</v>
      </c>
      <c r="I304" s="11">
        <v>1.1000000000000001</v>
      </c>
      <c r="J304" s="11">
        <v>1.333</v>
      </c>
      <c r="K304" s="14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3"/>
    </row>
    <row r="305" spans="1:65">
      <c r="A305" s="29"/>
      <c r="B305" s="20" t="s">
        <v>263</v>
      </c>
      <c r="C305" s="12"/>
      <c r="D305" s="22">
        <v>1.0999999999999999</v>
      </c>
      <c r="E305" s="22">
        <v>1.2933333333333334</v>
      </c>
      <c r="F305" s="22">
        <v>1.3881833333333333</v>
      </c>
      <c r="G305" s="22">
        <v>1.3968044823560433</v>
      </c>
      <c r="H305" s="22">
        <v>1.1616666666666668</v>
      </c>
      <c r="I305" s="22">
        <v>1.0666666666666667</v>
      </c>
      <c r="J305" s="22">
        <v>1.3413333333333333</v>
      </c>
      <c r="K305" s="14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3"/>
    </row>
    <row r="306" spans="1:65">
      <c r="A306" s="29"/>
      <c r="B306" s="3" t="s">
        <v>264</v>
      </c>
      <c r="C306" s="28"/>
      <c r="D306" s="11">
        <v>1.1000000000000001</v>
      </c>
      <c r="E306" s="11">
        <v>1.3</v>
      </c>
      <c r="F306" s="11">
        <v>1.3816000000000002</v>
      </c>
      <c r="G306" s="11">
        <v>1.3917864341285648</v>
      </c>
      <c r="H306" s="11">
        <v>1.1549999999999998</v>
      </c>
      <c r="I306" s="11">
        <v>1.1000000000000001</v>
      </c>
      <c r="J306" s="11">
        <v>1.3445</v>
      </c>
      <c r="K306" s="14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3"/>
    </row>
    <row r="307" spans="1:65">
      <c r="A307" s="29"/>
      <c r="B307" s="3" t="s">
        <v>265</v>
      </c>
      <c r="C307" s="28"/>
      <c r="D307" s="23">
        <v>2.4323767777952469E-16</v>
      </c>
      <c r="E307" s="23">
        <v>4.366539438350088E-2</v>
      </c>
      <c r="F307" s="23">
        <v>4.9429684063998065E-2</v>
      </c>
      <c r="G307" s="23">
        <v>3.7437668019070378E-2</v>
      </c>
      <c r="H307" s="23">
        <v>2.1369760566432826E-2</v>
      </c>
      <c r="I307" s="23">
        <v>5.1639777949432274E-2</v>
      </c>
      <c r="J307" s="23">
        <v>2.2321887614327508E-2</v>
      </c>
      <c r="K307" s="14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53"/>
    </row>
    <row r="308" spans="1:65">
      <c r="A308" s="29"/>
      <c r="B308" s="3" t="s">
        <v>87</v>
      </c>
      <c r="C308" s="28"/>
      <c r="D308" s="13">
        <v>2.2112516161774974E-16</v>
      </c>
      <c r="E308" s="13">
        <v>3.3761902873840885E-2</v>
      </c>
      <c r="F308" s="13">
        <v>3.5607461116325699E-2</v>
      </c>
      <c r="G308" s="13">
        <v>2.6802368185361806E-2</v>
      </c>
      <c r="H308" s="13">
        <v>1.8395776671247768E-2</v>
      </c>
      <c r="I308" s="13">
        <v>4.8412291827592754E-2</v>
      </c>
      <c r="J308" s="13">
        <v>1.6641566312868422E-2</v>
      </c>
      <c r="K308" s="14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53"/>
    </row>
    <row r="309" spans="1:65">
      <c r="A309" s="29"/>
      <c r="B309" s="3" t="s">
        <v>266</v>
      </c>
      <c r="C309" s="28"/>
      <c r="D309" s="13">
        <v>-0.11979758520123096</v>
      </c>
      <c r="E309" s="13">
        <v>3.4904657399765115E-2</v>
      </c>
      <c r="F309" s="13">
        <v>0.11080211107582238</v>
      </c>
      <c r="G309" s="13">
        <v>0.11770061670139453</v>
      </c>
      <c r="H309" s="13">
        <v>-7.0452904371602787E-2</v>
      </c>
      <c r="I309" s="13">
        <v>-0.1464703856496784</v>
      </c>
      <c r="J309" s="13">
        <v>7.331349004552945E-2</v>
      </c>
      <c r="K309" s="14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53"/>
    </row>
    <row r="310" spans="1:65">
      <c r="A310" s="29"/>
      <c r="B310" s="45" t="s">
        <v>267</v>
      </c>
      <c r="C310" s="46"/>
      <c r="D310" s="44">
        <v>1.26</v>
      </c>
      <c r="E310" s="44">
        <v>0</v>
      </c>
      <c r="F310" s="44">
        <v>0.62</v>
      </c>
      <c r="G310" s="44">
        <v>0.67</v>
      </c>
      <c r="H310" s="44">
        <v>0.86</v>
      </c>
      <c r="I310" s="44">
        <v>1.48</v>
      </c>
      <c r="J310" s="44">
        <v>0.31</v>
      </c>
      <c r="K310" s="14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53"/>
    </row>
    <row r="311" spans="1:65">
      <c r="B311" s="30"/>
      <c r="C311" s="20"/>
      <c r="D311" s="20"/>
      <c r="E311" s="20"/>
      <c r="F311" s="20"/>
      <c r="G311" s="20"/>
      <c r="H311" s="20"/>
      <c r="I311" s="20"/>
      <c r="J311" s="20"/>
      <c r="BM311" s="53"/>
    </row>
    <row r="312" spans="1:65" ht="15">
      <c r="B312" s="8" t="s">
        <v>446</v>
      </c>
      <c r="BM312" s="27" t="s">
        <v>67</v>
      </c>
    </row>
    <row r="313" spans="1:65" ht="15">
      <c r="A313" s="24" t="s">
        <v>52</v>
      </c>
      <c r="B313" s="18" t="s">
        <v>110</v>
      </c>
      <c r="C313" s="15" t="s">
        <v>111</v>
      </c>
      <c r="D313" s="16" t="s">
        <v>226</v>
      </c>
      <c r="E313" s="17" t="s">
        <v>226</v>
      </c>
      <c r="F313" s="17" t="s">
        <v>226</v>
      </c>
      <c r="G313" s="17" t="s">
        <v>226</v>
      </c>
      <c r="H313" s="17" t="s">
        <v>226</v>
      </c>
      <c r="I313" s="17" t="s">
        <v>226</v>
      </c>
      <c r="J313" s="17" t="s">
        <v>226</v>
      </c>
      <c r="K313" s="17" t="s">
        <v>226</v>
      </c>
      <c r="L313" s="17" t="s">
        <v>226</v>
      </c>
      <c r="M313" s="17" t="s">
        <v>226</v>
      </c>
      <c r="N313" s="17" t="s">
        <v>226</v>
      </c>
      <c r="O313" s="17" t="s">
        <v>226</v>
      </c>
      <c r="P313" s="17" t="s">
        <v>226</v>
      </c>
      <c r="Q313" s="17" t="s">
        <v>226</v>
      </c>
      <c r="R313" s="17" t="s">
        <v>226</v>
      </c>
      <c r="S313" s="17" t="s">
        <v>226</v>
      </c>
      <c r="T313" s="17" t="s">
        <v>226</v>
      </c>
      <c r="U313" s="17" t="s">
        <v>226</v>
      </c>
      <c r="V313" s="17" t="s">
        <v>226</v>
      </c>
      <c r="W313" s="17" t="s">
        <v>226</v>
      </c>
      <c r="X313" s="17" t="s">
        <v>226</v>
      </c>
      <c r="Y313" s="17" t="s">
        <v>226</v>
      </c>
      <c r="Z313" s="17" t="s">
        <v>226</v>
      </c>
      <c r="AA313" s="17" t="s">
        <v>226</v>
      </c>
      <c r="AB313" s="17" t="s">
        <v>226</v>
      </c>
      <c r="AC313" s="17" t="s">
        <v>226</v>
      </c>
      <c r="AD313" s="14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7">
        <v>1</v>
      </c>
    </row>
    <row r="314" spans="1:65">
      <c r="A314" s="29"/>
      <c r="B314" s="19" t="s">
        <v>227</v>
      </c>
      <c r="C314" s="9" t="s">
        <v>227</v>
      </c>
      <c r="D314" s="141" t="s">
        <v>229</v>
      </c>
      <c r="E314" s="142" t="s">
        <v>230</v>
      </c>
      <c r="F314" s="142" t="s">
        <v>231</v>
      </c>
      <c r="G314" s="142" t="s">
        <v>232</v>
      </c>
      <c r="H314" s="142" t="s">
        <v>233</v>
      </c>
      <c r="I314" s="142" t="s">
        <v>234</v>
      </c>
      <c r="J314" s="142" t="s">
        <v>235</v>
      </c>
      <c r="K314" s="142" t="s">
        <v>236</v>
      </c>
      <c r="L314" s="142" t="s">
        <v>237</v>
      </c>
      <c r="M314" s="142" t="s">
        <v>239</v>
      </c>
      <c r="N314" s="142" t="s">
        <v>240</v>
      </c>
      <c r="O314" s="142" t="s">
        <v>241</v>
      </c>
      <c r="P314" s="142" t="s">
        <v>242</v>
      </c>
      <c r="Q314" s="142" t="s">
        <v>244</v>
      </c>
      <c r="R314" s="142" t="s">
        <v>245</v>
      </c>
      <c r="S314" s="142" t="s">
        <v>246</v>
      </c>
      <c r="T314" s="142" t="s">
        <v>247</v>
      </c>
      <c r="U314" s="142" t="s">
        <v>271</v>
      </c>
      <c r="V314" s="142" t="s">
        <v>248</v>
      </c>
      <c r="W314" s="142" t="s">
        <v>249</v>
      </c>
      <c r="X314" s="142" t="s">
        <v>250</v>
      </c>
      <c r="Y314" s="142" t="s">
        <v>251</v>
      </c>
      <c r="Z314" s="142" t="s">
        <v>253</v>
      </c>
      <c r="AA314" s="142" t="s">
        <v>254</v>
      </c>
      <c r="AB314" s="142" t="s">
        <v>255</v>
      </c>
      <c r="AC314" s="142" t="s">
        <v>256</v>
      </c>
      <c r="AD314" s="14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7" t="s">
        <v>1</v>
      </c>
    </row>
    <row r="315" spans="1:65">
      <c r="A315" s="29"/>
      <c r="B315" s="19"/>
      <c r="C315" s="9"/>
      <c r="D315" s="10" t="s">
        <v>114</v>
      </c>
      <c r="E315" s="11" t="s">
        <v>276</v>
      </c>
      <c r="F315" s="11" t="s">
        <v>277</v>
      </c>
      <c r="G315" s="11" t="s">
        <v>277</v>
      </c>
      <c r="H315" s="11" t="s">
        <v>277</v>
      </c>
      <c r="I315" s="11" t="s">
        <v>277</v>
      </c>
      <c r="J315" s="11" t="s">
        <v>277</v>
      </c>
      <c r="K315" s="11" t="s">
        <v>277</v>
      </c>
      <c r="L315" s="11" t="s">
        <v>114</v>
      </c>
      <c r="M315" s="11" t="s">
        <v>276</v>
      </c>
      <c r="N315" s="11" t="s">
        <v>276</v>
      </c>
      <c r="O315" s="11" t="s">
        <v>277</v>
      </c>
      <c r="P315" s="11" t="s">
        <v>114</v>
      </c>
      <c r="Q315" s="11" t="s">
        <v>114</v>
      </c>
      <c r="R315" s="11" t="s">
        <v>277</v>
      </c>
      <c r="S315" s="11" t="s">
        <v>114</v>
      </c>
      <c r="T315" s="11" t="s">
        <v>277</v>
      </c>
      <c r="U315" s="11" t="s">
        <v>277</v>
      </c>
      <c r="V315" s="11" t="s">
        <v>277</v>
      </c>
      <c r="W315" s="11" t="s">
        <v>114</v>
      </c>
      <c r="X315" s="11" t="s">
        <v>277</v>
      </c>
      <c r="Y315" s="11" t="s">
        <v>114</v>
      </c>
      <c r="Z315" s="11" t="s">
        <v>277</v>
      </c>
      <c r="AA315" s="11" t="s">
        <v>277</v>
      </c>
      <c r="AB315" s="11" t="s">
        <v>277</v>
      </c>
      <c r="AC315" s="11" t="s">
        <v>114</v>
      </c>
      <c r="AD315" s="14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7">
        <v>2</v>
      </c>
    </row>
    <row r="316" spans="1:65">
      <c r="A316" s="29"/>
      <c r="B316" s="19"/>
      <c r="C316" s="9"/>
      <c r="D316" s="25"/>
      <c r="E316" s="25"/>
      <c r="F316" s="25"/>
      <c r="G316" s="25"/>
      <c r="H316" s="25"/>
      <c r="I316" s="25"/>
      <c r="J316" s="25"/>
      <c r="K316" s="25"/>
      <c r="L316" s="25"/>
      <c r="M316" s="25"/>
      <c r="N316" s="25"/>
      <c r="O316" s="25"/>
      <c r="P316" s="25"/>
      <c r="Q316" s="25"/>
      <c r="R316" s="25"/>
      <c r="S316" s="25"/>
      <c r="T316" s="25"/>
      <c r="U316" s="25"/>
      <c r="V316" s="25"/>
      <c r="W316" s="25"/>
      <c r="X316" s="25"/>
      <c r="Y316" s="25"/>
      <c r="Z316" s="25"/>
      <c r="AA316" s="25"/>
      <c r="AB316" s="25"/>
      <c r="AC316" s="25"/>
      <c r="AD316" s="14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7">
        <v>3</v>
      </c>
    </row>
    <row r="317" spans="1:65">
      <c r="A317" s="29"/>
      <c r="B317" s="18">
        <v>1</v>
      </c>
      <c r="C317" s="14">
        <v>1</v>
      </c>
      <c r="D317" s="21">
        <v>2.95</v>
      </c>
      <c r="E317" s="21">
        <v>2.78</v>
      </c>
      <c r="F317" s="21">
        <v>2.84</v>
      </c>
      <c r="G317" s="21">
        <v>3.02</v>
      </c>
      <c r="H317" s="21">
        <v>2.95</v>
      </c>
      <c r="I317" s="21">
        <v>2.8</v>
      </c>
      <c r="J317" s="21">
        <v>2.9</v>
      </c>
      <c r="K317" s="21">
        <v>3</v>
      </c>
      <c r="L317" s="21">
        <v>3.05</v>
      </c>
      <c r="M317" s="21">
        <v>2.8747799332576753</v>
      </c>
      <c r="N317" s="21">
        <v>2.87</v>
      </c>
      <c r="O317" s="21">
        <v>2.91</v>
      </c>
      <c r="P317" s="137">
        <v>3.3525999999999998</v>
      </c>
      <c r="Q317" s="21">
        <v>3.1400000000000006</v>
      </c>
      <c r="R317" s="21">
        <v>3</v>
      </c>
      <c r="S317" s="21">
        <v>2.9777234781179684</v>
      </c>
      <c r="T317" s="21">
        <v>2.92</v>
      </c>
      <c r="U317" s="21">
        <v>2.75</v>
      </c>
      <c r="V317" s="21">
        <v>3.19</v>
      </c>
      <c r="W317" s="21">
        <v>3.08</v>
      </c>
      <c r="X317" s="21">
        <v>3.03</v>
      </c>
      <c r="Y317" s="21">
        <v>3.1155550999999999</v>
      </c>
      <c r="Z317" s="21">
        <v>3.0653114736669997</v>
      </c>
      <c r="AA317" s="21">
        <v>3.07</v>
      </c>
      <c r="AB317" s="21">
        <v>2.75</v>
      </c>
      <c r="AC317" s="21">
        <v>2.84</v>
      </c>
      <c r="AD317" s="14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27">
        <v>1</v>
      </c>
    </row>
    <row r="318" spans="1:65">
      <c r="A318" s="29"/>
      <c r="B318" s="19">
        <v>1</v>
      </c>
      <c r="C318" s="9">
        <v>2</v>
      </c>
      <c r="D318" s="11">
        <v>2.94</v>
      </c>
      <c r="E318" s="11">
        <v>2.84</v>
      </c>
      <c r="F318" s="11">
        <v>2.78</v>
      </c>
      <c r="G318" s="11">
        <v>3.02</v>
      </c>
      <c r="H318" s="11">
        <v>2.86</v>
      </c>
      <c r="I318" s="11">
        <v>2.86</v>
      </c>
      <c r="J318" s="11">
        <v>2.93</v>
      </c>
      <c r="K318" s="11">
        <v>2.99</v>
      </c>
      <c r="L318" s="11">
        <v>3</v>
      </c>
      <c r="M318" s="11">
        <v>2.9351789498085266</v>
      </c>
      <c r="N318" s="11">
        <v>2.99</v>
      </c>
      <c r="O318" s="11">
        <v>2.98</v>
      </c>
      <c r="P318" s="138">
        <v>3.3228</v>
      </c>
      <c r="Q318" s="11">
        <v>3.1300000000000003</v>
      </c>
      <c r="R318" s="11">
        <v>3.01</v>
      </c>
      <c r="S318" s="11">
        <v>2.8622350947189212</v>
      </c>
      <c r="T318" s="11">
        <v>2.96</v>
      </c>
      <c r="U318" s="11">
        <v>2.84</v>
      </c>
      <c r="V318" s="11">
        <v>3.27</v>
      </c>
      <c r="W318" s="11">
        <v>3.04</v>
      </c>
      <c r="X318" s="11">
        <v>2.9</v>
      </c>
      <c r="Y318" s="11">
        <v>3.1263086000000002</v>
      </c>
      <c r="Z318" s="11">
        <v>3.0202130509000003</v>
      </c>
      <c r="AA318" s="11">
        <v>3.05</v>
      </c>
      <c r="AB318" s="11">
        <v>2.78</v>
      </c>
      <c r="AC318" s="11">
        <v>2.82</v>
      </c>
      <c r="AD318" s="14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27">
        <v>12</v>
      </c>
    </row>
    <row r="319" spans="1:65">
      <c r="A319" s="29"/>
      <c r="B319" s="19">
        <v>1</v>
      </c>
      <c r="C319" s="9">
        <v>3</v>
      </c>
      <c r="D319" s="11">
        <v>2.95</v>
      </c>
      <c r="E319" s="11">
        <v>2.94</v>
      </c>
      <c r="F319" s="11">
        <v>2.84</v>
      </c>
      <c r="G319" s="11">
        <v>3.02</v>
      </c>
      <c r="H319" s="11">
        <v>2.94</v>
      </c>
      <c r="I319" s="11">
        <v>2.89</v>
      </c>
      <c r="J319" s="11">
        <v>3.02</v>
      </c>
      <c r="K319" s="11">
        <v>2.97</v>
      </c>
      <c r="L319" s="11">
        <v>3.05</v>
      </c>
      <c r="M319" s="11">
        <v>2.9593453742138651</v>
      </c>
      <c r="N319" s="11">
        <v>3.02</v>
      </c>
      <c r="O319" s="11">
        <v>3.2199999999999998</v>
      </c>
      <c r="P319" s="138">
        <v>3.3140999999999998</v>
      </c>
      <c r="Q319" s="11">
        <v>3.1</v>
      </c>
      <c r="R319" s="11">
        <v>2.98</v>
      </c>
      <c r="S319" s="11">
        <v>2.8946612391204987</v>
      </c>
      <c r="T319" s="11">
        <v>2.97</v>
      </c>
      <c r="U319" s="11">
        <v>2.88</v>
      </c>
      <c r="V319" s="11">
        <v>3.2300000000000004</v>
      </c>
      <c r="W319" s="11">
        <v>3.11</v>
      </c>
      <c r="X319" s="11">
        <v>2.91</v>
      </c>
      <c r="Y319" s="11">
        <v>3.1450146999999999</v>
      </c>
      <c r="Z319" s="11">
        <v>2.99871391252</v>
      </c>
      <c r="AA319" s="11">
        <v>3.03</v>
      </c>
      <c r="AB319" s="11">
        <v>2.74</v>
      </c>
      <c r="AC319" s="11">
        <v>2.83</v>
      </c>
      <c r="AD319" s="14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27">
        <v>16</v>
      </c>
    </row>
    <row r="320" spans="1:65">
      <c r="A320" s="29"/>
      <c r="B320" s="19">
        <v>1</v>
      </c>
      <c r="C320" s="9">
        <v>4</v>
      </c>
      <c r="D320" s="11">
        <v>2.94</v>
      </c>
      <c r="E320" s="11">
        <v>2.82</v>
      </c>
      <c r="F320" s="11">
        <v>2.86</v>
      </c>
      <c r="G320" s="11">
        <v>3.03</v>
      </c>
      <c r="H320" s="11">
        <v>2.96</v>
      </c>
      <c r="I320" s="11">
        <v>2.9</v>
      </c>
      <c r="J320" s="11">
        <v>2.95</v>
      </c>
      <c r="K320" s="11">
        <v>2.96</v>
      </c>
      <c r="L320" s="11">
        <v>3.06</v>
      </c>
      <c r="M320" s="11">
        <v>2.952725643769845</v>
      </c>
      <c r="N320" s="139">
        <v>3.58</v>
      </c>
      <c r="O320" s="11">
        <v>2.98</v>
      </c>
      <c r="P320" s="138">
        <v>3.3858999999999999</v>
      </c>
      <c r="Q320" s="11">
        <v>3.12</v>
      </c>
      <c r="R320" s="11">
        <v>3.08</v>
      </c>
      <c r="S320" s="11">
        <v>3.0189275502811825</v>
      </c>
      <c r="T320" s="11">
        <v>2.95</v>
      </c>
      <c r="U320" s="11">
        <v>2.79</v>
      </c>
      <c r="V320" s="11">
        <v>3.18</v>
      </c>
      <c r="W320" s="11">
        <v>3.09</v>
      </c>
      <c r="X320" s="11">
        <v>2.92</v>
      </c>
      <c r="Y320" s="11">
        <v>3.0052605999999997</v>
      </c>
      <c r="Z320" s="11">
        <v>3.0113129690220002</v>
      </c>
      <c r="AA320" s="11">
        <v>3.05</v>
      </c>
      <c r="AB320" s="11">
        <v>2.79</v>
      </c>
      <c r="AC320" s="11">
        <v>2.83</v>
      </c>
      <c r="AD320" s="14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27">
        <v>2.9641391452006571</v>
      </c>
    </row>
    <row r="321" spans="1:65">
      <c r="A321" s="29"/>
      <c r="B321" s="19">
        <v>1</v>
      </c>
      <c r="C321" s="9">
        <v>5</v>
      </c>
      <c r="D321" s="11">
        <v>2.94</v>
      </c>
      <c r="E321" s="11">
        <v>2.9</v>
      </c>
      <c r="F321" s="11">
        <v>2.78</v>
      </c>
      <c r="G321" s="11">
        <v>3.01</v>
      </c>
      <c r="H321" s="11">
        <v>2.85</v>
      </c>
      <c r="I321" s="11">
        <v>2.82</v>
      </c>
      <c r="J321" s="11">
        <v>3.08</v>
      </c>
      <c r="K321" s="11">
        <v>2.89</v>
      </c>
      <c r="L321" s="11">
        <v>2.97</v>
      </c>
      <c r="M321" s="11">
        <v>2.9805546065061601</v>
      </c>
      <c r="N321" s="11">
        <v>2.86</v>
      </c>
      <c r="O321" s="11">
        <v>3.07</v>
      </c>
      <c r="P321" s="138">
        <v>3.2927</v>
      </c>
      <c r="Q321" s="11">
        <v>3.16</v>
      </c>
      <c r="R321" s="11">
        <v>3.08</v>
      </c>
      <c r="S321" s="11">
        <v>2.9764914081266292</v>
      </c>
      <c r="T321" s="11">
        <v>2.93</v>
      </c>
      <c r="U321" s="11">
        <v>2.76</v>
      </c>
      <c r="V321" s="11">
        <v>3.26</v>
      </c>
      <c r="W321" s="11">
        <v>3.02</v>
      </c>
      <c r="X321" s="11">
        <v>2.84</v>
      </c>
      <c r="Y321" s="11">
        <v>3.0956777999999998</v>
      </c>
      <c r="Z321" s="11">
        <v>3.0888035007110002</v>
      </c>
      <c r="AA321" s="11">
        <v>3.05</v>
      </c>
      <c r="AB321" s="11">
        <v>2.76</v>
      </c>
      <c r="AC321" s="11">
        <v>2.75</v>
      </c>
      <c r="AD321" s="14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27">
        <v>27</v>
      </c>
    </row>
    <row r="322" spans="1:65">
      <c r="A322" s="29"/>
      <c r="B322" s="19">
        <v>1</v>
      </c>
      <c r="C322" s="9">
        <v>6</v>
      </c>
      <c r="D322" s="11">
        <v>2.92</v>
      </c>
      <c r="E322" s="11">
        <v>2.86</v>
      </c>
      <c r="F322" s="11">
        <v>2.77</v>
      </c>
      <c r="G322" s="11">
        <v>3.03</v>
      </c>
      <c r="H322" s="11">
        <v>2.91</v>
      </c>
      <c r="I322" s="11">
        <v>2.76</v>
      </c>
      <c r="J322" s="11">
        <v>2.95</v>
      </c>
      <c r="K322" s="11">
        <v>3.03</v>
      </c>
      <c r="L322" s="11">
        <v>3.11</v>
      </c>
      <c r="M322" s="11">
        <v>3.0160590460322991</v>
      </c>
      <c r="N322" s="11">
        <v>2.98</v>
      </c>
      <c r="O322" s="11">
        <v>3.16</v>
      </c>
      <c r="P322" s="138">
        <v>3.3149999999999999</v>
      </c>
      <c r="Q322" s="11">
        <v>3.09</v>
      </c>
      <c r="R322" s="11">
        <v>2.98</v>
      </c>
      <c r="S322" s="11">
        <v>2.9255377765699819</v>
      </c>
      <c r="T322" s="11">
        <v>2.99</v>
      </c>
      <c r="U322" s="11">
        <v>2.78</v>
      </c>
      <c r="V322" s="11">
        <v>3.08</v>
      </c>
      <c r="W322" s="11">
        <v>3.04</v>
      </c>
      <c r="X322" s="11">
        <v>2.94</v>
      </c>
      <c r="Y322" s="11">
        <v>3.0797477999999998</v>
      </c>
      <c r="Z322" s="11">
        <v>3.0007321727550003</v>
      </c>
      <c r="AA322" s="11">
        <v>3.03</v>
      </c>
      <c r="AB322" s="11">
        <v>2.73</v>
      </c>
      <c r="AC322" s="11">
        <v>2.9</v>
      </c>
      <c r="AD322" s="14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3"/>
    </row>
    <row r="323" spans="1:65">
      <c r="A323" s="29"/>
      <c r="B323" s="20" t="s">
        <v>263</v>
      </c>
      <c r="C323" s="12"/>
      <c r="D323" s="22">
        <v>2.94</v>
      </c>
      <c r="E323" s="22">
        <v>2.8566666666666669</v>
      </c>
      <c r="F323" s="22">
        <v>2.8116666666666661</v>
      </c>
      <c r="G323" s="22">
        <v>3.0216666666666665</v>
      </c>
      <c r="H323" s="22">
        <v>2.9116666666666666</v>
      </c>
      <c r="I323" s="22">
        <v>2.8383333333333334</v>
      </c>
      <c r="J323" s="22">
        <v>2.9716666666666671</v>
      </c>
      <c r="K323" s="22">
        <v>2.973333333333334</v>
      </c>
      <c r="L323" s="22">
        <v>3.0400000000000005</v>
      </c>
      <c r="M323" s="22">
        <v>2.9531072589313951</v>
      </c>
      <c r="N323" s="22">
        <v>3.0500000000000003</v>
      </c>
      <c r="O323" s="22">
        <v>3.0533333333333332</v>
      </c>
      <c r="P323" s="22">
        <v>3.3305166666666666</v>
      </c>
      <c r="Q323" s="22">
        <v>3.1233333333333335</v>
      </c>
      <c r="R323" s="22">
        <v>3.0216666666666665</v>
      </c>
      <c r="S323" s="22">
        <v>2.9425960911558633</v>
      </c>
      <c r="T323" s="22">
        <v>2.9533333333333331</v>
      </c>
      <c r="U323" s="22">
        <v>2.7999999999999994</v>
      </c>
      <c r="V323" s="22">
        <v>3.2016666666666667</v>
      </c>
      <c r="W323" s="22">
        <v>3.063333333333333</v>
      </c>
      <c r="X323" s="22">
        <v>2.9233333333333333</v>
      </c>
      <c r="Y323" s="22">
        <v>3.0945941000000001</v>
      </c>
      <c r="Z323" s="22">
        <v>3.0308478465958335</v>
      </c>
      <c r="AA323" s="22">
        <v>3.0466666666666669</v>
      </c>
      <c r="AB323" s="22">
        <v>2.7583333333333329</v>
      </c>
      <c r="AC323" s="22">
        <v>2.8283333333333331</v>
      </c>
      <c r="AD323" s="14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3"/>
    </row>
    <row r="324" spans="1:65">
      <c r="A324" s="29"/>
      <c r="B324" s="3" t="s">
        <v>264</v>
      </c>
      <c r="C324" s="28"/>
      <c r="D324" s="11">
        <v>2.94</v>
      </c>
      <c r="E324" s="11">
        <v>2.8499999999999996</v>
      </c>
      <c r="F324" s="11">
        <v>2.8099999999999996</v>
      </c>
      <c r="G324" s="11">
        <v>3.02</v>
      </c>
      <c r="H324" s="11">
        <v>2.9249999999999998</v>
      </c>
      <c r="I324" s="11">
        <v>2.84</v>
      </c>
      <c r="J324" s="11">
        <v>2.95</v>
      </c>
      <c r="K324" s="11">
        <v>2.9800000000000004</v>
      </c>
      <c r="L324" s="11">
        <v>3.05</v>
      </c>
      <c r="M324" s="11">
        <v>2.9560355089918549</v>
      </c>
      <c r="N324" s="11">
        <v>2.9850000000000003</v>
      </c>
      <c r="O324" s="11">
        <v>3.0249999999999999</v>
      </c>
      <c r="P324" s="11">
        <v>3.3189000000000002</v>
      </c>
      <c r="Q324" s="11">
        <v>3.125</v>
      </c>
      <c r="R324" s="11">
        <v>3.0049999999999999</v>
      </c>
      <c r="S324" s="11">
        <v>2.9510145923483053</v>
      </c>
      <c r="T324" s="11">
        <v>2.9550000000000001</v>
      </c>
      <c r="U324" s="11">
        <v>2.7850000000000001</v>
      </c>
      <c r="V324" s="11">
        <v>3.21</v>
      </c>
      <c r="W324" s="11">
        <v>3.06</v>
      </c>
      <c r="X324" s="11">
        <v>2.915</v>
      </c>
      <c r="Y324" s="11">
        <v>3.1056164499999999</v>
      </c>
      <c r="Z324" s="11">
        <v>3.0157630099610002</v>
      </c>
      <c r="AA324" s="11">
        <v>3.05</v>
      </c>
      <c r="AB324" s="11">
        <v>2.7549999999999999</v>
      </c>
      <c r="AC324" s="11">
        <v>2.83</v>
      </c>
      <c r="AD324" s="14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3"/>
    </row>
    <row r="325" spans="1:65">
      <c r="A325" s="29"/>
      <c r="B325" s="3" t="s">
        <v>265</v>
      </c>
      <c r="C325" s="28"/>
      <c r="D325" s="23">
        <v>1.0954451150103413E-2</v>
      </c>
      <c r="E325" s="23">
        <v>5.7154760664940872E-2</v>
      </c>
      <c r="F325" s="23">
        <v>3.9200340134578751E-2</v>
      </c>
      <c r="G325" s="23">
        <v>7.527726527090787E-3</v>
      </c>
      <c r="H325" s="23">
        <v>4.7081489639418467E-2</v>
      </c>
      <c r="I325" s="23">
        <v>5.4558836742242559E-2</v>
      </c>
      <c r="J325" s="23">
        <v>6.6156380392723022E-2</v>
      </c>
      <c r="K325" s="23">
        <v>4.760952285695226E-2</v>
      </c>
      <c r="L325" s="23">
        <v>4.898979485566346E-2</v>
      </c>
      <c r="M325" s="23">
        <v>4.7353855842367273E-2</v>
      </c>
      <c r="N325" s="23">
        <v>0.26788057040405155</v>
      </c>
      <c r="O325" s="23">
        <v>0.11893976066339905</v>
      </c>
      <c r="P325" s="23">
        <v>3.333139161011231E-2</v>
      </c>
      <c r="Q325" s="23">
        <v>2.5819888974716258E-2</v>
      </c>
      <c r="R325" s="23">
        <v>4.6654760385909939E-2</v>
      </c>
      <c r="S325" s="23">
        <v>5.8746818405826635E-2</v>
      </c>
      <c r="T325" s="23">
        <v>2.5819888974716182E-2</v>
      </c>
      <c r="U325" s="23">
        <v>5.0199601592044528E-2</v>
      </c>
      <c r="V325" s="23">
        <v>6.9689788826388779E-2</v>
      </c>
      <c r="W325" s="23">
        <v>3.5023801430836464E-2</v>
      </c>
      <c r="X325" s="23">
        <v>6.2182527020592071E-2</v>
      </c>
      <c r="Y325" s="23">
        <v>4.937503658173846E-2</v>
      </c>
      <c r="Z325" s="23">
        <v>3.7365367082932539E-2</v>
      </c>
      <c r="AA325" s="23">
        <v>1.5055453054181633E-2</v>
      </c>
      <c r="AB325" s="23">
        <v>2.3166067138525346E-2</v>
      </c>
      <c r="AC325" s="23">
        <v>4.7923550230201686E-2</v>
      </c>
      <c r="AD325" s="212"/>
      <c r="AE325" s="213"/>
      <c r="AF325" s="213"/>
      <c r="AG325" s="213"/>
      <c r="AH325" s="213"/>
      <c r="AI325" s="213"/>
      <c r="AJ325" s="213"/>
      <c r="AK325" s="213"/>
      <c r="AL325" s="213"/>
      <c r="AM325" s="213"/>
      <c r="AN325" s="213"/>
      <c r="AO325" s="213"/>
      <c r="AP325" s="213"/>
      <c r="AQ325" s="213"/>
      <c r="AR325" s="213"/>
      <c r="AS325" s="213"/>
      <c r="AT325" s="213"/>
      <c r="AU325" s="213"/>
      <c r="AV325" s="213"/>
      <c r="AW325" s="213"/>
      <c r="AX325" s="213"/>
      <c r="AY325" s="213"/>
      <c r="AZ325" s="213"/>
      <c r="BA325" s="213"/>
      <c r="BB325" s="213"/>
      <c r="BC325" s="213"/>
      <c r="BD325" s="213"/>
      <c r="BE325" s="213"/>
      <c r="BF325" s="213"/>
      <c r="BG325" s="213"/>
      <c r="BH325" s="213"/>
      <c r="BI325" s="213"/>
      <c r="BJ325" s="213"/>
      <c r="BK325" s="213"/>
      <c r="BL325" s="213"/>
      <c r="BM325" s="54"/>
    </row>
    <row r="326" spans="1:65">
      <c r="A326" s="29"/>
      <c r="B326" s="3" t="s">
        <v>87</v>
      </c>
      <c r="C326" s="28"/>
      <c r="D326" s="13">
        <v>3.7260037925521813E-3</v>
      </c>
      <c r="E326" s="13">
        <v>2.0007500816198669E-2</v>
      </c>
      <c r="F326" s="13">
        <v>1.3942029686275788E-2</v>
      </c>
      <c r="G326" s="13">
        <v>2.4912498159153184E-3</v>
      </c>
      <c r="H326" s="13">
        <v>1.6169944924814585E-2</v>
      </c>
      <c r="I326" s="13">
        <v>1.9222138605605128E-2</v>
      </c>
      <c r="J326" s="13">
        <v>2.2262382633557939E-2</v>
      </c>
      <c r="K326" s="13">
        <v>1.6012171364445823E-2</v>
      </c>
      <c r="L326" s="13">
        <v>1.6115064097257714E-2</v>
      </c>
      <c r="M326" s="13">
        <v>1.6035264448709063E-2</v>
      </c>
      <c r="N326" s="13">
        <v>8.7829695214443129E-2</v>
      </c>
      <c r="O326" s="13">
        <v>3.8954070086266064E-2</v>
      </c>
      <c r="P326" s="13">
        <v>1.0007874136679187E-2</v>
      </c>
      <c r="Q326" s="13">
        <v>8.2667734177319929E-3</v>
      </c>
      <c r="R326" s="13">
        <v>1.5440075141503567E-2</v>
      </c>
      <c r="S326" s="13">
        <v>1.9964282078126006E-2</v>
      </c>
      <c r="T326" s="13">
        <v>8.7426260636736513E-3</v>
      </c>
      <c r="U326" s="13">
        <v>1.7928429140015908E-2</v>
      </c>
      <c r="V326" s="13">
        <v>2.1766722173780981E-2</v>
      </c>
      <c r="W326" s="13">
        <v>1.143323224075184E-2</v>
      </c>
      <c r="X326" s="13">
        <v>2.1271103883896945E-2</v>
      </c>
      <c r="Y326" s="13">
        <v>1.5955254545899397E-2</v>
      </c>
      <c r="Z326" s="13">
        <v>1.2328354630173967E-2</v>
      </c>
      <c r="AA326" s="13">
        <v>4.9416147880246061E-3</v>
      </c>
      <c r="AB326" s="13">
        <v>8.398574189193481E-3</v>
      </c>
      <c r="AC326" s="13">
        <v>1.6944095543972311E-2</v>
      </c>
      <c r="AD326" s="14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53"/>
    </row>
    <row r="327" spans="1:65">
      <c r="A327" s="29"/>
      <c r="B327" s="3" t="s">
        <v>266</v>
      </c>
      <c r="C327" s="28"/>
      <c r="D327" s="13">
        <v>-8.1437287583957518E-3</v>
      </c>
      <c r="E327" s="13">
        <v>-3.6257568646196225E-2</v>
      </c>
      <c r="F327" s="13">
        <v>-5.1439042185608796E-2</v>
      </c>
      <c r="G327" s="13">
        <v>1.9407834331648832E-2</v>
      </c>
      <c r="H327" s="13">
        <v>-1.7702434320247984E-2</v>
      </c>
      <c r="I327" s="13">
        <v>-4.2442613421512454E-2</v>
      </c>
      <c r="J327" s="13">
        <v>2.5395303989685925E-3</v>
      </c>
      <c r="K327" s="13">
        <v>3.1018071967248151E-3</v>
      </c>
      <c r="L327" s="13">
        <v>2.5592879106965061E-2</v>
      </c>
      <c r="M327" s="13">
        <v>-3.7217842108134835E-3</v>
      </c>
      <c r="N327" s="13">
        <v>2.8966539893501064E-2</v>
      </c>
      <c r="O327" s="13">
        <v>3.0091093489013065E-2</v>
      </c>
      <c r="P327" s="13">
        <v>0.1236033477238152</v>
      </c>
      <c r="Q327" s="13">
        <v>5.3706718994765534E-2</v>
      </c>
      <c r="R327" s="13">
        <v>1.9407834331648832E-2</v>
      </c>
      <c r="S327" s="13">
        <v>-7.2678956653148274E-3</v>
      </c>
      <c r="T327" s="13">
        <v>-3.6455143763477471E-3</v>
      </c>
      <c r="U327" s="13">
        <v>-5.5374979769900912E-2</v>
      </c>
      <c r="V327" s="13">
        <v>8.0133728489298006E-2</v>
      </c>
      <c r="W327" s="13">
        <v>3.3464754275549069E-2</v>
      </c>
      <c r="X327" s="13">
        <v>-1.3766496735955869E-2</v>
      </c>
      <c r="Y327" s="13">
        <v>4.4011076541587979E-2</v>
      </c>
      <c r="Z327" s="13">
        <v>2.2505253001765091E-2</v>
      </c>
      <c r="AA327" s="13">
        <v>2.7841986297989063E-2</v>
      </c>
      <c r="AB327" s="13">
        <v>-6.9431899713801148E-2</v>
      </c>
      <c r="AC327" s="13">
        <v>-4.5816274208048569E-2</v>
      </c>
      <c r="AD327" s="14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53"/>
    </row>
    <row r="328" spans="1:65">
      <c r="A328" s="29"/>
      <c r="B328" s="45" t="s">
        <v>267</v>
      </c>
      <c r="C328" s="46"/>
      <c r="D328" s="44">
        <v>0.28999999999999998</v>
      </c>
      <c r="E328" s="44">
        <v>1.03</v>
      </c>
      <c r="F328" s="44">
        <v>1.43</v>
      </c>
      <c r="G328" s="44">
        <v>0.44</v>
      </c>
      <c r="H328" s="44">
        <v>0.54</v>
      </c>
      <c r="I328" s="44">
        <v>1.19</v>
      </c>
      <c r="J328" s="44">
        <v>0.01</v>
      </c>
      <c r="K328" s="44">
        <v>0.01</v>
      </c>
      <c r="L328" s="44">
        <v>0.6</v>
      </c>
      <c r="M328" s="44">
        <v>0.17</v>
      </c>
      <c r="N328" s="44">
        <v>0.69</v>
      </c>
      <c r="O328" s="44">
        <v>0.72</v>
      </c>
      <c r="P328" s="44">
        <v>3.18</v>
      </c>
      <c r="Q328" s="44">
        <v>1.34</v>
      </c>
      <c r="R328" s="44">
        <v>0.44</v>
      </c>
      <c r="S328" s="44">
        <v>0.27</v>
      </c>
      <c r="T328" s="44">
        <v>0.17</v>
      </c>
      <c r="U328" s="44">
        <v>1.53</v>
      </c>
      <c r="V328" s="44">
        <v>2.04</v>
      </c>
      <c r="W328" s="44">
        <v>0.81</v>
      </c>
      <c r="X328" s="44">
        <v>0.44</v>
      </c>
      <c r="Y328" s="44">
        <v>1.0900000000000001</v>
      </c>
      <c r="Z328" s="44">
        <v>0.52</v>
      </c>
      <c r="AA328" s="44">
        <v>0.66</v>
      </c>
      <c r="AB328" s="44">
        <v>1.9</v>
      </c>
      <c r="AC328" s="44">
        <v>1.28</v>
      </c>
      <c r="AD328" s="14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53"/>
    </row>
    <row r="329" spans="1:65">
      <c r="B329" s="3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BM329" s="53"/>
    </row>
    <row r="330" spans="1:65" ht="15">
      <c r="B330" s="8" t="s">
        <v>447</v>
      </c>
      <c r="BM330" s="27" t="s">
        <v>67</v>
      </c>
    </row>
    <row r="331" spans="1:65" ht="15">
      <c r="A331" s="24" t="s">
        <v>42</v>
      </c>
      <c r="B331" s="18" t="s">
        <v>110</v>
      </c>
      <c r="C331" s="15" t="s">
        <v>111</v>
      </c>
      <c r="D331" s="16" t="s">
        <v>226</v>
      </c>
      <c r="E331" s="17" t="s">
        <v>226</v>
      </c>
      <c r="F331" s="17" t="s">
        <v>226</v>
      </c>
      <c r="G331" s="17" t="s">
        <v>226</v>
      </c>
      <c r="H331" s="17" t="s">
        <v>226</v>
      </c>
      <c r="I331" s="17" t="s">
        <v>226</v>
      </c>
      <c r="J331" s="17" t="s">
        <v>226</v>
      </c>
      <c r="K331" s="17" t="s">
        <v>226</v>
      </c>
      <c r="L331" s="17" t="s">
        <v>226</v>
      </c>
      <c r="M331" s="17" t="s">
        <v>226</v>
      </c>
      <c r="N331" s="17" t="s">
        <v>226</v>
      </c>
      <c r="O331" s="17" t="s">
        <v>226</v>
      </c>
      <c r="P331" s="17" t="s">
        <v>226</v>
      </c>
      <c r="Q331" s="17" t="s">
        <v>226</v>
      </c>
      <c r="R331" s="17" t="s">
        <v>226</v>
      </c>
      <c r="S331" s="17" t="s">
        <v>226</v>
      </c>
      <c r="T331" s="17" t="s">
        <v>226</v>
      </c>
      <c r="U331" s="17" t="s">
        <v>226</v>
      </c>
      <c r="V331" s="17" t="s">
        <v>226</v>
      </c>
      <c r="W331" s="17" t="s">
        <v>226</v>
      </c>
      <c r="X331" s="17" t="s">
        <v>226</v>
      </c>
      <c r="Y331" s="17" t="s">
        <v>226</v>
      </c>
      <c r="Z331" s="17" t="s">
        <v>226</v>
      </c>
      <c r="AA331" s="14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7">
        <v>1</v>
      </c>
    </row>
    <row r="332" spans="1:65">
      <c r="A332" s="29"/>
      <c r="B332" s="19" t="s">
        <v>227</v>
      </c>
      <c r="C332" s="9" t="s">
        <v>227</v>
      </c>
      <c r="D332" s="141" t="s">
        <v>229</v>
      </c>
      <c r="E332" s="142" t="s">
        <v>231</v>
      </c>
      <c r="F332" s="142" t="s">
        <v>232</v>
      </c>
      <c r="G332" s="142" t="s">
        <v>233</v>
      </c>
      <c r="H332" s="142" t="s">
        <v>234</v>
      </c>
      <c r="I332" s="142" t="s">
        <v>235</v>
      </c>
      <c r="J332" s="142" t="s">
        <v>236</v>
      </c>
      <c r="K332" s="142" t="s">
        <v>237</v>
      </c>
      <c r="L332" s="142" t="s">
        <v>239</v>
      </c>
      <c r="M332" s="142" t="s">
        <v>240</v>
      </c>
      <c r="N332" s="142" t="s">
        <v>241</v>
      </c>
      <c r="O332" s="142" t="s">
        <v>242</v>
      </c>
      <c r="P332" s="142" t="s">
        <v>245</v>
      </c>
      <c r="Q332" s="142" t="s">
        <v>246</v>
      </c>
      <c r="R332" s="142" t="s">
        <v>247</v>
      </c>
      <c r="S332" s="142" t="s">
        <v>271</v>
      </c>
      <c r="T332" s="142" t="s">
        <v>248</v>
      </c>
      <c r="U332" s="142" t="s">
        <v>249</v>
      </c>
      <c r="V332" s="142" t="s">
        <v>250</v>
      </c>
      <c r="W332" s="142" t="s">
        <v>251</v>
      </c>
      <c r="X332" s="142" t="s">
        <v>253</v>
      </c>
      <c r="Y332" s="142" t="s">
        <v>254</v>
      </c>
      <c r="Z332" s="142" t="s">
        <v>255</v>
      </c>
      <c r="AA332" s="14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7" t="s">
        <v>3</v>
      </c>
    </row>
    <row r="333" spans="1:65">
      <c r="A333" s="29"/>
      <c r="B333" s="19"/>
      <c r="C333" s="9"/>
      <c r="D333" s="10" t="s">
        <v>276</v>
      </c>
      <c r="E333" s="11" t="s">
        <v>277</v>
      </c>
      <c r="F333" s="11" t="s">
        <v>276</v>
      </c>
      <c r="G333" s="11" t="s">
        <v>277</v>
      </c>
      <c r="H333" s="11" t="s">
        <v>277</v>
      </c>
      <c r="I333" s="11" t="s">
        <v>277</v>
      </c>
      <c r="J333" s="11" t="s">
        <v>277</v>
      </c>
      <c r="K333" s="11" t="s">
        <v>276</v>
      </c>
      <c r="L333" s="11" t="s">
        <v>276</v>
      </c>
      <c r="M333" s="11" t="s">
        <v>276</v>
      </c>
      <c r="N333" s="11" t="s">
        <v>277</v>
      </c>
      <c r="O333" s="11" t="s">
        <v>114</v>
      </c>
      <c r="P333" s="11" t="s">
        <v>277</v>
      </c>
      <c r="Q333" s="11" t="s">
        <v>114</v>
      </c>
      <c r="R333" s="11" t="s">
        <v>277</v>
      </c>
      <c r="S333" s="11" t="s">
        <v>277</v>
      </c>
      <c r="T333" s="11" t="s">
        <v>277</v>
      </c>
      <c r="U333" s="11" t="s">
        <v>114</v>
      </c>
      <c r="V333" s="11" t="s">
        <v>277</v>
      </c>
      <c r="W333" s="11" t="s">
        <v>114</v>
      </c>
      <c r="X333" s="11" t="s">
        <v>277</v>
      </c>
      <c r="Y333" s="11" t="s">
        <v>277</v>
      </c>
      <c r="Z333" s="11" t="s">
        <v>277</v>
      </c>
      <c r="AA333" s="14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7">
        <v>1</v>
      </c>
    </row>
    <row r="334" spans="1:65">
      <c r="A334" s="29"/>
      <c r="B334" s="19"/>
      <c r="C334" s="9"/>
      <c r="D334" s="25"/>
      <c r="E334" s="25"/>
      <c r="F334" s="25"/>
      <c r="G334" s="25"/>
      <c r="H334" s="25"/>
      <c r="I334" s="25"/>
      <c r="J334" s="25"/>
      <c r="K334" s="25"/>
      <c r="L334" s="25"/>
      <c r="M334" s="25"/>
      <c r="N334" s="25"/>
      <c r="O334" s="25"/>
      <c r="P334" s="25"/>
      <c r="Q334" s="25"/>
      <c r="R334" s="25"/>
      <c r="S334" s="25"/>
      <c r="T334" s="25"/>
      <c r="U334" s="25"/>
      <c r="V334" s="25"/>
      <c r="W334" s="25"/>
      <c r="X334" s="25"/>
      <c r="Y334" s="25"/>
      <c r="Z334" s="25"/>
      <c r="AA334" s="14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7">
        <v>2</v>
      </c>
    </row>
    <row r="335" spans="1:65">
      <c r="A335" s="29"/>
      <c r="B335" s="18">
        <v>1</v>
      </c>
      <c r="C335" s="14">
        <v>1</v>
      </c>
      <c r="D335" s="218">
        <v>21</v>
      </c>
      <c r="E335" s="218">
        <v>19.22</v>
      </c>
      <c r="F335" s="218">
        <v>18.79</v>
      </c>
      <c r="G335" s="218">
        <v>19.850000000000001</v>
      </c>
      <c r="H335" s="218">
        <v>19.899999999999999</v>
      </c>
      <c r="I335" s="218">
        <v>20</v>
      </c>
      <c r="J335" s="218">
        <v>19.7</v>
      </c>
      <c r="K335" s="218">
        <v>21.35</v>
      </c>
      <c r="L335" s="218">
        <v>20.173921215310358</v>
      </c>
      <c r="M335" s="219">
        <v>29.6</v>
      </c>
      <c r="N335" s="218">
        <v>20.12</v>
      </c>
      <c r="O335" s="219">
        <v>26.12</v>
      </c>
      <c r="P335" s="218">
        <v>22.6</v>
      </c>
      <c r="Q335" s="218">
        <v>20.866731756533046</v>
      </c>
      <c r="R335" s="218">
        <v>20</v>
      </c>
      <c r="S335" s="218">
        <v>19.850000000000001</v>
      </c>
      <c r="T335" s="218">
        <v>21</v>
      </c>
      <c r="U335" s="218">
        <v>20.5</v>
      </c>
      <c r="V335" s="218">
        <v>21.15</v>
      </c>
      <c r="W335" s="218">
        <v>21.529</v>
      </c>
      <c r="X335" s="218">
        <v>18.606000000000002</v>
      </c>
      <c r="Y335" s="218">
        <v>22</v>
      </c>
      <c r="Z335" s="218">
        <v>19</v>
      </c>
      <c r="AA335" s="206"/>
      <c r="AB335" s="207"/>
      <c r="AC335" s="207"/>
      <c r="AD335" s="207"/>
      <c r="AE335" s="207"/>
      <c r="AF335" s="207"/>
      <c r="AG335" s="207"/>
      <c r="AH335" s="207"/>
      <c r="AI335" s="207"/>
      <c r="AJ335" s="207"/>
      <c r="AK335" s="207"/>
      <c r="AL335" s="207"/>
      <c r="AM335" s="207"/>
      <c r="AN335" s="207"/>
      <c r="AO335" s="207"/>
      <c r="AP335" s="207"/>
      <c r="AQ335" s="207"/>
      <c r="AR335" s="207"/>
      <c r="AS335" s="207"/>
      <c r="AT335" s="207"/>
      <c r="AU335" s="207"/>
      <c r="AV335" s="207"/>
      <c r="AW335" s="207"/>
      <c r="AX335" s="207"/>
      <c r="AY335" s="207"/>
      <c r="AZ335" s="207"/>
      <c r="BA335" s="207"/>
      <c r="BB335" s="207"/>
      <c r="BC335" s="207"/>
      <c r="BD335" s="207"/>
      <c r="BE335" s="207"/>
      <c r="BF335" s="207"/>
      <c r="BG335" s="207"/>
      <c r="BH335" s="207"/>
      <c r="BI335" s="207"/>
      <c r="BJ335" s="207"/>
      <c r="BK335" s="207"/>
      <c r="BL335" s="207"/>
      <c r="BM335" s="220">
        <v>1</v>
      </c>
    </row>
    <row r="336" spans="1:65">
      <c r="A336" s="29"/>
      <c r="B336" s="19">
        <v>1</v>
      </c>
      <c r="C336" s="9">
        <v>2</v>
      </c>
      <c r="D336" s="205">
        <v>21.2</v>
      </c>
      <c r="E336" s="205">
        <v>18.47</v>
      </c>
      <c r="F336" s="205">
        <v>20.02</v>
      </c>
      <c r="G336" s="205">
        <v>19.850000000000001</v>
      </c>
      <c r="H336" s="205">
        <v>19.95</v>
      </c>
      <c r="I336" s="205">
        <v>19.899999999999999</v>
      </c>
      <c r="J336" s="205">
        <v>20.2</v>
      </c>
      <c r="K336" s="205">
        <v>20.92</v>
      </c>
      <c r="L336" s="205">
        <v>20.596092969869268</v>
      </c>
      <c r="M336" s="221">
        <v>29.8</v>
      </c>
      <c r="N336" s="205">
        <v>20.36</v>
      </c>
      <c r="O336" s="221">
        <v>25.55</v>
      </c>
      <c r="P336" s="205">
        <v>20.100000000000001</v>
      </c>
      <c r="Q336" s="205">
        <v>20.227187063520656</v>
      </c>
      <c r="R336" s="205">
        <v>20</v>
      </c>
      <c r="S336" s="205">
        <v>20</v>
      </c>
      <c r="T336" s="205">
        <v>22.1</v>
      </c>
      <c r="U336" s="205">
        <v>20.7</v>
      </c>
      <c r="V336" s="205">
        <v>20.79</v>
      </c>
      <c r="W336" s="205">
        <v>21.109000000000002</v>
      </c>
      <c r="X336" s="205">
        <v>18.213999999999999</v>
      </c>
      <c r="Y336" s="205">
        <v>22</v>
      </c>
      <c r="Z336" s="205">
        <v>21</v>
      </c>
      <c r="AA336" s="206"/>
      <c r="AB336" s="207"/>
      <c r="AC336" s="207"/>
      <c r="AD336" s="207"/>
      <c r="AE336" s="207"/>
      <c r="AF336" s="207"/>
      <c r="AG336" s="207"/>
      <c r="AH336" s="207"/>
      <c r="AI336" s="207"/>
      <c r="AJ336" s="207"/>
      <c r="AK336" s="207"/>
      <c r="AL336" s="207"/>
      <c r="AM336" s="207"/>
      <c r="AN336" s="207"/>
      <c r="AO336" s="207"/>
      <c r="AP336" s="207"/>
      <c r="AQ336" s="207"/>
      <c r="AR336" s="207"/>
      <c r="AS336" s="207"/>
      <c r="AT336" s="207"/>
      <c r="AU336" s="207"/>
      <c r="AV336" s="207"/>
      <c r="AW336" s="207"/>
      <c r="AX336" s="207"/>
      <c r="AY336" s="207"/>
      <c r="AZ336" s="207"/>
      <c r="BA336" s="207"/>
      <c r="BB336" s="207"/>
      <c r="BC336" s="207"/>
      <c r="BD336" s="207"/>
      <c r="BE336" s="207"/>
      <c r="BF336" s="207"/>
      <c r="BG336" s="207"/>
      <c r="BH336" s="207"/>
      <c r="BI336" s="207"/>
      <c r="BJ336" s="207"/>
      <c r="BK336" s="207"/>
      <c r="BL336" s="207"/>
      <c r="BM336" s="220">
        <v>39</v>
      </c>
    </row>
    <row r="337" spans="1:65">
      <c r="A337" s="29"/>
      <c r="B337" s="19">
        <v>1</v>
      </c>
      <c r="C337" s="9">
        <v>3</v>
      </c>
      <c r="D337" s="205">
        <v>21</v>
      </c>
      <c r="E337" s="205">
        <v>18.989999999999998</v>
      </c>
      <c r="F337" s="205">
        <v>20.46</v>
      </c>
      <c r="G337" s="205">
        <v>19.649999999999999</v>
      </c>
      <c r="H337" s="205">
        <v>19.899999999999999</v>
      </c>
      <c r="I337" s="205">
        <v>20.3</v>
      </c>
      <c r="J337" s="205">
        <v>20.2</v>
      </c>
      <c r="K337" s="205">
        <v>21.64</v>
      </c>
      <c r="L337" s="205">
        <v>20.78811252174804</v>
      </c>
      <c r="M337" s="221">
        <v>31</v>
      </c>
      <c r="N337" s="205">
        <v>21.23</v>
      </c>
      <c r="O337" s="221">
        <v>25.29</v>
      </c>
      <c r="P337" s="205">
        <v>21.4</v>
      </c>
      <c r="Q337" s="205">
        <v>21.062005763203537</v>
      </c>
      <c r="R337" s="205">
        <v>21</v>
      </c>
      <c r="S337" s="205">
        <v>19.45</v>
      </c>
      <c r="T337" s="205">
        <v>22.6</v>
      </c>
      <c r="U337" s="205">
        <v>20.3</v>
      </c>
      <c r="V337" s="205">
        <v>20.61</v>
      </c>
      <c r="W337" s="205">
        <v>21.277999999999999</v>
      </c>
      <c r="X337" s="205">
        <v>18.603999999999999</v>
      </c>
      <c r="Y337" s="205">
        <v>22</v>
      </c>
      <c r="Z337" s="205">
        <v>20</v>
      </c>
      <c r="AA337" s="206"/>
      <c r="AB337" s="207"/>
      <c r="AC337" s="207"/>
      <c r="AD337" s="207"/>
      <c r="AE337" s="207"/>
      <c r="AF337" s="207"/>
      <c r="AG337" s="207"/>
      <c r="AH337" s="207"/>
      <c r="AI337" s="207"/>
      <c r="AJ337" s="207"/>
      <c r="AK337" s="207"/>
      <c r="AL337" s="207"/>
      <c r="AM337" s="207"/>
      <c r="AN337" s="207"/>
      <c r="AO337" s="207"/>
      <c r="AP337" s="207"/>
      <c r="AQ337" s="207"/>
      <c r="AR337" s="207"/>
      <c r="AS337" s="207"/>
      <c r="AT337" s="207"/>
      <c r="AU337" s="207"/>
      <c r="AV337" s="207"/>
      <c r="AW337" s="207"/>
      <c r="AX337" s="207"/>
      <c r="AY337" s="207"/>
      <c r="AZ337" s="207"/>
      <c r="BA337" s="207"/>
      <c r="BB337" s="207"/>
      <c r="BC337" s="207"/>
      <c r="BD337" s="207"/>
      <c r="BE337" s="207"/>
      <c r="BF337" s="207"/>
      <c r="BG337" s="207"/>
      <c r="BH337" s="207"/>
      <c r="BI337" s="207"/>
      <c r="BJ337" s="207"/>
      <c r="BK337" s="207"/>
      <c r="BL337" s="207"/>
      <c r="BM337" s="220">
        <v>16</v>
      </c>
    </row>
    <row r="338" spans="1:65">
      <c r="A338" s="29"/>
      <c r="B338" s="19">
        <v>1</v>
      </c>
      <c r="C338" s="9">
        <v>4</v>
      </c>
      <c r="D338" s="205">
        <v>20.6</v>
      </c>
      <c r="E338" s="205">
        <v>19.079999999999998</v>
      </c>
      <c r="F338" s="205">
        <v>18.690000000000001</v>
      </c>
      <c r="G338" s="205">
        <v>20</v>
      </c>
      <c r="H338" s="205">
        <v>20.3</v>
      </c>
      <c r="I338" s="205">
        <v>20.100000000000001</v>
      </c>
      <c r="J338" s="205">
        <v>20.100000000000001</v>
      </c>
      <c r="K338" s="205">
        <v>21.45</v>
      </c>
      <c r="L338" s="205">
        <v>21.403120944335129</v>
      </c>
      <c r="M338" s="221">
        <v>29.4</v>
      </c>
      <c r="N338" s="205">
        <v>21.42</v>
      </c>
      <c r="O338" s="221">
        <v>25.72</v>
      </c>
      <c r="P338" s="205">
        <v>22.1</v>
      </c>
      <c r="Q338" s="205">
        <v>20.078992365376855</v>
      </c>
      <c r="R338" s="205">
        <v>21</v>
      </c>
      <c r="S338" s="205">
        <v>20.6</v>
      </c>
      <c r="T338" s="205">
        <v>22</v>
      </c>
      <c r="U338" s="205">
        <v>21.2</v>
      </c>
      <c r="V338" s="205">
        <v>20.79</v>
      </c>
      <c r="W338" s="205">
        <v>21.215</v>
      </c>
      <c r="X338" s="205">
        <v>18.077999999999999</v>
      </c>
      <c r="Y338" s="205">
        <v>22</v>
      </c>
      <c r="Z338" s="205">
        <v>19</v>
      </c>
      <c r="AA338" s="206"/>
      <c r="AB338" s="207"/>
      <c r="AC338" s="207"/>
      <c r="AD338" s="207"/>
      <c r="AE338" s="207"/>
      <c r="AF338" s="207"/>
      <c r="AG338" s="207"/>
      <c r="AH338" s="207"/>
      <c r="AI338" s="207"/>
      <c r="AJ338" s="207"/>
      <c r="AK338" s="207"/>
      <c r="AL338" s="207"/>
      <c r="AM338" s="207"/>
      <c r="AN338" s="207"/>
      <c r="AO338" s="207"/>
      <c r="AP338" s="207"/>
      <c r="AQ338" s="207"/>
      <c r="AR338" s="207"/>
      <c r="AS338" s="207"/>
      <c r="AT338" s="207"/>
      <c r="AU338" s="207"/>
      <c r="AV338" s="207"/>
      <c r="AW338" s="207"/>
      <c r="AX338" s="207"/>
      <c r="AY338" s="207"/>
      <c r="AZ338" s="207"/>
      <c r="BA338" s="207"/>
      <c r="BB338" s="207"/>
      <c r="BC338" s="207"/>
      <c r="BD338" s="207"/>
      <c r="BE338" s="207"/>
      <c r="BF338" s="207"/>
      <c r="BG338" s="207"/>
      <c r="BH338" s="207"/>
      <c r="BI338" s="207"/>
      <c r="BJ338" s="207"/>
      <c r="BK338" s="207"/>
      <c r="BL338" s="207"/>
      <c r="BM338" s="220">
        <v>20.460808287997907</v>
      </c>
    </row>
    <row r="339" spans="1:65">
      <c r="A339" s="29"/>
      <c r="B339" s="19">
        <v>1</v>
      </c>
      <c r="C339" s="9">
        <v>5</v>
      </c>
      <c r="D339" s="205">
        <v>20.8</v>
      </c>
      <c r="E339" s="205">
        <v>18.68</v>
      </c>
      <c r="F339" s="205">
        <v>19.739999999999998</v>
      </c>
      <c r="G339" s="205">
        <v>19.850000000000001</v>
      </c>
      <c r="H339" s="205">
        <v>19.649999999999999</v>
      </c>
      <c r="I339" s="205">
        <v>20.7</v>
      </c>
      <c r="J339" s="205">
        <v>20</v>
      </c>
      <c r="K339" s="205">
        <v>21.36</v>
      </c>
      <c r="L339" s="205">
        <v>20.684902723188149</v>
      </c>
      <c r="M339" s="222">
        <v>32.799999999999997</v>
      </c>
      <c r="N339" s="205">
        <v>21.18</v>
      </c>
      <c r="O339" s="221">
        <v>25.23</v>
      </c>
      <c r="P339" s="205">
        <v>20.8</v>
      </c>
      <c r="Q339" s="205">
        <v>20.857323354284858</v>
      </c>
      <c r="R339" s="205">
        <v>20</v>
      </c>
      <c r="S339" s="205">
        <v>19.649999999999999</v>
      </c>
      <c r="T339" s="205">
        <v>21.6</v>
      </c>
      <c r="U339" s="205">
        <v>20.100000000000001</v>
      </c>
      <c r="V339" s="205">
        <v>20.61</v>
      </c>
      <c r="W339" s="205">
        <v>22.466999999999999</v>
      </c>
      <c r="X339" s="205">
        <v>18.739000000000001</v>
      </c>
      <c r="Y339" s="205">
        <v>22</v>
      </c>
      <c r="Z339" s="205">
        <v>20</v>
      </c>
      <c r="AA339" s="206"/>
      <c r="AB339" s="207"/>
      <c r="AC339" s="207"/>
      <c r="AD339" s="207"/>
      <c r="AE339" s="207"/>
      <c r="AF339" s="207"/>
      <c r="AG339" s="207"/>
      <c r="AH339" s="207"/>
      <c r="AI339" s="207"/>
      <c r="AJ339" s="207"/>
      <c r="AK339" s="207"/>
      <c r="AL339" s="207"/>
      <c r="AM339" s="207"/>
      <c r="AN339" s="207"/>
      <c r="AO339" s="207"/>
      <c r="AP339" s="207"/>
      <c r="AQ339" s="207"/>
      <c r="AR339" s="207"/>
      <c r="AS339" s="207"/>
      <c r="AT339" s="207"/>
      <c r="AU339" s="207"/>
      <c r="AV339" s="207"/>
      <c r="AW339" s="207"/>
      <c r="AX339" s="207"/>
      <c r="AY339" s="207"/>
      <c r="AZ339" s="207"/>
      <c r="BA339" s="207"/>
      <c r="BB339" s="207"/>
      <c r="BC339" s="207"/>
      <c r="BD339" s="207"/>
      <c r="BE339" s="207"/>
      <c r="BF339" s="207"/>
      <c r="BG339" s="207"/>
      <c r="BH339" s="207"/>
      <c r="BI339" s="207"/>
      <c r="BJ339" s="207"/>
      <c r="BK339" s="207"/>
      <c r="BL339" s="207"/>
      <c r="BM339" s="220">
        <v>28</v>
      </c>
    </row>
    <row r="340" spans="1:65">
      <c r="A340" s="29"/>
      <c r="B340" s="19">
        <v>1</v>
      </c>
      <c r="C340" s="9">
        <v>6</v>
      </c>
      <c r="D340" s="205">
        <v>21.1</v>
      </c>
      <c r="E340" s="205">
        <v>18.399999999999999</v>
      </c>
      <c r="F340" s="205">
        <v>19.16</v>
      </c>
      <c r="G340" s="205">
        <v>20.100000000000001</v>
      </c>
      <c r="H340" s="205">
        <v>20.100000000000001</v>
      </c>
      <c r="I340" s="205">
        <v>18.899999999999999</v>
      </c>
      <c r="J340" s="205">
        <v>19.899999999999999</v>
      </c>
      <c r="K340" s="205">
        <v>21.62</v>
      </c>
      <c r="L340" s="205">
        <v>21.687562588956553</v>
      </c>
      <c r="M340" s="221">
        <v>29</v>
      </c>
      <c r="N340" s="205">
        <v>20.3</v>
      </c>
      <c r="O340" s="221">
        <v>25.45</v>
      </c>
      <c r="P340" s="205">
        <v>20.5</v>
      </c>
      <c r="Q340" s="205">
        <v>21.557891021409787</v>
      </c>
      <c r="R340" s="205">
        <v>21</v>
      </c>
      <c r="S340" s="205">
        <v>20.2</v>
      </c>
      <c r="T340" s="205">
        <v>20.9</v>
      </c>
      <c r="U340" s="205">
        <v>20.3</v>
      </c>
      <c r="V340" s="205">
        <v>20.97</v>
      </c>
      <c r="W340" s="205">
        <v>22.306999999999999</v>
      </c>
      <c r="X340" s="205">
        <v>18.012</v>
      </c>
      <c r="Y340" s="205">
        <v>23</v>
      </c>
      <c r="Z340" s="205">
        <v>20</v>
      </c>
      <c r="AA340" s="206"/>
      <c r="AB340" s="207"/>
      <c r="AC340" s="207"/>
      <c r="AD340" s="207"/>
      <c r="AE340" s="207"/>
      <c r="AF340" s="207"/>
      <c r="AG340" s="207"/>
      <c r="AH340" s="207"/>
      <c r="AI340" s="207"/>
      <c r="AJ340" s="207"/>
      <c r="AK340" s="207"/>
      <c r="AL340" s="207"/>
      <c r="AM340" s="207"/>
      <c r="AN340" s="207"/>
      <c r="AO340" s="207"/>
      <c r="AP340" s="207"/>
      <c r="AQ340" s="207"/>
      <c r="AR340" s="207"/>
      <c r="AS340" s="207"/>
      <c r="AT340" s="207"/>
      <c r="AU340" s="207"/>
      <c r="AV340" s="207"/>
      <c r="AW340" s="207"/>
      <c r="AX340" s="207"/>
      <c r="AY340" s="207"/>
      <c r="AZ340" s="207"/>
      <c r="BA340" s="207"/>
      <c r="BB340" s="207"/>
      <c r="BC340" s="207"/>
      <c r="BD340" s="207"/>
      <c r="BE340" s="207"/>
      <c r="BF340" s="207"/>
      <c r="BG340" s="207"/>
      <c r="BH340" s="207"/>
      <c r="BI340" s="207"/>
      <c r="BJ340" s="207"/>
      <c r="BK340" s="207"/>
      <c r="BL340" s="207"/>
      <c r="BM340" s="208"/>
    </row>
    <row r="341" spans="1:65">
      <c r="A341" s="29"/>
      <c r="B341" s="20" t="s">
        <v>263</v>
      </c>
      <c r="C341" s="12"/>
      <c r="D341" s="223">
        <v>20.950000000000003</v>
      </c>
      <c r="E341" s="223">
        <v>18.806666666666668</v>
      </c>
      <c r="F341" s="223">
        <v>19.476666666666667</v>
      </c>
      <c r="G341" s="223">
        <v>19.883333333333329</v>
      </c>
      <c r="H341" s="223">
        <v>19.966666666666665</v>
      </c>
      <c r="I341" s="223">
        <v>19.983333333333334</v>
      </c>
      <c r="J341" s="223">
        <v>20.016666666666666</v>
      </c>
      <c r="K341" s="223">
        <v>21.39</v>
      </c>
      <c r="L341" s="223">
        <v>20.888952160567914</v>
      </c>
      <c r="M341" s="223">
        <v>30.266666666666669</v>
      </c>
      <c r="N341" s="223">
        <v>20.768333333333334</v>
      </c>
      <c r="O341" s="223">
        <v>25.560000000000002</v>
      </c>
      <c r="P341" s="223">
        <v>21.249999999999996</v>
      </c>
      <c r="Q341" s="223">
        <v>20.775021887388124</v>
      </c>
      <c r="R341" s="223">
        <v>20.5</v>
      </c>
      <c r="S341" s="223">
        <v>19.958333333333336</v>
      </c>
      <c r="T341" s="223">
        <v>21.700000000000003</v>
      </c>
      <c r="U341" s="223">
        <v>20.516666666666669</v>
      </c>
      <c r="V341" s="223">
        <v>20.82</v>
      </c>
      <c r="W341" s="223">
        <v>21.650833333333335</v>
      </c>
      <c r="X341" s="223">
        <v>18.375499999999999</v>
      </c>
      <c r="Y341" s="223">
        <v>22.166666666666668</v>
      </c>
      <c r="Z341" s="223">
        <v>19.833333333333332</v>
      </c>
      <c r="AA341" s="206"/>
      <c r="AB341" s="207"/>
      <c r="AC341" s="207"/>
      <c r="AD341" s="207"/>
      <c r="AE341" s="207"/>
      <c r="AF341" s="207"/>
      <c r="AG341" s="207"/>
      <c r="AH341" s="207"/>
      <c r="AI341" s="207"/>
      <c r="AJ341" s="207"/>
      <c r="AK341" s="207"/>
      <c r="AL341" s="207"/>
      <c r="AM341" s="207"/>
      <c r="AN341" s="207"/>
      <c r="AO341" s="207"/>
      <c r="AP341" s="207"/>
      <c r="AQ341" s="207"/>
      <c r="AR341" s="207"/>
      <c r="AS341" s="207"/>
      <c r="AT341" s="207"/>
      <c r="AU341" s="207"/>
      <c r="AV341" s="207"/>
      <c r="AW341" s="207"/>
      <c r="AX341" s="207"/>
      <c r="AY341" s="207"/>
      <c r="AZ341" s="207"/>
      <c r="BA341" s="207"/>
      <c r="BB341" s="207"/>
      <c r="BC341" s="207"/>
      <c r="BD341" s="207"/>
      <c r="BE341" s="207"/>
      <c r="BF341" s="207"/>
      <c r="BG341" s="207"/>
      <c r="BH341" s="207"/>
      <c r="BI341" s="207"/>
      <c r="BJ341" s="207"/>
      <c r="BK341" s="207"/>
      <c r="BL341" s="207"/>
      <c r="BM341" s="208"/>
    </row>
    <row r="342" spans="1:65">
      <c r="A342" s="29"/>
      <c r="B342" s="3" t="s">
        <v>264</v>
      </c>
      <c r="C342" s="28"/>
      <c r="D342" s="205">
        <v>21</v>
      </c>
      <c r="E342" s="205">
        <v>18.835000000000001</v>
      </c>
      <c r="F342" s="205">
        <v>19.45</v>
      </c>
      <c r="G342" s="205">
        <v>19.850000000000001</v>
      </c>
      <c r="H342" s="205">
        <v>19.924999999999997</v>
      </c>
      <c r="I342" s="205">
        <v>20.05</v>
      </c>
      <c r="J342" s="205">
        <v>20.05</v>
      </c>
      <c r="K342" s="205">
        <v>21.405000000000001</v>
      </c>
      <c r="L342" s="205">
        <v>20.736507622468096</v>
      </c>
      <c r="M342" s="205">
        <v>29.700000000000003</v>
      </c>
      <c r="N342" s="205">
        <v>20.77</v>
      </c>
      <c r="O342" s="205">
        <v>25.5</v>
      </c>
      <c r="P342" s="205">
        <v>21.1</v>
      </c>
      <c r="Q342" s="205">
        <v>20.86202755540895</v>
      </c>
      <c r="R342" s="205">
        <v>20.5</v>
      </c>
      <c r="S342" s="205">
        <v>19.925000000000001</v>
      </c>
      <c r="T342" s="205">
        <v>21.8</v>
      </c>
      <c r="U342" s="205">
        <v>20.399999999999999</v>
      </c>
      <c r="V342" s="205">
        <v>20.79</v>
      </c>
      <c r="W342" s="205">
        <v>21.403500000000001</v>
      </c>
      <c r="X342" s="205">
        <v>18.408999999999999</v>
      </c>
      <c r="Y342" s="205">
        <v>22</v>
      </c>
      <c r="Z342" s="205">
        <v>20</v>
      </c>
      <c r="AA342" s="206"/>
      <c r="AB342" s="207"/>
      <c r="AC342" s="207"/>
      <c r="AD342" s="207"/>
      <c r="AE342" s="207"/>
      <c r="AF342" s="207"/>
      <c r="AG342" s="207"/>
      <c r="AH342" s="207"/>
      <c r="AI342" s="207"/>
      <c r="AJ342" s="207"/>
      <c r="AK342" s="207"/>
      <c r="AL342" s="207"/>
      <c r="AM342" s="207"/>
      <c r="AN342" s="207"/>
      <c r="AO342" s="207"/>
      <c r="AP342" s="207"/>
      <c r="AQ342" s="207"/>
      <c r="AR342" s="207"/>
      <c r="AS342" s="207"/>
      <c r="AT342" s="207"/>
      <c r="AU342" s="207"/>
      <c r="AV342" s="207"/>
      <c r="AW342" s="207"/>
      <c r="AX342" s="207"/>
      <c r="AY342" s="207"/>
      <c r="AZ342" s="207"/>
      <c r="BA342" s="207"/>
      <c r="BB342" s="207"/>
      <c r="BC342" s="207"/>
      <c r="BD342" s="207"/>
      <c r="BE342" s="207"/>
      <c r="BF342" s="207"/>
      <c r="BG342" s="207"/>
      <c r="BH342" s="207"/>
      <c r="BI342" s="207"/>
      <c r="BJ342" s="207"/>
      <c r="BK342" s="207"/>
      <c r="BL342" s="207"/>
      <c r="BM342" s="208"/>
    </row>
    <row r="343" spans="1:65">
      <c r="A343" s="29"/>
      <c r="B343" s="3" t="s">
        <v>265</v>
      </c>
      <c r="C343" s="28"/>
      <c r="D343" s="23">
        <v>0.21679483388678747</v>
      </c>
      <c r="E343" s="23">
        <v>0.3388018103060646</v>
      </c>
      <c r="F343" s="23">
        <v>0.71023000969169603</v>
      </c>
      <c r="G343" s="23">
        <v>0.15383974345619167</v>
      </c>
      <c r="H343" s="23">
        <v>0.21832697191750519</v>
      </c>
      <c r="I343" s="23">
        <v>0.60138728508895767</v>
      </c>
      <c r="J343" s="23">
        <v>0.19407902170679542</v>
      </c>
      <c r="K343" s="23">
        <v>0.26168683574073764</v>
      </c>
      <c r="L343" s="23">
        <v>0.55695398704680132</v>
      </c>
      <c r="M343" s="23">
        <v>1.412326685532304</v>
      </c>
      <c r="N343" s="23">
        <v>0.56809916974650376</v>
      </c>
      <c r="O343" s="23">
        <v>0.32655780499017356</v>
      </c>
      <c r="P343" s="23">
        <v>0.96488341264631572</v>
      </c>
      <c r="Q343" s="23">
        <v>0.54681041454729684</v>
      </c>
      <c r="R343" s="23">
        <v>0.54772255750516607</v>
      </c>
      <c r="S343" s="23">
        <v>0.4091658180575049</v>
      </c>
      <c r="T343" s="23">
        <v>0.66332495807108083</v>
      </c>
      <c r="U343" s="23">
        <v>0.39200340134578687</v>
      </c>
      <c r="V343" s="23">
        <v>0.21042813500100185</v>
      </c>
      <c r="W343" s="23">
        <v>0.58890828374770354</v>
      </c>
      <c r="X343" s="23">
        <v>0.31118981345796054</v>
      </c>
      <c r="Y343" s="23">
        <v>0.40824829046386302</v>
      </c>
      <c r="Z343" s="23">
        <v>0.752772652709081</v>
      </c>
      <c r="AA343" s="14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53"/>
    </row>
    <row r="344" spans="1:65">
      <c r="A344" s="29"/>
      <c r="B344" s="3" t="s">
        <v>87</v>
      </c>
      <c r="C344" s="28"/>
      <c r="D344" s="13">
        <v>1.0348202094834722E-2</v>
      </c>
      <c r="E344" s="13">
        <v>1.801498459621045E-2</v>
      </c>
      <c r="F344" s="13">
        <v>3.6465685933169401E-2</v>
      </c>
      <c r="G344" s="13">
        <v>7.7371203749970682E-3</v>
      </c>
      <c r="H344" s="13">
        <v>1.0934572884015286E-2</v>
      </c>
      <c r="I344" s="13">
        <v>3.0094442956911976E-2</v>
      </c>
      <c r="J344" s="13">
        <v>9.6958711926792059E-3</v>
      </c>
      <c r="K344" s="13">
        <v>1.223407366716866E-2</v>
      </c>
      <c r="L344" s="13">
        <v>2.6662610109192728E-2</v>
      </c>
      <c r="M344" s="13">
        <v>4.6662775953710482E-2</v>
      </c>
      <c r="N344" s="13">
        <v>2.7354104955292693E-2</v>
      </c>
      <c r="O344" s="13">
        <v>1.2776126955797086E-2</v>
      </c>
      <c r="P344" s="13">
        <v>4.5406278242179569E-2</v>
      </c>
      <c r="Q344" s="13">
        <v>2.6320569841577331E-2</v>
      </c>
      <c r="R344" s="13">
        <v>2.6718173536837371E-2</v>
      </c>
      <c r="S344" s="13">
        <v>2.0501001322296694E-2</v>
      </c>
      <c r="T344" s="13">
        <v>3.0567970418022155E-2</v>
      </c>
      <c r="U344" s="13">
        <v>1.9106583331232503E-2</v>
      </c>
      <c r="V344" s="13">
        <v>1.0107018972190291E-2</v>
      </c>
      <c r="W344" s="13">
        <v>2.7200259439484401E-2</v>
      </c>
      <c r="X344" s="13">
        <v>1.6935039234739765E-2</v>
      </c>
      <c r="Y344" s="13">
        <v>1.8417216111151713E-2</v>
      </c>
      <c r="Z344" s="13">
        <v>3.7954923666004087E-2</v>
      </c>
      <c r="AA344" s="14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53"/>
    </row>
    <row r="345" spans="1:65">
      <c r="A345" s="29"/>
      <c r="B345" s="3" t="s">
        <v>266</v>
      </c>
      <c r="C345" s="28"/>
      <c r="D345" s="13">
        <v>2.3908718810930374E-2</v>
      </c>
      <c r="E345" s="13">
        <v>-8.0844392755565764E-2</v>
      </c>
      <c r="F345" s="13">
        <v>-4.8098863323426277E-2</v>
      </c>
      <c r="G345" s="13">
        <v>-2.8223467349690057E-2</v>
      </c>
      <c r="H345" s="13">
        <v>-2.4150640305891535E-2</v>
      </c>
      <c r="I345" s="13">
        <v>-2.3336074897131742E-2</v>
      </c>
      <c r="J345" s="13">
        <v>-2.1706944079612378E-2</v>
      </c>
      <c r="K345" s="13">
        <v>4.541324560218607E-2</v>
      </c>
      <c r="L345" s="13">
        <v>2.0925071314076726E-2</v>
      </c>
      <c r="M345" s="13">
        <v>0.4792507823075971</v>
      </c>
      <c r="N345" s="13">
        <v>1.5029955855449639E-2</v>
      </c>
      <c r="O345" s="13">
        <v>0.24921751087386057</v>
      </c>
      <c r="P345" s="13">
        <v>3.8570896168604429E-2</v>
      </c>
      <c r="Q345" s="13">
        <v>1.5356851741508803E-2</v>
      </c>
      <c r="R345" s="13">
        <v>1.9154527744187355E-3</v>
      </c>
      <c r="S345" s="13">
        <v>-2.4557923010271154E-2</v>
      </c>
      <c r="T345" s="13">
        <v>6.0564162205116512E-2</v>
      </c>
      <c r="U345" s="13">
        <v>2.7300181831784176E-3</v>
      </c>
      <c r="V345" s="13">
        <v>1.7555108622604676E-2</v>
      </c>
      <c r="W345" s="13">
        <v>5.8161194249275239E-2</v>
      </c>
      <c r="X345" s="13">
        <v>-0.10191719988017911</v>
      </c>
      <c r="Y345" s="13">
        <v>8.337199365038761E-2</v>
      </c>
      <c r="Z345" s="13">
        <v>-3.0667163575968992E-2</v>
      </c>
      <c r="AA345" s="14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53"/>
    </row>
    <row r="346" spans="1:65">
      <c r="A346" s="29"/>
      <c r="B346" s="45" t="s">
        <v>267</v>
      </c>
      <c r="C346" s="46"/>
      <c r="D346" s="44">
        <v>0.15</v>
      </c>
      <c r="E346" s="44">
        <v>1.65</v>
      </c>
      <c r="F346" s="44">
        <v>1.0900000000000001</v>
      </c>
      <c r="G346" s="44">
        <v>0.74</v>
      </c>
      <c r="H346" s="44">
        <v>0.67</v>
      </c>
      <c r="I346" s="44">
        <v>0.66</v>
      </c>
      <c r="J346" s="44">
        <v>0.63</v>
      </c>
      <c r="K346" s="44">
        <v>0.52</v>
      </c>
      <c r="L346" s="44">
        <v>0.1</v>
      </c>
      <c r="M346" s="44">
        <v>7.99</v>
      </c>
      <c r="N346" s="44">
        <v>0</v>
      </c>
      <c r="O346" s="44">
        <v>4.03</v>
      </c>
      <c r="P346" s="44">
        <v>0.41</v>
      </c>
      <c r="Q346" s="44">
        <v>0.01</v>
      </c>
      <c r="R346" s="44">
        <v>0.23</v>
      </c>
      <c r="S346" s="44">
        <v>0.68</v>
      </c>
      <c r="T346" s="44">
        <v>0.78</v>
      </c>
      <c r="U346" s="44">
        <v>0.21</v>
      </c>
      <c r="V346" s="44">
        <v>0.04</v>
      </c>
      <c r="W346" s="44">
        <v>0.74</v>
      </c>
      <c r="X346" s="44">
        <v>2.0099999999999998</v>
      </c>
      <c r="Y346" s="44">
        <v>1.18</v>
      </c>
      <c r="Z346" s="44">
        <v>0.79</v>
      </c>
      <c r="AA346" s="14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53"/>
    </row>
    <row r="347" spans="1:65">
      <c r="B347" s="3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BM347" s="53"/>
    </row>
    <row r="348" spans="1:65" ht="15">
      <c r="B348" s="8" t="s">
        <v>448</v>
      </c>
      <c r="BM348" s="27" t="s">
        <v>67</v>
      </c>
    </row>
    <row r="349" spans="1:65" ht="15">
      <c r="A349" s="24" t="s">
        <v>5</v>
      </c>
      <c r="B349" s="18" t="s">
        <v>110</v>
      </c>
      <c r="C349" s="15" t="s">
        <v>111</v>
      </c>
      <c r="D349" s="16" t="s">
        <v>226</v>
      </c>
      <c r="E349" s="17" t="s">
        <v>226</v>
      </c>
      <c r="F349" s="17" t="s">
        <v>226</v>
      </c>
      <c r="G349" s="17" t="s">
        <v>226</v>
      </c>
      <c r="H349" s="17" t="s">
        <v>226</v>
      </c>
      <c r="I349" s="17" t="s">
        <v>226</v>
      </c>
      <c r="J349" s="17" t="s">
        <v>226</v>
      </c>
      <c r="K349" s="14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7">
        <v>1</v>
      </c>
    </row>
    <row r="350" spans="1:65">
      <c r="A350" s="29"/>
      <c r="B350" s="19" t="s">
        <v>227</v>
      </c>
      <c r="C350" s="9" t="s">
        <v>227</v>
      </c>
      <c r="D350" s="141" t="s">
        <v>231</v>
      </c>
      <c r="E350" s="142" t="s">
        <v>232</v>
      </c>
      <c r="F350" s="142" t="s">
        <v>238</v>
      </c>
      <c r="G350" s="142" t="s">
        <v>239</v>
      </c>
      <c r="H350" s="142" t="s">
        <v>247</v>
      </c>
      <c r="I350" s="142" t="s">
        <v>250</v>
      </c>
      <c r="J350" s="142" t="s">
        <v>253</v>
      </c>
      <c r="K350" s="14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7" t="s">
        <v>3</v>
      </c>
    </row>
    <row r="351" spans="1:65">
      <c r="A351" s="29"/>
      <c r="B351" s="19"/>
      <c r="C351" s="9"/>
      <c r="D351" s="10" t="s">
        <v>277</v>
      </c>
      <c r="E351" s="11" t="s">
        <v>276</v>
      </c>
      <c r="F351" s="11" t="s">
        <v>276</v>
      </c>
      <c r="G351" s="11" t="s">
        <v>276</v>
      </c>
      <c r="H351" s="11" t="s">
        <v>276</v>
      </c>
      <c r="I351" s="11" t="s">
        <v>277</v>
      </c>
      <c r="J351" s="11" t="s">
        <v>277</v>
      </c>
      <c r="K351" s="14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7">
        <v>2</v>
      </c>
    </row>
    <row r="352" spans="1:65">
      <c r="A352" s="29"/>
      <c r="B352" s="19"/>
      <c r="C352" s="9"/>
      <c r="D352" s="25"/>
      <c r="E352" s="25"/>
      <c r="F352" s="25"/>
      <c r="G352" s="25"/>
      <c r="H352" s="25"/>
      <c r="I352" s="25"/>
      <c r="J352" s="25"/>
      <c r="K352" s="14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7">
        <v>3</v>
      </c>
    </row>
    <row r="353" spans="1:65">
      <c r="A353" s="29"/>
      <c r="B353" s="18">
        <v>1</v>
      </c>
      <c r="C353" s="14">
        <v>1</v>
      </c>
      <c r="D353" s="21">
        <v>4.5999999999999996</v>
      </c>
      <c r="E353" s="21">
        <v>5.05</v>
      </c>
      <c r="F353" s="21">
        <v>4.6771000000000003</v>
      </c>
      <c r="G353" s="21">
        <v>5.6021291341145103</v>
      </c>
      <c r="H353" s="21">
        <v>4.67</v>
      </c>
      <c r="I353" s="21">
        <v>5.3</v>
      </c>
      <c r="J353" s="21">
        <v>4.3970000000000002</v>
      </c>
      <c r="K353" s="14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7">
        <v>1</v>
      </c>
    </row>
    <row r="354" spans="1:65">
      <c r="A354" s="29"/>
      <c r="B354" s="19">
        <v>1</v>
      </c>
      <c r="C354" s="9">
        <v>2</v>
      </c>
      <c r="D354" s="11">
        <v>4.5</v>
      </c>
      <c r="E354" s="11">
        <v>5.17</v>
      </c>
      <c r="F354" s="11">
        <v>4.6082000000000001</v>
      </c>
      <c r="G354" s="11">
        <v>5.5436292539760998</v>
      </c>
      <c r="H354" s="11">
        <v>4.76</v>
      </c>
      <c r="I354" s="11">
        <v>5.0999999999999996</v>
      </c>
      <c r="J354" s="11">
        <v>4.4820000000000002</v>
      </c>
      <c r="K354" s="14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27">
        <v>9</v>
      </c>
    </row>
    <row r="355" spans="1:65">
      <c r="A355" s="29"/>
      <c r="B355" s="19">
        <v>1</v>
      </c>
      <c r="C355" s="9">
        <v>3</v>
      </c>
      <c r="D355" s="11">
        <v>4.5999999999999996</v>
      </c>
      <c r="E355" s="139">
        <v>5.48</v>
      </c>
      <c r="F355" s="11">
        <v>4.5734000000000004</v>
      </c>
      <c r="G355" s="11">
        <v>5.5253634547216297</v>
      </c>
      <c r="H355" s="11">
        <v>4.7300000000000004</v>
      </c>
      <c r="I355" s="11">
        <v>5.0999999999999996</v>
      </c>
      <c r="J355" s="11">
        <v>4.3040000000000003</v>
      </c>
      <c r="K355" s="14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27">
        <v>16</v>
      </c>
    </row>
    <row r="356" spans="1:65">
      <c r="A356" s="29"/>
      <c r="B356" s="19">
        <v>1</v>
      </c>
      <c r="C356" s="9">
        <v>4</v>
      </c>
      <c r="D356" s="11">
        <v>4.7</v>
      </c>
      <c r="E356" s="11">
        <v>5.05</v>
      </c>
      <c r="F356" s="11">
        <v>4.7370000000000001</v>
      </c>
      <c r="G356" s="11">
        <v>5.9358271347247404</v>
      </c>
      <c r="H356" s="11">
        <v>4.87</v>
      </c>
      <c r="I356" s="11">
        <v>5.0999999999999996</v>
      </c>
      <c r="J356" s="11">
        <v>4.4610000000000003</v>
      </c>
      <c r="K356" s="14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27">
        <v>4.9101589720200085</v>
      </c>
    </row>
    <row r="357" spans="1:65">
      <c r="A357" s="29"/>
      <c r="B357" s="19">
        <v>1</v>
      </c>
      <c r="C357" s="9">
        <v>5</v>
      </c>
      <c r="D357" s="11">
        <v>4.5999999999999996</v>
      </c>
      <c r="E357" s="11">
        <v>5.19</v>
      </c>
      <c r="F357" s="11">
        <v>4.6231999999999998</v>
      </c>
      <c r="G357" s="11">
        <v>5.8972063147936602</v>
      </c>
      <c r="H357" s="11">
        <v>4.6900000000000004</v>
      </c>
      <c r="I357" s="11">
        <v>5.0999999999999996</v>
      </c>
      <c r="J357" s="11">
        <v>4.4219999999999997</v>
      </c>
      <c r="K357" s="14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27">
        <v>29</v>
      </c>
    </row>
    <row r="358" spans="1:65">
      <c r="A358" s="29"/>
      <c r="B358" s="19">
        <v>1</v>
      </c>
      <c r="C358" s="9">
        <v>6</v>
      </c>
      <c r="D358" s="11">
        <v>4.5</v>
      </c>
      <c r="E358" s="11">
        <v>5.17</v>
      </c>
      <c r="F358" s="139">
        <v>5.0242000000000004</v>
      </c>
      <c r="G358" s="11">
        <v>5.7778415325097301</v>
      </c>
      <c r="H358" s="11">
        <v>4.82</v>
      </c>
      <c r="I358" s="11">
        <v>5.3</v>
      </c>
      <c r="J358" s="11">
        <v>4.22</v>
      </c>
      <c r="K358" s="14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3"/>
    </row>
    <row r="359" spans="1:65">
      <c r="A359" s="29"/>
      <c r="B359" s="20" t="s">
        <v>263</v>
      </c>
      <c r="C359" s="12"/>
      <c r="D359" s="22">
        <v>4.583333333333333</v>
      </c>
      <c r="E359" s="22">
        <v>5.1849999999999996</v>
      </c>
      <c r="F359" s="22">
        <v>4.7071833333333339</v>
      </c>
      <c r="G359" s="22">
        <v>5.7136661374733952</v>
      </c>
      <c r="H359" s="22">
        <v>4.7566666666666668</v>
      </c>
      <c r="I359" s="22">
        <v>5.1666666666666661</v>
      </c>
      <c r="J359" s="22">
        <v>4.3810000000000002</v>
      </c>
      <c r="K359" s="14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3"/>
    </row>
    <row r="360" spans="1:65">
      <c r="A360" s="29"/>
      <c r="B360" s="3" t="s">
        <v>264</v>
      </c>
      <c r="C360" s="28"/>
      <c r="D360" s="11">
        <v>4.5999999999999996</v>
      </c>
      <c r="E360" s="11">
        <v>5.17</v>
      </c>
      <c r="F360" s="11">
        <v>4.65015</v>
      </c>
      <c r="G360" s="11">
        <v>5.6899853333121202</v>
      </c>
      <c r="H360" s="11">
        <v>4.7450000000000001</v>
      </c>
      <c r="I360" s="11">
        <v>5.0999999999999996</v>
      </c>
      <c r="J360" s="11">
        <v>4.4094999999999995</v>
      </c>
      <c r="K360" s="14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3"/>
    </row>
    <row r="361" spans="1:65">
      <c r="A361" s="29"/>
      <c r="B361" s="3" t="s">
        <v>265</v>
      </c>
      <c r="C361" s="28"/>
      <c r="D361" s="23">
        <v>7.5277265270908111E-2</v>
      </c>
      <c r="E361" s="23">
        <v>0.15744840424723291</v>
      </c>
      <c r="F361" s="23">
        <v>0.16555511972351294</v>
      </c>
      <c r="G361" s="23">
        <v>0.18109220409382668</v>
      </c>
      <c r="H361" s="23">
        <v>7.6854841530424517E-2</v>
      </c>
      <c r="I361" s="23">
        <v>0.10327955589886455</v>
      </c>
      <c r="J361" s="23">
        <v>0.10038725018646553</v>
      </c>
      <c r="K361" s="212"/>
      <c r="L361" s="213"/>
      <c r="M361" s="213"/>
      <c r="N361" s="213"/>
      <c r="O361" s="213"/>
      <c r="P361" s="213"/>
      <c r="Q361" s="213"/>
      <c r="R361" s="213"/>
      <c r="S361" s="213"/>
      <c r="T361" s="213"/>
      <c r="U361" s="213"/>
      <c r="V361" s="213"/>
      <c r="W361" s="213"/>
      <c r="X361" s="213"/>
      <c r="Y361" s="213"/>
      <c r="Z361" s="213"/>
      <c r="AA361" s="213"/>
      <c r="AB361" s="213"/>
      <c r="AC361" s="213"/>
      <c r="AD361" s="213"/>
      <c r="AE361" s="213"/>
      <c r="AF361" s="213"/>
      <c r="AG361" s="213"/>
      <c r="AH361" s="213"/>
      <c r="AI361" s="213"/>
      <c r="AJ361" s="213"/>
      <c r="AK361" s="213"/>
      <c r="AL361" s="213"/>
      <c r="AM361" s="213"/>
      <c r="AN361" s="213"/>
      <c r="AO361" s="213"/>
      <c r="AP361" s="213"/>
      <c r="AQ361" s="213"/>
      <c r="AR361" s="213"/>
      <c r="AS361" s="213"/>
      <c r="AT361" s="213"/>
      <c r="AU361" s="213"/>
      <c r="AV361" s="213"/>
      <c r="AW361" s="213"/>
      <c r="AX361" s="213"/>
      <c r="AY361" s="213"/>
      <c r="AZ361" s="213"/>
      <c r="BA361" s="213"/>
      <c r="BB361" s="213"/>
      <c r="BC361" s="213"/>
      <c r="BD361" s="213"/>
      <c r="BE361" s="213"/>
      <c r="BF361" s="213"/>
      <c r="BG361" s="213"/>
      <c r="BH361" s="213"/>
      <c r="BI361" s="213"/>
      <c r="BJ361" s="213"/>
      <c r="BK361" s="213"/>
      <c r="BL361" s="213"/>
      <c r="BM361" s="54"/>
    </row>
    <row r="362" spans="1:65">
      <c r="A362" s="29"/>
      <c r="B362" s="3" t="s">
        <v>87</v>
      </c>
      <c r="C362" s="28"/>
      <c r="D362" s="13">
        <v>1.6424130604561771E-2</v>
      </c>
      <c r="E362" s="13">
        <v>3.0366133895319756E-2</v>
      </c>
      <c r="F362" s="13">
        <v>3.5170739697167719E-2</v>
      </c>
      <c r="G362" s="13">
        <v>3.1694572230274963E-2</v>
      </c>
      <c r="H362" s="13">
        <v>1.6157289740103262E-2</v>
      </c>
      <c r="I362" s="13">
        <v>1.9989591464296366E-2</v>
      </c>
      <c r="J362" s="13">
        <v>2.2914231953085035E-2</v>
      </c>
      <c r="K362" s="14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53"/>
    </row>
    <row r="363" spans="1:65">
      <c r="A363" s="29"/>
      <c r="B363" s="3" t="s">
        <v>266</v>
      </c>
      <c r="C363" s="28"/>
      <c r="D363" s="13">
        <v>-6.6561111472979717E-2</v>
      </c>
      <c r="E363" s="13">
        <v>5.5973957166385535E-2</v>
      </c>
      <c r="F363" s="13">
        <v>-4.1337895543363978E-2</v>
      </c>
      <c r="G363" s="13">
        <v>0.1636417822787577</v>
      </c>
      <c r="H363" s="13">
        <v>-3.1260149870503295E-2</v>
      </c>
      <c r="I363" s="13">
        <v>5.2240201612277382E-2</v>
      </c>
      <c r="J363" s="13">
        <v>-0.10776819549740879</v>
      </c>
      <c r="K363" s="14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53"/>
    </row>
    <row r="364" spans="1:65">
      <c r="A364" s="29"/>
      <c r="B364" s="45" t="s">
        <v>267</v>
      </c>
      <c r="C364" s="46"/>
      <c r="D364" s="44">
        <v>0.31</v>
      </c>
      <c r="E364" s="44">
        <v>0.77</v>
      </c>
      <c r="F364" s="44">
        <v>0.09</v>
      </c>
      <c r="G364" s="44">
        <v>1.72</v>
      </c>
      <c r="H364" s="44">
        <v>0</v>
      </c>
      <c r="I364" s="44">
        <v>0.74</v>
      </c>
      <c r="J364" s="44">
        <v>0.67</v>
      </c>
      <c r="K364" s="14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53"/>
    </row>
    <row r="365" spans="1:65">
      <c r="B365" s="30"/>
      <c r="C365" s="20"/>
      <c r="D365" s="20"/>
      <c r="E365" s="20"/>
      <c r="F365" s="20"/>
      <c r="G365" s="20"/>
      <c r="H365" s="20"/>
      <c r="I365" s="20"/>
      <c r="J365" s="20"/>
      <c r="BM365" s="53"/>
    </row>
    <row r="366" spans="1:65" ht="15">
      <c r="B366" s="8" t="s">
        <v>449</v>
      </c>
      <c r="BM366" s="27" t="s">
        <v>270</v>
      </c>
    </row>
    <row r="367" spans="1:65" ht="15">
      <c r="A367" s="24" t="s">
        <v>82</v>
      </c>
      <c r="B367" s="18" t="s">
        <v>110</v>
      </c>
      <c r="C367" s="15" t="s">
        <v>111</v>
      </c>
      <c r="D367" s="16" t="s">
        <v>226</v>
      </c>
      <c r="E367" s="17" t="s">
        <v>226</v>
      </c>
      <c r="F367" s="17" t="s">
        <v>226</v>
      </c>
      <c r="G367" s="17" t="s">
        <v>226</v>
      </c>
      <c r="H367" s="17" t="s">
        <v>226</v>
      </c>
      <c r="I367" s="17" t="s">
        <v>226</v>
      </c>
      <c r="J367" s="17" t="s">
        <v>226</v>
      </c>
      <c r="K367" s="17" t="s">
        <v>226</v>
      </c>
      <c r="L367" s="17" t="s">
        <v>226</v>
      </c>
      <c r="M367" s="17" t="s">
        <v>226</v>
      </c>
      <c r="N367" s="17" t="s">
        <v>226</v>
      </c>
      <c r="O367" s="17" t="s">
        <v>226</v>
      </c>
      <c r="P367" s="17" t="s">
        <v>226</v>
      </c>
      <c r="Q367" s="17" t="s">
        <v>226</v>
      </c>
      <c r="R367" s="17" t="s">
        <v>226</v>
      </c>
      <c r="S367" s="17" t="s">
        <v>226</v>
      </c>
      <c r="T367" s="14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7">
        <v>1</v>
      </c>
    </row>
    <row r="368" spans="1:65">
      <c r="A368" s="29"/>
      <c r="B368" s="19" t="s">
        <v>227</v>
      </c>
      <c r="C368" s="9" t="s">
        <v>227</v>
      </c>
      <c r="D368" s="141" t="s">
        <v>229</v>
      </c>
      <c r="E368" s="142" t="s">
        <v>230</v>
      </c>
      <c r="F368" s="142" t="s">
        <v>233</v>
      </c>
      <c r="G368" s="142" t="s">
        <v>234</v>
      </c>
      <c r="H368" s="142" t="s">
        <v>235</v>
      </c>
      <c r="I368" s="142" t="s">
        <v>236</v>
      </c>
      <c r="J368" s="142" t="s">
        <v>237</v>
      </c>
      <c r="K368" s="142" t="s">
        <v>239</v>
      </c>
      <c r="L368" s="142" t="s">
        <v>240</v>
      </c>
      <c r="M368" s="142" t="s">
        <v>246</v>
      </c>
      <c r="N368" s="142" t="s">
        <v>247</v>
      </c>
      <c r="O368" s="142" t="s">
        <v>271</v>
      </c>
      <c r="P368" s="142" t="s">
        <v>248</v>
      </c>
      <c r="Q368" s="142" t="s">
        <v>253</v>
      </c>
      <c r="R368" s="142" t="s">
        <v>254</v>
      </c>
      <c r="S368" s="142" t="s">
        <v>255</v>
      </c>
      <c r="T368" s="14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7" t="s">
        <v>3</v>
      </c>
    </row>
    <row r="369" spans="1:65">
      <c r="A369" s="29"/>
      <c r="B369" s="19"/>
      <c r="C369" s="9"/>
      <c r="D369" s="10" t="s">
        <v>276</v>
      </c>
      <c r="E369" s="11" t="s">
        <v>276</v>
      </c>
      <c r="F369" s="11" t="s">
        <v>277</v>
      </c>
      <c r="G369" s="11" t="s">
        <v>277</v>
      </c>
      <c r="H369" s="11" t="s">
        <v>277</v>
      </c>
      <c r="I369" s="11" t="s">
        <v>277</v>
      </c>
      <c r="J369" s="11" t="s">
        <v>276</v>
      </c>
      <c r="K369" s="11" t="s">
        <v>276</v>
      </c>
      <c r="L369" s="11" t="s">
        <v>276</v>
      </c>
      <c r="M369" s="11" t="s">
        <v>114</v>
      </c>
      <c r="N369" s="11" t="s">
        <v>276</v>
      </c>
      <c r="O369" s="11" t="s">
        <v>277</v>
      </c>
      <c r="P369" s="11" t="s">
        <v>277</v>
      </c>
      <c r="Q369" s="11" t="s">
        <v>277</v>
      </c>
      <c r="R369" s="11" t="s">
        <v>277</v>
      </c>
      <c r="S369" s="11" t="s">
        <v>277</v>
      </c>
      <c r="T369" s="14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7">
        <v>2</v>
      </c>
    </row>
    <row r="370" spans="1:65">
      <c r="A370" s="29"/>
      <c r="B370" s="19"/>
      <c r="C370" s="9"/>
      <c r="D370" s="25"/>
      <c r="E370" s="25"/>
      <c r="F370" s="25"/>
      <c r="G370" s="25"/>
      <c r="H370" s="25"/>
      <c r="I370" s="25"/>
      <c r="J370" s="25"/>
      <c r="K370" s="25"/>
      <c r="L370" s="25"/>
      <c r="M370" s="25"/>
      <c r="N370" s="25"/>
      <c r="O370" s="25"/>
      <c r="P370" s="25"/>
      <c r="Q370" s="25"/>
      <c r="R370" s="25"/>
      <c r="S370" s="25"/>
      <c r="T370" s="14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7">
        <v>2</v>
      </c>
    </row>
    <row r="371" spans="1:65">
      <c r="A371" s="29"/>
      <c r="B371" s="18">
        <v>1</v>
      </c>
      <c r="C371" s="14">
        <v>1</v>
      </c>
      <c r="D371" s="137">
        <v>2</v>
      </c>
      <c r="E371" s="137">
        <v>0.44</v>
      </c>
      <c r="F371" s="21">
        <v>0.22</v>
      </c>
      <c r="G371" s="21">
        <v>0.12</v>
      </c>
      <c r="H371" s="21">
        <v>0.18</v>
      </c>
      <c r="I371" s="21">
        <v>0.09</v>
      </c>
      <c r="J371" s="137">
        <v>1.9</v>
      </c>
      <c r="K371" s="137" t="s">
        <v>97</v>
      </c>
      <c r="L371" s="137">
        <v>0.6</v>
      </c>
      <c r="M371" s="137" t="s">
        <v>105</v>
      </c>
      <c r="N371" s="21">
        <v>0.11</v>
      </c>
      <c r="O371" s="21">
        <v>0.12</v>
      </c>
      <c r="P371" s="21">
        <v>0.11</v>
      </c>
      <c r="Q371" s="21">
        <v>0.14499999999999999</v>
      </c>
      <c r="R371" s="137">
        <v>4.5</v>
      </c>
      <c r="S371" s="137">
        <v>0.5</v>
      </c>
      <c r="T371" s="14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7">
        <v>1</v>
      </c>
    </row>
    <row r="372" spans="1:65">
      <c r="A372" s="29"/>
      <c r="B372" s="19">
        <v>1</v>
      </c>
      <c r="C372" s="9">
        <v>2</v>
      </c>
      <c r="D372" s="138">
        <v>2</v>
      </c>
      <c r="E372" s="138">
        <v>0.48</v>
      </c>
      <c r="F372" s="11">
        <v>0.22</v>
      </c>
      <c r="G372" s="11">
        <v>0.13</v>
      </c>
      <c r="H372" s="11">
        <v>0.17</v>
      </c>
      <c r="I372" s="11">
        <v>0.1</v>
      </c>
      <c r="J372" s="138">
        <v>1.8</v>
      </c>
      <c r="K372" s="138" t="s">
        <v>97</v>
      </c>
      <c r="L372" s="138">
        <v>0.95</v>
      </c>
      <c r="M372" s="138" t="s">
        <v>105</v>
      </c>
      <c r="N372" s="11">
        <v>0.09</v>
      </c>
      <c r="O372" s="139">
        <v>0.15</v>
      </c>
      <c r="P372" s="11">
        <v>0.12</v>
      </c>
      <c r="Q372" s="11">
        <v>0.14699999999999999</v>
      </c>
      <c r="R372" s="138">
        <v>4.4000000000000004</v>
      </c>
      <c r="S372" s="138">
        <v>0.6</v>
      </c>
      <c r="T372" s="14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27">
        <v>4</v>
      </c>
    </row>
    <row r="373" spans="1:65">
      <c r="A373" s="29"/>
      <c r="B373" s="19">
        <v>1</v>
      </c>
      <c r="C373" s="9">
        <v>3</v>
      </c>
      <c r="D373" s="138">
        <v>2.2000000000000002</v>
      </c>
      <c r="E373" s="138">
        <v>0.46</v>
      </c>
      <c r="F373" s="11">
        <v>0.25</v>
      </c>
      <c r="G373" s="11">
        <v>0.12</v>
      </c>
      <c r="H373" s="11">
        <v>0.19</v>
      </c>
      <c r="I373" s="11">
        <v>0.13</v>
      </c>
      <c r="J373" s="138">
        <v>1.9</v>
      </c>
      <c r="K373" s="138" t="s">
        <v>97</v>
      </c>
      <c r="L373" s="138">
        <v>0.82</v>
      </c>
      <c r="M373" s="138" t="s">
        <v>105</v>
      </c>
      <c r="N373" s="11">
        <v>0.09</v>
      </c>
      <c r="O373" s="11">
        <v>0.12</v>
      </c>
      <c r="P373" s="11">
        <v>0.2</v>
      </c>
      <c r="Q373" s="11">
        <v>0.158</v>
      </c>
      <c r="R373" s="138">
        <v>4.7</v>
      </c>
      <c r="S373" s="138">
        <v>0.4</v>
      </c>
      <c r="T373" s="14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27">
        <v>16</v>
      </c>
    </row>
    <row r="374" spans="1:65">
      <c r="A374" s="29"/>
      <c r="B374" s="19">
        <v>1</v>
      </c>
      <c r="C374" s="9">
        <v>4</v>
      </c>
      <c r="D374" s="138">
        <v>2.1</v>
      </c>
      <c r="E374" s="138">
        <v>0.47</v>
      </c>
      <c r="F374" s="11">
        <v>0.27</v>
      </c>
      <c r="G374" s="11">
        <v>0.14000000000000001</v>
      </c>
      <c r="H374" s="11">
        <v>0.18</v>
      </c>
      <c r="I374" s="11">
        <v>0.11</v>
      </c>
      <c r="J374" s="138">
        <v>1.8</v>
      </c>
      <c r="K374" s="138" t="s">
        <v>97</v>
      </c>
      <c r="L374" s="138">
        <v>0.57999999999999996</v>
      </c>
      <c r="M374" s="138" t="s">
        <v>105</v>
      </c>
      <c r="N374" s="11">
        <v>0.11</v>
      </c>
      <c r="O374" s="11">
        <v>0.12</v>
      </c>
      <c r="P374" s="11">
        <v>0.2</v>
      </c>
      <c r="Q374" s="11">
        <v>0.22800000000000001</v>
      </c>
      <c r="R374" s="138">
        <v>4.8</v>
      </c>
      <c r="S374" s="138">
        <v>0.4</v>
      </c>
      <c r="T374" s="14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27">
        <v>0.15049999999999999</v>
      </c>
    </row>
    <row r="375" spans="1:65">
      <c r="A375" s="29"/>
      <c r="B375" s="19">
        <v>1</v>
      </c>
      <c r="C375" s="9">
        <v>5</v>
      </c>
      <c r="D375" s="138">
        <v>2.2999999999999998</v>
      </c>
      <c r="E375" s="138">
        <v>0.43</v>
      </c>
      <c r="F375" s="11">
        <v>0.22</v>
      </c>
      <c r="G375" s="11">
        <v>0.11</v>
      </c>
      <c r="H375" s="11">
        <v>0.17</v>
      </c>
      <c r="I375" s="11">
        <v>0.11</v>
      </c>
      <c r="J375" s="138">
        <v>1.9</v>
      </c>
      <c r="K375" s="138" t="s">
        <v>97</v>
      </c>
      <c r="L375" s="138">
        <v>0.95</v>
      </c>
      <c r="M375" s="138" t="s">
        <v>105</v>
      </c>
      <c r="N375" s="11">
        <v>0.12</v>
      </c>
      <c r="O375" s="11">
        <v>0.11</v>
      </c>
      <c r="P375" s="11">
        <v>0.18</v>
      </c>
      <c r="Q375" s="11">
        <v>0.152</v>
      </c>
      <c r="R375" s="138">
        <v>4.4000000000000004</v>
      </c>
      <c r="S375" s="138">
        <v>0.5</v>
      </c>
      <c r="T375" s="14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27">
        <v>10</v>
      </c>
    </row>
    <row r="376" spans="1:65">
      <c r="A376" s="29"/>
      <c r="B376" s="19">
        <v>1</v>
      </c>
      <c r="C376" s="9">
        <v>6</v>
      </c>
      <c r="D376" s="138">
        <v>2.2999999999999998</v>
      </c>
      <c r="E376" s="138">
        <v>0.48</v>
      </c>
      <c r="F376" s="11">
        <v>0.24</v>
      </c>
      <c r="G376" s="11">
        <v>0.12</v>
      </c>
      <c r="H376" s="11">
        <v>0.16</v>
      </c>
      <c r="I376" s="11">
        <v>0.13</v>
      </c>
      <c r="J376" s="138">
        <v>1.9</v>
      </c>
      <c r="K376" s="138" t="s">
        <v>97</v>
      </c>
      <c r="L376" s="138">
        <v>0.51</v>
      </c>
      <c r="M376" s="138" t="s">
        <v>105</v>
      </c>
      <c r="N376" s="11">
        <v>0.11</v>
      </c>
      <c r="O376" s="11">
        <v>0.12</v>
      </c>
      <c r="P376" s="11">
        <v>0.2</v>
      </c>
      <c r="Q376" s="139">
        <v>0.36199999999999999</v>
      </c>
      <c r="R376" s="138">
        <v>4.5</v>
      </c>
      <c r="S376" s="138">
        <v>0.5</v>
      </c>
      <c r="T376" s="14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3"/>
    </row>
    <row r="377" spans="1:65">
      <c r="A377" s="29"/>
      <c r="B377" s="20" t="s">
        <v>263</v>
      </c>
      <c r="C377" s="12"/>
      <c r="D377" s="22">
        <v>2.1500000000000004</v>
      </c>
      <c r="E377" s="22">
        <v>0.45999999999999996</v>
      </c>
      <c r="F377" s="22">
        <v>0.23666666666666666</v>
      </c>
      <c r="G377" s="22">
        <v>0.12333333333333334</v>
      </c>
      <c r="H377" s="22">
        <v>0.17500000000000002</v>
      </c>
      <c r="I377" s="22">
        <v>0.11166666666666668</v>
      </c>
      <c r="J377" s="22">
        <v>1.8666666666666665</v>
      </c>
      <c r="K377" s="22" t="s">
        <v>637</v>
      </c>
      <c r="L377" s="22">
        <v>0.73499999999999988</v>
      </c>
      <c r="M377" s="22" t="s">
        <v>637</v>
      </c>
      <c r="N377" s="22">
        <v>0.105</v>
      </c>
      <c r="O377" s="22">
        <v>0.12333333333333334</v>
      </c>
      <c r="P377" s="22">
        <v>0.16833333333333333</v>
      </c>
      <c r="Q377" s="22">
        <v>0.19866666666666666</v>
      </c>
      <c r="R377" s="22">
        <v>4.5500000000000007</v>
      </c>
      <c r="S377" s="22">
        <v>0.48333333333333334</v>
      </c>
      <c r="T377" s="14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3"/>
    </row>
    <row r="378" spans="1:65">
      <c r="A378" s="29"/>
      <c r="B378" s="3" t="s">
        <v>264</v>
      </c>
      <c r="C378" s="28"/>
      <c r="D378" s="11">
        <v>2.1500000000000004</v>
      </c>
      <c r="E378" s="11">
        <v>0.46499999999999997</v>
      </c>
      <c r="F378" s="11">
        <v>0.22999999999999998</v>
      </c>
      <c r="G378" s="11">
        <v>0.12</v>
      </c>
      <c r="H378" s="11">
        <v>0.17499999999999999</v>
      </c>
      <c r="I378" s="11">
        <v>0.11</v>
      </c>
      <c r="J378" s="11">
        <v>1.9</v>
      </c>
      <c r="K378" s="11" t="s">
        <v>637</v>
      </c>
      <c r="L378" s="11">
        <v>0.71</v>
      </c>
      <c r="M378" s="11" t="s">
        <v>637</v>
      </c>
      <c r="N378" s="11">
        <v>0.11</v>
      </c>
      <c r="O378" s="11">
        <v>0.12</v>
      </c>
      <c r="P378" s="11">
        <v>0.19</v>
      </c>
      <c r="Q378" s="11">
        <v>0.155</v>
      </c>
      <c r="R378" s="11">
        <v>4.5</v>
      </c>
      <c r="S378" s="11">
        <v>0.5</v>
      </c>
      <c r="T378" s="14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3"/>
    </row>
    <row r="379" spans="1:65">
      <c r="A379" s="29"/>
      <c r="B379" s="3" t="s">
        <v>265</v>
      </c>
      <c r="C379" s="28"/>
      <c r="D379" s="23">
        <v>0.13784048752090217</v>
      </c>
      <c r="E379" s="23">
        <v>2.0976176963403023E-2</v>
      </c>
      <c r="F379" s="23">
        <v>2.0655911179772897E-2</v>
      </c>
      <c r="G379" s="23">
        <v>1.032795558988645E-2</v>
      </c>
      <c r="H379" s="23">
        <v>1.0488088481701512E-2</v>
      </c>
      <c r="I379" s="23">
        <v>1.6020819787597118E-2</v>
      </c>
      <c r="J379" s="23">
        <v>5.1639777949432163E-2</v>
      </c>
      <c r="K379" s="23" t="s">
        <v>637</v>
      </c>
      <c r="L379" s="23">
        <v>0.19623964940857425</v>
      </c>
      <c r="M379" s="23" t="s">
        <v>637</v>
      </c>
      <c r="N379" s="23">
        <v>1.2247448713915896E-2</v>
      </c>
      <c r="O379" s="23">
        <v>1.3662601021279424E-2</v>
      </c>
      <c r="P379" s="23">
        <v>4.2150523919242934E-2</v>
      </c>
      <c r="Q379" s="23">
        <v>8.592942840882084E-2</v>
      </c>
      <c r="R379" s="23">
        <v>0.16431676725154967</v>
      </c>
      <c r="S379" s="23">
        <v>7.5277265270908375E-2</v>
      </c>
      <c r="T379" s="14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53"/>
    </row>
    <row r="380" spans="1:65">
      <c r="A380" s="29"/>
      <c r="B380" s="3" t="s">
        <v>87</v>
      </c>
      <c r="C380" s="28"/>
      <c r="D380" s="13">
        <v>6.4111854660884718E-2</v>
      </c>
      <c r="E380" s="13">
        <v>4.5600384703050056E-2</v>
      </c>
      <c r="F380" s="13">
        <v>8.7278497942702385E-2</v>
      </c>
      <c r="G380" s="13">
        <v>8.3740180458538788E-2</v>
      </c>
      <c r="H380" s="13">
        <v>5.9931934181151489E-2</v>
      </c>
      <c r="I380" s="13">
        <v>0.1434700279486309</v>
      </c>
      <c r="J380" s="13">
        <v>2.7664166758624376E-2</v>
      </c>
      <c r="K380" s="13" t="s">
        <v>637</v>
      </c>
      <c r="L380" s="13">
        <v>0.26699272028377452</v>
      </c>
      <c r="M380" s="13" t="s">
        <v>637</v>
      </c>
      <c r="N380" s="13">
        <v>0.11664236870396093</v>
      </c>
      <c r="O380" s="13">
        <v>0.11077784611848182</v>
      </c>
      <c r="P380" s="13">
        <v>0.25039915199550256</v>
      </c>
      <c r="Q380" s="13">
        <v>0.43253067991017202</v>
      </c>
      <c r="R380" s="13">
        <v>3.6113575220120799E-2</v>
      </c>
      <c r="S380" s="13">
        <v>0.15574606607774147</v>
      </c>
      <c r="T380" s="14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53"/>
    </row>
    <row r="381" spans="1:65">
      <c r="A381" s="29"/>
      <c r="B381" s="3" t="s">
        <v>266</v>
      </c>
      <c r="C381" s="28"/>
      <c r="D381" s="13">
        <v>13.285714285714288</v>
      </c>
      <c r="E381" s="13">
        <v>2.0564784053156147</v>
      </c>
      <c r="F381" s="13">
        <v>0.57253599114064224</v>
      </c>
      <c r="G381" s="13">
        <v>-0.18050941306755253</v>
      </c>
      <c r="H381" s="13">
        <v>0.16279069767441867</v>
      </c>
      <c r="I381" s="13">
        <v>-0.25802879291251379</v>
      </c>
      <c r="J381" s="13">
        <v>11.403100775193797</v>
      </c>
      <c r="K381" s="13" t="s">
        <v>637</v>
      </c>
      <c r="L381" s="13">
        <v>3.883720930232557</v>
      </c>
      <c r="M381" s="13" t="s">
        <v>637</v>
      </c>
      <c r="N381" s="13">
        <v>-0.30232558139534882</v>
      </c>
      <c r="O381" s="13">
        <v>-0.18050941306755253</v>
      </c>
      <c r="P381" s="13">
        <v>0.11849390919158376</v>
      </c>
      <c r="Q381" s="13">
        <v>0.3200442967884829</v>
      </c>
      <c r="R381" s="13">
        <v>29.232558139534891</v>
      </c>
      <c r="S381" s="13">
        <v>2.2115171650055374</v>
      </c>
      <c r="T381" s="14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53"/>
    </row>
    <row r="382" spans="1:65">
      <c r="A382" s="29"/>
      <c r="B382" s="45" t="s">
        <v>267</v>
      </c>
      <c r="C382" s="46"/>
      <c r="D382" s="44" t="s">
        <v>268</v>
      </c>
      <c r="E382" s="44">
        <v>4.8899999999999997</v>
      </c>
      <c r="F382" s="44">
        <v>1.41</v>
      </c>
      <c r="G382" s="44">
        <v>0.35</v>
      </c>
      <c r="H382" s="44">
        <v>0.45</v>
      </c>
      <c r="I382" s="44">
        <v>0.53</v>
      </c>
      <c r="J382" s="44" t="s">
        <v>268</v>
      </c>
      <c r="K382" s="44">
        <v>0.71</v>
      </c>
      <c r="L382" s="44">
        <v>9.17</v>
      </c>
      <c r="M382" s="44">
        <v>1.49</v>
      </c>
      <c r="N382" s="44">
        <v>0.64</v>
      </c>
      <c r="O382" s="44">
        <v>0.35</v>
      </c>
      <c r="P382" s="44">
        <v>0.35</v>
      </c>
      <c r="Q382" s="44">
        <v>0.82</v>
      </c>
      <c r="R382" s="44" t="s">
        <v>268</v>
      </c>
      <c r="S382" s="44" t="s">
        <v>268</v>
      </c>
      <c r="T382" s="14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53"/>
    </row>
    <row r="383" spans="1:65">
      <c r="B383" s="30" t="s">
        <v>283</v>
      </c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BM383" s="53"/>
    </row>
    <row r="384" spans="1:65">
      <c r="BM384" s="53"/>
    </row>
    <row r="385" spans="1:65" ht="15">
      <c r="B385" s="8" t="s">
        <v>450</v>
      </c>
      <c r="BM385" s="27" t="s">
        <v>67</v>
      </c>
    </row>
    <row r="386" spans="1:65" ht="15">
      <c r="A386" s="24" t="s">
        <v>8</v>
      </c>
      <c r="B386" s="18" t="s">
        <v>110</v>
      </c>
      <c r="C386" s="15" t="s">
        <v>111</v>
      </c>
      <c r="D386" s="16" t="s">
        <v>226</v>
      </c>
      <c r="E386" s="17" t="s">
        <v>226</v>
      </c>
      <c r="F386" s="17" t="s">
        <v>226</v>
      </c>
      <c r="G386" s="17" t="s">
        <v>226</v>
      </c>
      <c r="H386" s="17" t="s">
        <v>226</v>
      </c>
      <c r="I386" s="17" t="s">
        <v>226</v>
      </c>
      <c r="J386" s="17" t="s">
        <v>226</v>
      </c>
      <c r="K386" s="17" t="s">
        <v>226</v>
      </c>
      <c r="L386" s="17" t="s">
        <v>226</v>
      </c>
      <c r="M386" s="17" t="s">
        <v>226</v>
      </c>
      <c r="N386" s="17" t="s">
        <v>226</v>
      </c>
      <c r="O386" s="17" t="s">
        <v>226</v>
      </c>
      <c r="P386" s="17" t="s">
        <v>226</v>
      </c>
      <c r="Q386" s="17" t="s">
        <v>226</v>
      </c>
      <c r="R386" s="17" t="s">
        <v>226</v>
      </c>
      <c r="S386" s="17" t="s">
        <v>226</v>
      </c>
      <c r="T386" s="17" t="s">
        <v>226</v>
      </c>
      <c r="U386" s="17" t="s">
        <v>226</v>
      </c>
      <c r="V386" s="17" t="s">
        <v>226</v>
      </c>
      <c r="W386" s="17" t="s">
        <v>226</v>
      </c>
      <c r="X386" s="14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7">
        <v>1</v>
      </c>
    </row>
    <row r="387" spans="1:65">
      <c r="A387" s="29"/>
      <c r="B387" s="19" t="s">
        <v>227</v>
      </c>
      <c r="C387" s="9" t="s">
        <v>227</v>
      </c>
      <c r="D387" s="141" t="s">
        <v>229</v>
      </c>
      <c r="E387" s="142" t="s">
        <v>230</v>
      </c>
      <c r="F387" s="142" t="s">
        <v>231</v>
      </c>
      <c r="G387" s="142" t="s">
        <v>232</v>
      </c>
      <c r="H387" s="142" t="s">
        <v>233</v>
      </c>
      <c r="I387" s="142" t="s">
        <v>234</v>
      </c>
      <c r="J387" s="142" t="s">
        <v>235</v>
      </c>
      <c r="K387" s="142" t="s">
        <v>236</v>
      </c>
      <c r="L387" s="142" t="s">
        <v>237</v>
      </c>
      <c r="M387" s="142" t="s">
        <v>239</v>
      </c>
      <c r="N387" s="142" t="s">
        <v>240</v>
      </c>
      <c r="O387" s="142" t="s">
        <v>245</v>
      </c>
      <c r="P387" s="142" t="s">
        <v>246</v>
      </c>
      <c r="Q387" s="142" t="s">
        <v>247</v>
      </c>
      <c r="R387" s="142" t="s">
        <v>271</v>
      </c>
      <c r="S387" s="142" t="s">
        <v>248</v>
      </c>
      <c r="T387" s="142" t="s">
        <v>250</v>
      </c>
      <c r="U387" s="142" t="s">
        <v>253</v>
      </c>
      <c r="V387" s="142" t="s">
        <v>254</v>
      </c>
      <c r="W387" s="142" t="s">
        <v>255</v>
      </c>
      <c r="X387" s="14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7" t="s">
        <v>3</v>
      </c>
    </row>
    <row r="388" spans="1:65">
      <c r="A388" s="29"/>
      <c r="B388" s="19"/>
      <c r="C388" s="9"/>
      <c r="D388" s="10" t="s">
        <v>276</v>
      </c>
      <c r="E388" s="11" t="s">
        <v>276</v>
      </c>
      <c r="F388" s="11" t="s">
        <v>277</v>
      </c>
      <c r="G388" s="11" t="s">
        <v>276</v>
      </c>
      <c r="H388" s="11" t="s">
        <v>277</v>
      </c>
      <c r="I388" s="11" t="s">
        <v>277</v>
      </c>
      <c r="J388" s="11" t="s">
        <v>277</v>
      </c>
      <c r="K388" s="11" t="s">
        <v>277</v>
      </c>
      <c r="L388" s="11" t="s">
        <v>276</v>
      </c>
      <c r="M388" s="11" t="s">
        <v>276</v>
      </c>
      <c r="N388" s="11" t="s">
        <v>276</v>
      </c>
      <c r="O388" s="11" t="s">
        <v>277</v>
      </c>
      <c r="P388" s="11" t="s">
        <v>114</v>
      </c>
      <c r="Q388" s="11" t="s">
        <v>276</v>
      </c>
      <c r="R388" s="11" t="s">
        <v>277</v>
      </c>
      <c r="S388" s="11" t="s">
        <v>277</v>
      </c>
      <c r="T388" s="11" t="s">
        <v>277</v>
      </c>
      <c r="U388" s="11" t="s">
        <v>277</v>
      </c>
      <c r="V388" s="11" t="s">
        <v>277</v>
      </c>
      <c r="W388" s="11" t="s">
        <v>277</v>
      </c>
      <c r="X388" s="14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7">
        <v>2</v>
      </c>
    </row>
    <row r="389" spans="1:65">
      <c r="A389" s="29"/>
      <c r="B389" s="19"/>
      <c r="C389" s="9"/>
      <c r="D389" s="25"/>
      <c r="E389" s="25"/>
      <c r="F389" s="25"/>
      <c r="G389" s="25"/>
      <c r="H389" s="25"/>
      <c r="I389" s="25"/>
      <c r="J389" s="25"/>
      <c r="K389" s="25"/>
      <c r="L389" s="25"/>
      <c r="M389" s="25"/>
      <c r="N389" s="25"/>
      <c r="O389" s="25"/>
      <c r="P389" s="25"/>
      <c r="Q389" s="25"/>
      <c r="R389" s="25"/>
      <c r="S389" s="25"/>
      <c r="T389" s="25"/>
      <c r="U389" s="25"/>
      <c r="V389" s="25"/>
      <c r="W389" s="25"/>
      <c r="X389" s="14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7">
        <v>3</v>
      </c>
    </row>
    <row r="390" spans="1:65">
      <c r="A390" s="29"/>
      <c r="B390" s="18">
        <v>1</v>
      </c>
      <c r="C390" s="14">
        <v>1</v>
      </c>
      <c r="D390" s="21">
        <v>1.3</v>
      </c>
      <c r="E390" s="21">
        <v>1.5</v>
      </c>
      <c r="F390" s="21">
        <v>1.42</v>
      </c>
      <c r="G390" s="21">
        <v>1.56</v>
      </c>
      <c r="H390" s="21">
        <v>1.6</v>
      </c>
      <c r="I390" s="21">
        <v>1.6</v>
      </c>
      <c r="J390" s="21">
        <v>1.7</v>
      </c>
      <c r="K390" s="21">
        <v>1.6</v>
      </c>
      <c r="L390" s="21">
        <v>1.68</v>
      </c>
      <c r="M390" s="21">
        <v>1.7558221582626401</v>
      </c>
      <c r="N390" s="21">
        <v>1.8</v>
      </c>
      <c r="O390" s="21">
        <v>1.6</v>
      </c>
      <c r="P390" s="21">
        <v>1.7861550042607841</v>
      </c>
      <c r="Q390" s="137">
        <v>2</v>
      </c>
      <c r="R390" s="21">
        <v>1.5</v>
      </c>
      <c r="S390" s="21">
        <v>1.8</v>
      </c>
      <c r="T390" s="21">
        <v>1.84</v>
      </c>
      <c r="U390" s="21">
        <v>1.657</v>
      </c>
      <c r="V390" s="21">
        <v>1.6</v>
      </c>
      <c r="W390" s="137">
        <v>1.95</v>
      </c>
      <c r="X390" s="14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27">
        <v>1</v>
      </c>
    </row>
    <row r="391" spans="1:65">
      <c r="A391" s="29"/>
      <c r="B391" s="19">
        <v>1</v>
      </c>
      <c r="C391" s="9">
        <v>2</v>
      </c>
      <c r="D391" s="11">
        <v>1.5</v>
      </c>
      <c r="E391" s="11">
        <v>1.6</v>
      </c>
      <c r="F391" s="11">
        <v>1.39</v>
      </c>
      <c r="G391" s="11">
        <v>1.65</v>
      </c>
      <c r="H391" s="11">
        <v>1.5</v>
      </c>
      <c r="I391" s="11">
        <v>1.7</v>
      </c>
      <c r="J391" s="11">
        <v>1.7</v>
      </c>
      <c r="K391" s="11">
        <v>1.6</v>
      </c>
      <c r="L391" s="139">
        <v>1.9299999999999997</v>
      </c>
      <c r="M391" s="139">
        <v>1.8652542828191701</v>
      </c>
      <c r="N391" s="11">
        <v>1.7</v>
      </c>
      <c r="O391" s="11">
        <v>1.36</v>
      </c>
      <c r="P391" s="11">
        <v>1.8973825107911861</v>
      </c>
      <c r="Q391" s="138">
        <v>2.1</v>
      </c>
      <c r="R391" s="11">
        <v>1.6</v>
      </c>
      <c r="S391" s="11">
        <v>1.8</v>
      </c>
      <c r="T391" s="11">
        <v>1.59</v>
      </c>
      <c r="U391" s="11">
        <v>1.6279999999999999</v>
      </c>
      <c r="V391" s="11">
        <v>1.6</v>
      </c>
      <c r="W391" s="138">
        <v>2.0299999999999998</v>
      </c>
      <c r="X391" s="14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27">
        <v>25</v>
      </c>
    </row>
    <row r="392" spans="1:65">
      <c r="A392" s="29"/>
      <c r="B392" s="19">
        <v>1</v>
      </c>
      <c r="C392" s="9">
        <v>3</v>
      </c>
      <c r="D392" s="11">
        <v>1.2</v>
      </c>
      <c r="E392" s="11">
        <v>1.5</v>
      </c>
      <c r="F392" s="11">
        <v>1.4</v>
      </c>
      <c r="G392" s="11">
        <v>1.67</v>
      </c>
      <c r="H392" s="11">
        <v>1.5</v>
      </c>
      <c r="I392" s="11">
        <v>1.6</v>
      </c>
      <c r="J392" s="11">
        <v>1.7</v>
      </c>
      <c r="K392" s="11">
        <v>1.6</v>
      </c>
      <c r="L392" s="11">
        <v>1.78</v>
      </c>
      <c r="M392" s="11">
        <v>1.7557959832677299</v>
      </c>
      <c r="N392" s="11">
        <v>1.8</v>
      </c>
      <c r="O392" s="11">
        <v>1.7</v>
      </c>
      <c r="P392" s="11">
        <v>1.7592575851353911</v>
      </c>
      <c r="Q392" s="138">
        <v>2.1</v>
      </c>
      <c r="R392" s="11">
        <v>1.7</v>
      </c>
      <c r="S392" s="11">
        <v>1.7</v>
      </c>
      <c r="T392" s="11">
        <v>1.81</v>
      </c>
      <c r="U392" s="11">
        <v>1.575</v>
      </c>
      <c r="V392" s="11">
        <v>1.6</v>
      </c>
      <c r="W392" s="138">
        <v>2.04</v>
      </c>
      <c r="X392" s="14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27">
        <v>16</v>
      </c>
    </row>
    <row r="393" spans="1:65">
      <c r="A393" s="29"/>
      <c r="B393" s="19">
        <v>1</v>
      </c>
      <c r="C393" s="9">
        <v>4</v>
      </c>
      <c r="D393" s="11">
        <v>1.3</v>
      </c>
      <c r="E393" s="11">
        <v>1.5</v>
      </c>
      <c r="F393" s="11">
        <v>1.44</v>
      </c>
      <c r="G393" s="11">
        <v>1.6</v>
      </c>
      <c r="H393" s="11">
        <v>1.5</v>
      </c>
      <c r="I393" s="11">
        <v>1.7</v>
      </c>
      <c r="J393" s="11">
        <v>1.8</v>
      </c>
      <c r="K393" s="11">
        <v>1.6</v>
      </c>
      <c r="L393" s="11">
        <v>1.73</v>
      </c>
      <c r="M393" s="11">
        <v>1.77669264260483</v>
      </c>
      <c r="N393" s="11">
        <v>1.6</v>
      </c>
      <c r="O393" s="11">
        <v>1.79</v>
      </c>
      <c r="P393" s="11">
        <v>1.7888741538252715</v>
      </c>
      <c r="Q393" s="138">
        <v>2.1</v>
      </c>
      <c r="R393" s="11">
        <v>1.6</v>
      </c>
      <c r="S393" s="11">
        <v>1.8</v>
      </c>
      <c r="T393" s="11">
        <v>1.62</v>
      </c>
      <c r="U393" s="11">
        <v>1.6080000000000001</v>
      </c>
      <c r="V393" s="11">
        <v>1.7</v>
      </c>
      <c r="W393" s="138">
        <v>2.0699999999999998</v>
      </c>
      <c r="X393" s="14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27">
        <v>1.6290067286599266</v>
      </c>
    </row>
    <row r="394" spans="1:65">
      <c r="A394" s="29"/>
      <c r="B394" s="19">
        <v>1</v>
      </c>
      <c r="C394" s="9">
        <v>5</v>
      </c>
      <c r="D394" s="11">
        <v>1.3</v>
      </c>
      <c r="E394" s="11">
        <v>1.5</v>
      </c>
      <c r="F394" s="11">
        <v>1.4</v>
      </c>
      <c r="G394" s="11">
        <v>1.58</v>
      </c>
      <c r="H394" s="11">
        <v>1.5</v>
      </c>
      <c r="I394" s="11">
        <v>1.6</v>
      </c>
      <c r="J394" s="11">
        <v>1.7</v>
      </c>
      <c r="K394" s="11">
        <v>1.6</v>
      </c>
      <c r="L394" s="11">
        <v>1.74</v>
      </c>
      <c r="M394" s="11">
        <v>1.76399464482712</v>
      </c>
      <c r="N394" s="11">
        <v>1.6</v>
      </c>
      <c r="O394" s="11">
        <v>1.68</v>
      </c>
      <c r="P394" s="11">
        <v>1.6939312761731069</v>
      </c>
      <c r="Q394" s="138">
        <v>2.1</v>
      </c>
      <c r="R394" s="11">
        <v>1.7</v>
      </c>
      <c r="S394" s="11">
        <v>1.8</v>
      </c>
      <c r="T394" s="11">
        <v>1.69</v>
      </c>
      <c r="U394" s="11">
        <v>1.6830000000000001</v>
      </c>
      <c r="V394" s="11">
        <v>1.5</v>
      </c>
      <c r="W394" s="138">
        <v>2.06</v>
      </c>
      <c r="X394" s="14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27">
        <v>30</v>
      </c>
    </row>
    <row r="395" spans="1:65">
      <c r="A395" s="29"/>
      <c r="B395" s="19">
        <v>1</v>
      </c>
      <c r="C395" s="9">
        <v>6</v>
      </c>
      <c r="D395" s="11">
        <v>1.3</v>
      </c>
      <c r="E395" s="11">
        <v>1.5</v>
      </c>
      <c r="F395" s="11">
        <v>1.38</v>
      </c>
      <c r="G395" s="11">
        <v>1.62</v>
      </c>
      <c r="H395" s="11">
        <v>1.6</v>
      </c>
      <c r="I395" s="11">
        <v>1.7</v>
      </c>
      <c r="J395" s="11">
        <v>1.7</v>
      </c>
      <c r="K395" s="11">
        <v>1.5</v>
      </c>
      <c r="L395" s="11">
        <v>1.73</v>
      </c>
      <c r="M395" s="11">
        <v>1.7550830677351701</v>
      </c>
      <c r="N395" s="11">
        <v>1.6</v>
      </c>
      <c r="O395" s="11">
        <v>1.58</v>
      </c>
      <c r="P395" s="11">
        <v>1.8582599690493162</v>
      </c>
      <c r="Q395" s="138">
        <v>2</v>
      </c>
      <c r="R395" s="11">
        <v>1.6</v>
      </c>
      <c r="S395" s="11">
        <v>1.8</v>
      </c>
      <c r="T395" s="11">
        <v>1.95</v>
      </c>
      <c r="U395" s="11">
        <v>1.5169999999999999</v>
      </c>
      <c r="V395" s="11">
        <v>1.8</v>
      </c>
      <c r="W395" s="138">
        <v>2.1800000000000002</v>
      </c>
      <c r="X395" s="14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3"/>
    </row>
    <row r="396" spans="1:65">
      <c r="A396" s="29"/>
      <c r="B396" s="20" t="s">
        <v>263</v>
      </c>
      <c r="C396" s="12"/>
      <c r="D396" s="22">
        <v>1.3166666666666667</v>
      </c>
      <c r="E396" s="22">
        <v>1.5166666666666666</v>
      </c>
      <c r="F396" s="22">
        <v>1.405</v>
      </c>
      <c r="G396" s="22">
        <v>1.6133333333333333</v>
      </c>
      <c r="H396" s="22">
        <v>1.5333333333333332</v>
      </c>
      <c r="I396" s="22">
        <v>1.6500000000000001</v>
      </c>
      <c r="J396" s="22">
        <v>1.7166666666666666</v>
      </c>
      <c r="K396" s="22">
        <v>1.5833333333333333</v>
      </c>
      <c r="L396" s="22">
        <v>1.7649999999999999</v>
      </c>
      <c r="M396" s="22">
        <v>1.7787737965861099</v>
      </c>
      <c r="N396" s="22">
        <v>1.6833333333333333</v>
      </c>
      <c r="O396" s="22">
        <v>1.6183333333333334</v>
      </c>
      <c r="P396" s="22">
        <v>1.7973100832058426</v>
      </c>
      <c r="Q396" s="22">
        <v>2.0666666666666664</v>
      </c>
      <c r="R396" s="22">
        <v>1.6166666666666665</v>
      </c>
      <c r="S396" s="22">
        <v>1.7833333333333334</v>
      </c>
      <c r="T396" s="22">
        <v>1.75</v>
      </c>
      <c r="U396" s="22">
        <v>1.6113333333333333</v>
      </c>
      <c r="V396" s="22">
        <v>1.6333333333333335</v>
      </c>
      <c r="W396" s="22">
        <v>2.0550000000000002</v>
      </c>
      <c r="X396" s="14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3"/>
    </row>
    <row r="397" spans="1:65">
      <c r="A397" s="29"/>
      <c r="B397" s="3" t="s">
        <v>264</v>
      </c>
      <c r="C397" s="28"/>
      <c r="D397" s="11">
        <v>1.3</v>
      </c>
      <c r="E397" s="11">
        <v>1.5</v>
      </c>
      <c r="F397" s="11">
        <v>1.4</v>
      </c>
      <c r="G397" s="11">
        <v>1.61</v>
      </c>
      <c r="H397" s="11">
        <v>1.5</v>
      </c>
      <c r="I397" s="11">
        <v>1.65</v>
      </c>
      <c r="J397" s="11">
        <v>1.7</v>
      </c>
      <c r="K397" s="11">
        <v>1.6</v>
      </c>
      <c r="L397" s="11">
        <v>1.7349999999999999</v>
      </c>
      <c r="M397" s="11">
        <v>1.75990840154488</v>
      </c>
      <c r="N397" s="11">
        <v>1.65</v>
      </c>
      <c r="O397" s="11">
        <v>1.6400000000000001</v>
      </c>
      <c r="P397" s="11">
        <v>1.7875145790430278</v>
      </c>
      <c r="Q397" s="11">
        <v>2.1</v>
      </c>
      <c r="R397" s="11">
        <v>1.6</v>
      </c>
      <c r="S397" s="11">
        <v>1.8</v>
      </c>
      <c r="T397" s="11">
        <v>1.75</v>
      </c>
      <c r="U397" s="11">
        <v>1.6179999999999999</v>
      </c>
      <c r="V397" s="11">
        <v>1.6</v>
      </c>
      <c r="W397" s="11">
        <v>2.0499999999999998</v>
      </c>
      <c r="X397" s="14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53"/>
    </row>
    <row r="398" spans="1:65">
      <c r="A398" s="29"/>
      <c r="B398" s="3" t="s">
        <v>265</v>
      </c>
      <c r="C398" s="28"/>
      <c r="D398" s="23">
        <v>9.8319208025017493E-2</v>
      </c>
      <c r="E398" s="23">
        <v>4.0824829046386339E-2</v>
      </c>
      <c r="F398" s="23">
        <v>2.1679483388678818E-2</v>
      </c>
      <c r="G398" s="23">
        <v>4.1793141383086548E-2</v>
      </c>
      <c r="H398" s="23">
        <v>5.1639777949432274E-2</v>
      </c>
      <c r="I398" s="23">
        <v>5.4772255750516544E-2</v>
      </c>
      <c r="J398" s="23">
        <v>4.0824829046386339E-2</v>
      </c>
      <c r="K398" s="23">
        <v>4.0824829046386339E-2</v>
      </c>
      <c r="L398" s="23">
        <v>8.6890735984913745E-2</v>
      </c>
      <c r="M398" s="23">
        <v>4.3168593370250086E-2</v>
      </c>
      <c r="N398" s="23">
        <v>9.8319208025017479E-2</v>
      </c>
      <c r="O398" s="23">
        <v>0.14729788412148578</v>
      </c>
      <c r="P398" s="23">
        <v>7.219439090518609E-2</v>
      </c>
      <c r="Q398" s="23">
        <v>5.1639777949432274E-2</v>
      </c>
      <c r="R398" s="23">
        <v>7.527726527090807E-2</v>
      </c>
      <c r="S398" s="23">
        <v>4.0824829046386339E-2</v>
      </c>
      <c r="T398" s="23">
        <v>0.13985706989637667</v>
      </c>
      <c r="U398" s="23">
        <v>5.9547180173931596E-2</v>
      </c>
      <c r="V398" s="23">
        <v>0.10327955589886444</v>
      </c>
      <c r="W398" s="23">
        <v>7.4498322128756775E-2</v>
      </c>
      <c r="X398" s="212"/>
      <c r="Y398" s="213"/>
      <c r="Z398" s="213"/>
      <c r="AA398" s="213"/>
      <c r="AB398" s="213"/>
      <c r="AC398" s="213"/>
      <c r="AD398" s="213"/>
      <c r="AE398" s="213"/>
      <c r="AF398" s="213"/>
      <c r="AG398" s="213"/>
      <c r="AH398" s="213"/>
      <c r="AI398" s="213"/>
      <c r="AJ398" s="213"/>
      <c r="AK398" s="213"/>
      <c r="AL398" s="213"/>
      <c r="AM398" s="213"/>
      <c r="AN398" s="213"/>
      <c r="AO398" s="213"/>
      <c r="AP398" s="213"/>
      <c r="AQ398" s="213"/>
      <c r="AR398" s="213"/>
      <c r="AS398" s="213"/>
      <c r="AT398" s="213"/>
      <c r="AU398" s="213"/>
      <c r="AV398" s="213"/>
      <c r="AW398" s="213"/>
      <c r="AX398" s="213"/>
      <c r="AY398" s="213"/>
      <c r="AZ398" s="213"/>
      <c r="BA398" s="213"/>
      <c r="BB398" s="213"/>
      <c r="BC398" s="213"/>
      <c r="BD398" s="213"/>
      <c r="BE398" s="213"/>
      <c r="BF398" s="213"/>
      <c r="BG398" s="213"/>
      <c r="BH398" s="213"/>
      <c r="BI398" s="213"/>
      <c r="BJ398" s="213"/>
      <c r="BK398" s="213"/>
      <c r="BL398" s="213"/>
      <c r="BM398" s="54"/>
    </row>
    <row r="399" spans="1:65">
      <c r="A399" s="29"/>
      <c r="B399" s="3" t="s">
        <v>87</v>
      </c>
      <c r="C399" s="28"/>
      <c r="D399" s="13">
        <v>7.4672816221532268E-2</v>
      </c>
      <c r="E399" s="13">
        <v>2.6917469700914069E-2</v>
      </c>
      <c r="F399" s="13">
        <v>1.5430237287315884E-2</v>
      </c>
      <c r="G399" s="13">
        <v>2.5904839700260258E-2</v>
      </c>
      <c r="H399" s="13">
        <v>3.3678116053977573E-2</v>
      </c>
      <c r="I399" s="13">
        <v>3.3195306515464568E-2</v>
      </c>
      <c r="J399" s="13">
        <v>2.3781453813428936E-2</v>
      </c>
      <c r="K399" s="13">
        <v>2.5784102555612427E-2</v>
      </c>
      <c r="L399" s="13">
        <v>4.9229878744993627E-2</v>
      </c>
      <c r="M399" s="13">
        <v>2.4268736954131485E-2</v>
      </c>
      <c r="N399" s="13">
        <v>5.8407450311891575E-2</v>
      </c>
      <c r="O399" s="13">
        <v>9.1018260013276481E-2</v>
      </c>
      <c r="P399" s="13">
        <v>4.0168021967814112E-2</v>
      </c>
      <c r="Q399" s="13">
        <v>2.4986989330370458E-2</v>
      </c>
      <c r="R399" s="13">
        <v>4.6563256868602937E-2</v>
      </c>
      <c r="S399" s="13">
        <v>2.2892427502646542E-2</v>
      </c>
      <c r="T399" s="13">
        <v>7.9918325655072384E-2</v>
      </c>
      <c r="U399" s="13">
        <v>3.6955221456722136E-2</v>
      </c>
      <c r="V399" s="13">
        <v>6.3232381162570059E-2</v>
      </c>
      <c r="W399" s="13">
        <v>3.6252224880173607E-2</v>
      </c>
      <c r="X399" s="14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53"/>
    </row>
    <row r="400" spans="1:65">
      <c r="A400" s="29"/>
      <c r="B400" s="3" t="s">
        <v>266</v>
      </c>
      <c r="C400" s="28"/>
      <c r="D400" s="13">
        <v>-0.19173650820349952</v>
      </c>
      <c r="E400" s="13">
        <v>-6.896230691795513E-2</v>
      </c>
      <c r="F400" s="13">
        <v>-0.13751123596905068</v>
      </c>
      <c r="G400" s="13">
        <v>-9.621442963275384E-3</v>
      </c>
      <c r="H400" s="13">
        <v>-5.8731123477493208E-2</v>
      </c>
      <c r="I400" s="13">
        <v>1.2887160605741244E-2</v>
      </c>
      <c r="J400" s="13">
        <v>5.3811894367589153E-2</v>
      </c>
      <c r="K400" s="13">
        <v>-2.8037573156106999E-2</v>
      </c>
      <c r="L400" s="13">
        <v>8.3482326344929136E-2</v>
      </c>
      <c r="M400" s="13">
        <v>9.1937660717575254E-2</v>
      </c>
      <c r="N400" s="13">
        <v>3.3349527486665087E-2</v>
      </c>
      <c r="O400" s="13">
        <v>-6.5520879311367075E-3</v>
      </c>
      <c r="P400" s="13">
        <v>0.10331654964026327</v>
      </c>
      <c r="Q400" s="13">
        <v>0.26866674661729184</v>
      </c>
      <c r="R400" s="13">
        <v>-7.575206275183044E-3</v>
      </c>
      <c r="S400" s="13">
        <v>9.4736628129437506E-2</v>
      </c>
      <c r="T400" s="13">
        <v>7.4274261248513218E-2</v>
      </c>
      <c r="U400" s="13">
        <v>-1.0849184976130855E-2</v>
      </c>
      <c r="V400" s="13">
        <v>2.6559771652792108E-3</v>
      </c>
      <c r="W400" s="13">
        <v>0.2615049182089686</v>
      </c>
      <c r="X400" s="14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53"/>
    </row>
    <row r="401" spans="1:65">
      <c r="A401" s="29"/>
      <c r="B401" s="45" t="s">
        <v>267</v>
      </c>
      <c r="C401" s="46"/>
      <c r="D401" s="44">
        <v>2.02</v>
      </c>
      <c r="E401" s="44">
        <v>0.78</v>
      </c>
      <c r="F401" s="44">
        <v>1.47</v>
      </c>
      <c r="G401" s="44">
        <v>0.18</v>
      </c>
      <c r="H401" s="44">
        <v>0.67</v>
      </c>
      <c r="I401" s="44">
        <v>0.05</v>
      </c>
      <c r="J401" s="44">
        <v>0.47</v>
      </c>
      <c r="K401" s="44">
        <v>0.36</v>
      </c>
      <c r="L401" s="44">
        <v>0.77</v>
      </c>
      <c r="M401" s="44">
        <v>0.85</v>
      </c>
      <c r="N401" s="44">
        <v>0.26</v>
      </c>
      <c r="O401" s="44">
        <v>0.15</v>
      </c>
      <c r="P401" s="44">
        <v>0.97</v>
      </c>
      <c r="Q401" s="44">
        <v>2.65</v>
      </c>
      <c r="R401" s="44">
        <v>0.16</v>
      </c>
      <c r="S401" s="44">
        <v>0.88</v>
      </c>
      <c r="T401" s="44">
        <v>0.67</v>
      </c>
      <c r="U401" s="44">
        <v>0.19</v>
      </c>
      <c r="V401" s="44">
        <v>0.05</v>
      </c>
      <c r="W401" s="44">
        <v>2.57</v>
      </c>
      <c r="X401" s="14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53"/>
    </row>
    <row r="402" spans="1:65">
      <c r="B402" s="3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BM402" s="53"/>
    </row>
    <row r="403" spans="1:65" ht="15">
      <c r="B403" s="8" t="s">
        <v>451</v>
      </c>
      <c r="BM403" s="27" t="s">
        <v>270</v>
      </c>
    </row>
    <row r="404" spans="1:65" ht="15">
      <c r="A404" s="24" t="s">
        <v>53</v>
      </c>
      <c r="B404" s="18" t="s">
        <v>110</v>
      </c>
      <c r="C404" s="15" t="s">
        <v>111</v>
      </c>
      <c r="D404" s="16" t="s">
        <v>226</v>
      </c>
      <c r="E404" s="17" t="s">
        <v>226</v>
      </c>
      <c r="F404" s="17" t="s">
        <v>226</v>
      </c>
      <c r="G404" s="14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27">
        <v>1</v>
      </c>
    </row>
    <row r="405" spans="1:65">
      <c r="A405" s="29"/>
      <c r="B405" s="19" t="s">
        <v>227</v>
      </c>
      <c r="C405" s="9" t="s">
        <v>227</v>
      </c>
      <c r="D405" s="141" t="s">
        <v>239</v>
      </c>
      <c r="E405" s="142" t="s">
        <v>247</v>
      </c>
      <c r="F405" s="142" t="s">
        <v>253</v>
      </c>
      <c r="G405" s="14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27" t="s">
        <v>3</v>
      </c>
    </row>
    <row r="406" spans="1:65">
      <c r="A406" s="29"/>
      <c r="B406" s="19"/>
      <c r="C406" s="9"/>
      <c r="D406" s="10" t="s">
        <v>276</v>
      </c>
      <c r="E406" s="11" t="s">
        <v>277</v>
      </c>
      <c r="F406" s="11" t="s">
        <v>277</v>
      </c>
      <c r="G406" s="14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27">
        <v>3</v>
      </c>
    </row>
    <row r="407" spans="1:65">
      <c r="A407" s="29"/>
      <c r="B407" s="19"/>
      <c r="C407" s="9"/>
      <c r="D407" s="25"/>
      <c r="E407" s="25"/>
      <c r="F407" s="25"/>
      <c r="G407" s="14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27">
        <v>3</v>
      </c>
    </row>
    <row r="408" spans="1:65">
      <c r="A408" s="29"/>
      <c r="B408" s="18">
        <v>1</v>
      </c>
      <c r="C408" s="14">
        <v>1</v>
      </c>
      <c r="D408" s="209" t="s">
        <v>102</v>
      </c>
      <c r="E408" s="209" t="s">
        <v>103</v>
      </c>
      <c r="F408" s="210">
        <v>3.4000000000000002E-2</v>
      </c>
      <c r="G408" s="212"/>
      <c r="H408" s="213"/>
      <c r="I408" s="213"/>
      <c r="J408" s="213"/>
      <c r="K408" s="213"/>
      <c r="L408" s="213"/>
      <c r="M408" s="213"/>
      <c r="N408" s="213"/>
      <c r="O408" s="213"/>
      <c r="P408" s="213"/>
      <c r="Q408" s="213"/>
      <c r="R408" s="213"/>
      <c r="S408" s="213"/>
      <c r="T408" s="213"/>
      <c r="U408" s="213"/>
      <c r="V408" s="213"/>
      <c r="W408" s="213"/>
      <c r="X408" s="213"/>
      <c r="Y408" s="213"/>
      <c r="Z408" s="213"/>
      <c r="AA408" s="213"/>
      <c r="AB408" s="213"/>
      <c r="AC408" s="213"/>
      <c r="AD408" s="213"/>
      <c r="AE408" s="213"/>
      <c r="AF408" s="213"/>
      <c r="AG408" s="213"/>
      <c r="AH408" s="213"/>
      <c r="AI408" s="213"/>
      <c r="AJ408" s="213"/>
      <c r="AK408" s="213"/>
      <c r="AL408" s="213"/>
      <c r="AM408" s="213"/>
      <c r="AN408" s="213"/>
      <c r="AO408" s="213"/>
      <c r="AP408" s="213"/>
      <c r="AQ408" s="213"/>
      <c r="AR408" s="213"/>
      <c r="AS408" s="213"/>
      <c r="AT408" s="213"/>
      <c r="AU408" s="213"/>
      <c r="AV408" s="213"/>
      <c r="AW408" s="213"/>
      <c r="AX408" s="213"/>
      <c r="AY408" s="213"/>
      <c r="AZ408" s="213"/>
      <c r="BA408" s="213"/>
      <c r="BB408" s="213"/>
      <c r="BC408" s="213"/>
      <c r="BD408" s="213"/>
      <c r="BE408" s="213"/>
      <c r="BF408" s="213"/>
      <c r="BG408" s="213"/>
      <c r="BH408" s="213"/>
      <c r="BI408" s="213"/>
      <c r="BJ408" s="213"/>
      <c r="BK408" s="213"/>
      <c r="BL408" s="213"/>
      <c r="BM408" s="214">
        <v>1</v>
      </c>
    </row>
    <row r="409" spans="1:65">
      <c r="A409" s="29"/>
      <c r="B409" s="19">
        <v>1</v>
      </c>
      <c r="C409" s="9">
        <v>2</v>
      </c>
      <c r="D409" s="215" t="s">
        <v>102</v>
      </c>
      <c r="E409" s="215" t="s">
        <v>103</v>
      </c>
      <c r="F409" s="23">
        <v>3.2000000000000001E-2</v>
      </c>
      <c r="G409" s="212"/>
      <c r="H409" s="213"/>
      <c r="I409" s="213"/>
      <c r="J409" s="213"/>
      <c r="K409" s="213"/>
      <c r="L409" s="213"/>
      <c r="M409" s="213"/>
      <c r="N409" s="213"/>
      <c r="O409" s="213"/>
      <c r="P409" s="213"/>
      <c r="Q409" s="213"/>
      <c r="R409" s="213"/>
      <c r="S409" s="213"/>
      <c r="T409" s="213"/>
      <c r="U409" s="213"/>
      <c r="V409" s="213"/>
      <c r="W409" s="213"/>
      <c r="X409" s="213"/>
      <c r="Y409" s="213"/>
      <c r="Z409" s="213"/>
      <c r="AA409" s="213"/>
      <c r="AB409" s="213"/>
      <c r="AC409" s="213"/>
      <c r="AD409" s="213"/>
      <c r="AE409" s="213"/>
      <c r="AF409" s="213"/>
      <c r="AG409" s="213"/>
      <c r="AH409" s="213"/>
      <c r="AI409" s="213"/>
      <c r="AJ409" s="213"/>
      <c r="AK409" s="213"/>
      <c r="AL409" s="213"/>
      <c r="AM409" s="213"/>
      <c r="AN409" s="213"/>
      <c r="AO409" s="213"/>
      <c r="AP409" s="213"/>
      <c r="AQ409" s="213"/>
      <c r="AR409" s="213"/>
      <c r="AS409" s="213"/>
      <c r="AT409" s="213"/>
      <c r="AU409" s="213"/>
      <c r="AV409" s="213"/>
      <c r="AW409" s="213"/>
      <c r="AX409" s="213"/>
      <c r="AY409" s="213"/>
      <c r="AZ409" s="213"/>
      <c r="BA409" s="213"/>
      <c r="BB409" s="213"/>
      <c r="BC409" s="213"/>
      <c r="BD409" s="213"/>
      <c r="BE409" s="213"/>
      <c r="BF409" s="213"/>
      <c r="BG409" s="213"/>
      <c r="BH409" s="213"/>
      <c r="BI409" s="213"/>
      <c r="BJ409" s="213"/>
      <c r="BK409" s="213"/>
      <c r="BL409" s="213"/>
      <c r="BM409" s="214">
        <v>3</v>
      </c>
    </row>
    <row r="410" spans="1:65">
      <c r="A410" s="29"/>
      <c r="B410" s="19">
        <v>1</v>
      </c>
      <c r="C410" s="9">
        <v>3</v>
      </c>
      <c r="D410" s="215" t="s">
        <v>102</v>
      </c>
      <c r="E410" s="215" t="s">
        <v>103</v>
      </c>
      <c r="F410" s="23">
        <v>3.4000000000000002E-2</v>
      </c>
      <c r="G410" s="212"/>
      <c r="H410" s="213"/>
      <c r="I410" s="213"/>
      <c r="J410" s="213"/>
      <c r="K410" s="213"/>
      <c r="L410" s="213"/>
      <c r="M410" s="213"/>
      <c r="N410" s="213"/>
      <c r="O410" s="213"/>
      <c r="P410" s="213"/>
      <c r="Q410" s="213"/>
      <c r="R410" s="213"/>
      <c r="S410" s="213"/>
      <c r="T410" s="213"/>
      <c r="U410" s="213"/>
      <c r="V410" s="213"/>
      <c r="W410" s="213"/>
      <c r="X410" s="213"/>
      <c r="Y410" s="213"/>
      <c r="Z410" s="213"/>
      <c r="AA410" s="213"/>
      <c r="AB410" s="213"/>
      <c r="AC410" s="213"/>
      <c r="AD410" s="213"/>
      <c r="AE410" s="213"/>
      <c r="AF410" s="213"/>
      <c r="AG410" s="213"/>
      <c r="AH410" s="213"/>
      <c r="AI410" s="213"/>
      <c r="AJ410" s="213"/>
      <c r="AK410" s="213"/>
      <c r="AL410" s="213"/>
      <c r="AM410" s="213"/>
      <c r="AN410" s="213"/>
      <c r="AO410" s="213"/>
      <c r="AP410" s="213"/>
      <c r="AQ410" s="213"/>
      <c r="AR410" s="213"/>
      <c r="AS410" s="213"/>
      <c r="AT410" s="213"/>
      <c r="AU410" s="213"/>
      <c r="AV410" s="213"/>
      <c r="AW410" s="213"/>
      <c r="AX410" s="213"/>
      <c r="AY410" s="213"/>
      <c r="AZ410" s="213"/>
      <c r="BA410" s="213"/>
      <c r="BB410" s="213"/>
      <c r="BC410" s="213"/>
      <c r="BD410" s="213"/>
      <c r="BE410" s="213"/>
      <c r="BF410" s="213"/>
      <c r="BG410" s="213"/>
      <c r="BH410" s="213"/>
      <c r="BI410" s="213"/>
      <c r="BJ410" s="213"/>
      <c r="BK410" s="213"/>
      <c r="BL410" s="213"/>
      <c r="BM410" s="214">
        <v>16</v>
      </c>
    </row>
    <row r="411" spans="1:65">
      <c r="A411" s="29"/>
      <c r="B411" s="19">
        <v>1</v>
      </c>
      <c r="C411" s="9">
        <v>4</v>
      </c>
      <c r="D411" s="215" t="s">
        <v>102</v>
      </c>
      <c r="E411" s="215" t="s">
        <v>103</v>
      </c>
      <c r="F411" s="23">
        <v>3.6999999999999998E-2</v>
      </c>
      <c r="G411" s="212"/>
      <c r="H411" s="213"/>
      <c r="I411" s="213"/>
      <c r="J411" s="213"/>
      <c r="K411" s="213"/>
      <c r="L411" s="213"/>
      <c r="M411" s="213"/>
      <c r="N411" s="213"/>
      <c r="O411" s="213"/>
      <c r="P411" s="213"/>
      <c r="Q411" s="213"/>
      <c r="R411" s="213"/>
      <c r="S411" s="213"/>
      <c r="T411" s="213"/>
      <c r="U411" s="213"/>
      <c r="V411" s="213"/>
      <c r="W411" s="213"/>
      <c r="X411" s="213"/>
      <c r="Y411" s="213"/>
      <c r="Z411" s="213"/>
      <c r="AA411" s="213"/>
      <c r="AB411" s="213"/>
      <c r="AC411" s="213"/>
      <c r="AD411" s="213"/>
      <c r="AE411" s="213"/>
      <c r="AF411" s="213"/>
      <c r="AG411" s="213"/>
      <c r="AH411" s="213"/>
      <c r="AI411" s="213"/>
      <c r="AJ411" s="213"/>
      <c r="AK411" s="213"/>
      <c r="AL411" s="213"/>
      <c r="AM411" s="213"/>
      <c r="AN411" s="213"/>
      <c r="AO411" s="213"/>
      <c r="AP411" s="213"/>
      <c r="AQ411" s="213"/>
      <c r="AR411" s="213"/>
      <c r="AS411" s="213"/>
      <c r="AT411" s="213"/>
      <c r="AU411" s="213"/>
      <c r="AV411" s="213"/>
      <c r="AW411" s="213"/>
      <c r="AX411" s="213"/>
      <c r="AY411" s="213"/>
      <c r="AZ411" s="213"/>
      <c r="BA411" s="213"/>
      <c r="BB411" s="213"/>
      <c r="BC411" s="213"/>
      <c r="BD411" s="213"/>
      <c r="BE411" s="213"/>
      <c r="BF411" s="213"/>
      <c r="BG411" s="213"/>
      <c r="BH411" s="213"/>
      <c r="BI411" s="213"/>
      <c r="BJ411" s="213"/>
      <c r="BK411" s="213"/>
      <c r="BL411" s="213"/>
      <c r="BM411" s="214">
        <v>3.5499999999999997E-2</v>
      </c>
    </row>
    <row r="412" spans="1:65">
      <c r="A412" s="29"/>
      <c r="B412" s="19">
        <v>1</v>
      </c>
      <c r="C412" s="9">
        <v>5</v>
      </c>
      <c r="D412" s="215" t="s">
        <v>102</v>
      </c>
      <c r="E412" s="215" t="s">
        <v>103</v>
      </c>
      <c r="F412" s="23">
        <v>3.6999999999999998E-2</v>
      </c>
      <c r="G412" s="212"/>
      <c r="H412" s="213"/>
      <c r="I412" s="213"/>
      <c r="J412" s="213"/>
      <c r="K412" s="213"/>
      <c r="L412" s="213"/>
      <c r="M412" s="213"/>
      <c r="N412" s="213"/>
      <c r="O412" s="213"/>
      <c r="P412" s="213"/>
      <c r="Q412" s="213"/>
      <c r="R412" s="213"/>
      <c r="S412" s="213"/>
      <c r="T412" s="213"/>
      <c r="U412" s="213"/>
      <c r="V412" s="213"/>
      <c r="W412" s="213"/>
      <c r="X412" s="213"/>
      <c r="Y412" s="213"/>
      <c r="Z412" s="213"/>
      <c r="AA412" s="213"/>
      <c r="AB412" s="213"/>
      <c r="AC412" s="213"/>
      <c r="AD412" s="213"/>
      <c r="AE412" s="213"/>
      <c r="AF412" s="213"/>
      <c r="AG412" s="213"/>
      <c r="AH412" s="213"/>
      <c r="AI412" s="213"/>
      <c r="AJ412" s="213"/>
      <c r="AK412" s="213"/>
      <c r="AL412" s="213"/>
      <c r="AM412" s="213"/>
      <c r="AN412" s="213"/>
      <c r="AO412" s="213"/>
      <c r="AP412" s="213"/>
      <c r="AQ412" s="213"/>
      <c r="AR412" s="213"/>
      <c r="AS412" s="213"/>
      <c r="AT412" s="213"/>
      <c r="AU412" s="213"/>
      <c r="AV412" s="213"/>
      <c r="AW412" s="213"/>
      <c r="AX412" s="213"/>
      <c r="AY412" s="213"/>
      <c r="AZ412" s="213"/>
      <c r="BA412" s="213"/>
      <c r="BB412" s="213"/>
      <c r="BC412" s="213"/>
      <c r="BD412" s="213"/>
      <c r="BE412" s="213"/>
      <c r="BF412" s="213"/>
      <c r="BG412" s="213"/>
      <c r="BH412" s="213"/>
      <c r="BI412" s="213"/>
      <c r="BJ412" s="213"/>
      <c r="BK412" s="213"/>
      <c r="BL412" s="213"/>
      <c r="BM412" s="214">
        <v>9</v>
      </c>
    </row>
    <row r="413" spans="1:65">
      <c r="A413" s="29"/>
      <c r="B413" s="19">
        <v>1</v>
      </c>
      <c r="C413" s="9">
        <v>6</v>
      </c>
      <c r="D413" s="215" t="s">
        <v>102</v>
      </c>
      <c r="E413" s="215" t="s">
        <v>103</v>
      </c>
      <c r="F413" s="23">
        <v>3.9E-2</v>
      </c>
      <c r="G413" s="212"/>
      <c r="H413" s="213"/>
      <c r="I413" s="213"/>
      <c r="J413" s="213"/>
      <c r="K413" s="213"/>
      <c r="L413" s="213"/>
      <c r="M413" s="213"/>
      <c r="N413" s="213"/>
      <c r="O413" s="213"/>
      <c r="P413" s="213"/>
      <c r="Q413" s="213"/>
      <c r="R413" s="213"/>
      <c r="S413" s="213"/>
      <c r="T413" s="213"/>
      <c r="U413" s="213"/>
      <c r="V413" s="213"/>
      <c r="W413" s="213"/>
      <c r="X413" s="213"/>
      <c r="Y413" s="213"/>
      <c r="Z413" s="213"/>
      <c r="AA413" s="213"/>
      <c r="AB413" s="213"/>
      <c r="AC413" s="213"/>
      <c r="AD413" s="213"/>
      <c r="AE413" s="213"/>
      <c r="AF413" s="213"/>
      <c r="AG413" s="213"/>
      <c r="AH413" s="213"/>
      <c r="AI413" s="213"/>
      <c r="AJ413" s="213"/>
      <c r="AK413" s="213"/>
      <c r="AL413" s="213"/>
      <c r="AM413" s="213"/>
      <c r="AN413" s="213"/>
      <c r="AO413" s="213"/>
      <c r="AP413" s="213"/>
      <c r="AQ413" s="213"/>
      <c r="AR413" s="213"/>
      <c r="AS413" s="213"/>
      <c r="AT413" s="213"/>
      <c r="AU413" s="213"/>
      <c r="AV413" s="213"/>
      <c r="AW413" s="213"/>
      <c r="AX413" s="213"/>
      <c r="AY413" s="213"/>
      <c r="AZ413" s="213"/>
      <c r="BA413" s="213"/>
      <c r="BB413" s="213"/>
      <c r="BC413" s="213"/>
      <c r="BD413" s="213"/>
      <c r="BE413" s="213"/>
      <c r="BF413" s="213"/>
      <c r="BG413" s="213"/>
      <c r="BH413" s="213"/>
      <c r="BI413" s="213"/>
      <c r="BJ413" s="213"/>
      <c r="BK413" s="213"/>
      <c r="BL413" s="213"/>
      <c r="BM413" s="54"/>
    </row>
    <row r="414" spans="1:65">
      <c r="A414" s="29"/>
      <c r="B414" s="20" t="s">
        <v>263</v>
      </c>
      <c r="C414" s="12"/>
      <c r="D414" s="217" t="s">
        <v>637</v>
      </c>
      <c r="E414" s="217" t="s">
        <v>637</v>
      </c>
      <c r="F414" s="217">
        <v>3.5500000000000004E-2</v>
      </c>
      <c r="G414" s="212"/>
      <c r="H414" s="213"/>
      <c r="I414" s="213"/>
      <c r="J414" s="213"/>
      <c r="K414" s="213"/>
      <c r="L414" s="213"/>
      <c r="M414" s="213"/>
      <c r="N414" s="213"/>
      <c r="O414" s="213"/>
      <c r="P414" s="213"/>
      <c r="Q414" s="213"/>
      <c r="R414" s="213"/>
      <c r="S414" s="213"/>
      <c r="T414" s="213"/>
      <c r="U414" s="213"/>
      <c r="V414" s="213"/>
      <c r="W414" s="213"/>
      <c r="X414" s="213"/>
      <c r="Y414" s="213"/>
      <c r="Z414" s="213"/>
      <c r="AA414" s="213"/>
      <c r="AB414" s="213"/>
      <c r="AC414" s="213"/>
      <c r="AD414" s="213"/>
      <c r="AE414" s="213"/>
      <c r="AF414" s="213"/>
      <c r="AG414" s="213"/>
      <c r="AH414" s="213"/>
      <c r="AI414" s="213"/>
      <c r="AJ414" s="213"/>
      <c r="AK414" s="213"/>
      <c r="AL414" s="213"/>
      <c r="AM414" s="213"/>
      <c r="AN414" s="213"/>
      <c r="AO414" s="213"/>
      <c r="AP414" s="213"/>
      <c r="AQ414" s="213"/>
      <c r="AR414" s="213"/>
      <c r="AS414" s="213"/>
      <c r="AT414" s="213"/>
      <c r="AU414" s="213"/>
      <c r="AV414" s="213"/>
      <c r="AW414" s="213"/>
      <c r="AX414" s="213"/>
      <c r="AY414" s="213"/>
      <c r="AZ414" s="213"/>
      <c r="BA414" s="213"/>
      <c r="BB414" s="213"/>
      <c r="BC414" s="213"/>
      <c r="BD414" s="213"/>
      <c r="BE414" s="213"/>
      <c r="BF414" s="213"/>
      <c r="BG414" s="213"/>
      <c r="BH414" s="213"/>
      <c r="BI414" s="213"/>
      <c r="BJ414" s="213"/>
      <c r="BK414" s="213"/>
      <c r="BL414" s="213"/>
      <c r="BM414" s="54"/>
    </row>
    <row r="415" spans="1:65">
      <c r="A415" s="29"/>
      <c r="B415" s="3" t="s">
        <v>264</v>
      </c>
      <c r="C415" s="28"/>
      <c r="D415" s="23" t="s">
        <v>637</v>
      </c>
      <c r="E415" s="23" t="s">
        <v>637</v>
      </c>
      <c r="F415" s="23">
        <v>3.5500000000000004E-2</v>
      </c>
      <c r="G415" s="212"/>
      <c r="H415" s="213"/>
      <c r="I415" s="213"/>
      <c r="J415" s="213"/>
      <c r="K415" s="213"/>
      <c r="L415" s="213"/>
      <c r="M415" s="213"/>
      <c r="N415" s="213"/>
      <c r="O415" s="213"/>
      <c r="P415" s="213"/>
      <c r="Q415" s="213"/>
      <c r="R415" s="213"/>
      <c r="S415" s="213"/>
      <c r="T415" s="213"/>
      <c r="U415" s="213"/>
      <c r="V415" s="213"/>
      <c r="W415" s="213"/>
      <c r="X415" s="213"/>
      <c r="Y415" s="213"/>
      <c r="Z415" s="213"/>
      <c r="AA415" s="213"/>
      <c r="AB415" s="213"/>
      <c r="AC415" s="213"/>
      <c r="AD415" s="213"/>
      <c r="AE415" s="213"/>
      <c r="AF415" s="213"/>
      <c r="AG415" s="213"/>
      <c r="AH415" s="213"/>
      <c r="AI415" s="213"/>
      <c r="AJ415" s="213"/>
      <c r="AK415" s="213"/>
      <c r="AL415" s="213"/>
      <c r="AM415" s="213"/>
      <c r="AN415" s="213"/>
      <c r="AO415" s="213"/>
      <c r="AP415" s="213"/>
      <c r="AQ415" s="213"/>
      <c r="AR415" s="213"/>
      <c r="AS415" s="213"/>
      <c r="AT415" s="213"/>
      <c r="AU415" s="213"/>
      <c r="AV415" s="213"/>
      <c r="AW415" s="213"/>
      <c r="AX415" s="213"/>
      <c r="AY415" s="213"/>
      <c r="AZ415" s="213"/>
      <c r="BA415" s="213"/>
      <c r="BB415" s="213"/>
      <c r="BC415" s="213"/>
      <c r="BD415" s="213"/>
      <c r="BE415" s="213"/>
      <c r="BF415" s="213"/>
      <c r="BG415" s="213"/>
      <c r="BH415" s="213"/>
      <c r="BI415" s="213"/>
      <c r="BJ415" s="213"/>
      <c r="BK415" s="213"/>
      <c r="BL415" s="213"/>
      <c r="BM415" s="54"/>
    </row>
    <row r="416" spans="1:65">
      <c r="A416" s="29"/>
      <c r="B416" s="3" t="s">
        <v>265</v>
      </c>
      <c r="C416" s="28"/>
      <c r="D416" s="23" t="s">
        <v>637</v>
      </c>
      <c r="E416" s="23" t="s">
        <v>637</v>
      </c>
      <c r="F416" s="23">
        <v>2.5884358211089556E-3</v>
      </c>
      <c r="G416" s="212"/>
      <c r="H416" s="213"/>
      <c r="I416" s="213"/>
      <c r="J416" s="213"/>
      <c r="K416" s="213"/>
      <c r="L416" s="213"/>
      <c r="M416" s="213"/>
      <c r="N416" s="213"/>
      <c r="O416" s="213"/>
      <c r="P416" s="213"/>
      <c r="Q416" s="213"/>
      <c r="R416" s="213"/>
      <c r="S416" s="213"/>
      <c r="T416" s="213"/>
      <c r="U416" s="213"/>
      <c r="V416" s="213"/>
      <c r="W416" s="213"/>
      <c r="X416" s="213"/>
      <c r="Y416" s="213"/>
      <c r="Z416" s="213"/>
      <c r="AA416" s="213"/>
      <c r="AB416" s="213"/>
      <c r="AC416" s="213"/>
      <c r="AD416" s="213"/>
      <c r="AE416" s="213"/>
      <c r="AF416" s="213"/>
      <c r="AG416" s="213"/>
      <c r="AH416" s="213"/>
      <c r="AI416" s="213"/>
      <c r="AJ416" s="213"/>
      <c r="AK416" s="213"/>
      <c r="AL416" s="213"/>
      <c r="AM416" s="213"/>
      <c r="AN416" s="213"/>
      <c r="AO416" s="213"/>
      <c r="AP416" s="213"/>
      <c r="AQ416" s="213"/>
      <c r="AR416" s="213"/>
      <c r="AS416" s="213"/>
      <c r="AT416" s="213"/>
      <c r="AU416" s="213"/>
      <c r="AV416" s="213"/>
      <c r="AW416" s="213"/>
      <c r="AX416" s="213"/>
      <c r="AY416" s="213"/>
      <c r="AZ416" s="213"/>
      <c r="BA416" s="213"/>
      <c r="BB416" s="213"/>
      <c r="BC416" s="213"/>
      <c r="BD416" s="213"/>
      <c r="BE416" s="213"/>
      <c r="BF416" s="213"/>
      <c r="BG416" s="213"/>
      <c r="BH416" s="213"/>
      <c r="BI416" s="213"/>
      <c r="BJ416" s="213"/>
      <c r="BK416" s="213"/>
      <c r="BL416" s="213"/>
      <c r="BM416" s="54"/>
    </row>
    <row r="417" spans="1:65">
      <c r="A417" s="29"/>
      <c r="B417" s="3" t="s">
        <v>87</v>
      </c>
      <c r="C417" s="28"/>
      <c r="D417" s="13" t="s">
        <v>637</v>
      </c>
      <c r="E417" s="13" t="s">
        <v>637</v>
      </c>
      <c r="F417" s="13">
        <v>7.2913685101660713E-2</v>
      </c>
      <c r="G417" s="14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53"/>
    </row>
    <row r="418" spans="1:65">
      <c r="A418" s="29"/>
      <c r="B418" s="3" t="s">
        <v>266</v>
      </c>
      <c r="C418" s="28"/>
      <c r="D418" s="13" t="s">
        <v>637</v>
      </c>
      <c r="E418" s="13" t="s">
        <v>637</v>
      </c>
      <c r="F418" s="13">
        <v>2.2204460492503131E-16</v>
      </c>
      <c r="G418" s="14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53"/>
    </row>
    <row r="419" spans="1:65">
      <c r="A419" s="29"/>
      <c r="B419" s="45" t="s">
        <v>267</v>
      </c>
      <c r="C419" s="46"/>
      <c r="D419" s="44">
        <v>0</v>
      </c>
      <c r="E419" s="44">
        <v>0.73</v>
      </c>
      <c r="F419" s="44">
        <v>0.67</v>
      </c>
      <c r="G419" s="14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53"/>
    </row>
    <row r="420" spans="1:65">
      <c r="B420" s="30"/>
      <c r="C420" s="20"/>
      <c r="D420" s="20"/>
      <c r="E420" s="20"/>
      <c r="F420" s="20"/>
      <c r="BM420" s="53"/>
    </row>
    <row r="421" spans="1:65" ht="15">
      <c r="B421" s="8" t="s">
        <v>452</v>
      </c>
      <c r="BM421" s="27" t="s">
        <v>67</v>
      </c>
    </row>
    <row r="422" spans="1:65" ht="15">
      <c r="A422" s="24" t="s">
        <v>11</v>
      </c>
      <c r="B422" s="18" t="s">
        <v>110</v>
      </c>
      <c r="C422" s="15" t="s">
        <v>111</v>
      </c>
      <c r="D422" s="16" t="s">
        <v>226</v>
      </c>
      <c r="E422" s="17" t="s">
        <v>226</v>
      </c>
      <c r="F422" s="17" t="s">
        <v>226</v>
      </c>
      <c r="G422" s="17" t="s">
        <v>226</v>
      </c>
      <c r="H422" s="17" t="s">
        <v>226</v>
      </c>
      <c r="I422" s="17" t="s">
        <v>226</v>
      </c>
      <c r="J422" s="17" t="s">
        <v>226</v>
      </c>
      <c r="K422" s="14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7">
        <v>1</v>
      </c>
    </row>
    <row r="423" spans="1:65">
      <c r="A423" s="29"/>
      <c r="B423" s="19" t="s">
        <v>227</v>
      </c>
      <c r="C423" s="9" t="s">
        <v>227</v>
      </c>
      <c r="D423" s="141" t="s">
        <v>231</v>
      </c>
      <c r="E423" s="142" t="s">
        <v>232</v>
      </c>
      <c r="F423" s="142" t="s">
        <v>238</v>
      </c>
      <c r="G423" s="142" t="s">
        <v>239</v>
      </c>
      <c r="H423" s="142" t="s">
        <v>247</v>
      </c>
      <c r="I423" s="142" t="s">
        <v>250</v>
      </c>
      <c r="J423" s="142" t="s">
        <v>253</v>
      </c>
      <c r="K423" s="14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7" t="s">
        <v>3</v>
      </c>
    </row>
    <row r="424" spans="1:65">
      <c r="A424" s="29"/>
      <c r="B424" s="19"/>
      <c r="C424" s="9"/>
      <c r="D424" s="10" t="s">
        <v>277</v>
      </c>
      <c r="E424" s="11" t="s">
        <v>276</v>
      </c>
      <c r="F424" s="11" t="s">
        <v>276</v>
      </c>
      <c r="G424" s="11" t="s">
        <v>276</v>
      </c>
      <c r="H424" s="11" t="s">
        <v>276</v>
      </c>
      <c r="I424" s="11" t="s">
        <v>277</v>
      </c>
      <c r="J424" s="11" t="s">
        <v>277</v>
      </c>
      <c r="K424" s="14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7">
        <v>2</v>
      </c>
    </row>
    <row r="425" spans="1:65">
      <c r="A425" s="29"/>
      <c r="B425" s="19"/>
      <c r="C425" s="9"/>
      <c r="D425" s="25"/>
      <c r="E425" s="25"/>
      <c r="F425" s="25"/>
      <c r="G425" s="25"/>
      <c r="H425" s="25"/>
      <c r="I425" s="25"/>
      <c r="J425" s="25"/>
      <c r="K425" s="14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7">
        <v>3</v>
      </c>
    </row>
    <row r="426" spans="1:65">
      <c r="A426" s="29"/>
      <c r="B426" s="18">
        <v>1</v>
      </c>
      <c r="C426" s="14">
        <v>1</v>
      </c>
      <c r="D426" s="21">
        <v>0.5</v>
      </c>
      <c r="E426" s="21">
        <v>0.5</v>
      </c>
      <c r="F426" s="137">
        <v>0.38329999999999997</v>
      </c>
      <c r="G426" s="137">
        <v>0.58753636967339395</v>
      </c>
      <c r="H426" s="21">
        <v>0.5</v>
      </c>
      <c r="I426" s="21">
        <v>0.5</v>
      </c>
      <c r="J426" s="21">
        <v>0.51900000000000002</v>
      </c>
      <c r="K426" s="14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27">
        <v>1</v>
      </c>
    </row>
    <row r="427" spans="1:65">
      <c r="A427" s="29"/>
      <c r="B427" s="19">
        <v>1</v>
      </c>
      <c r="C427" s="9">
        <v>2</v>
      </c>
      <c r="D427" s="11">
        <v>0.5</v>
      </c>
      <c r="E427" s="11">
        <v>0.52</v>
      </c>
      <c r="F427" s="138">
        <v>0.38190000000000002</v>
      </c>
      <c r="G427" s="138">
        <v>0.57268262304603701</v>
      </c>
      <c r="H427" s="11">
        <v>0.5</v>
      </c>
      <c r="I427" s="11">
        <v>0.5</v>
      </c>
      <c r="J427" s="11">
        <v>0.504</v>
      </c>
      <c r="K427" s="14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27">
        <v>10</v>
      </c>
    </row>
    <row r="428" spans="1:65">
      <c r="A428" s="29"/>
      <c r="B428" s="19">
        <v>1</v>
      </c>
      <c r="C428" s="9">
        <v>3</v>
      </c>
      <c r="D428" s="11">
        <v>0.5</v>
      </c>
      <c r="E428" s="139">
        <v>0.55000000000000004</v>
      </c>
      <c r="F428" s="138">
        <v>0.375</v>
      </c>
      <c r="G428" s="138">
        <v>0.58024319910883004</v>
      </c>
      <c r="H428" s="11">
        <v>0.49</v>
      </c>
      <c r="I428" s="11">
        <v>0.5</v>
      </c>
      <c r="J428" s="11">
        <v>0.49299999999999999</v>
      </c>
      <c r="K428" s="14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27">
        <v>16</v>
      </c>
    </row>
    <row r="429" spans="1:65">
      <c r="A429" s="29"/>
      <c r="B429" s="19">
        <v>1</v>
      </c>
      <c r="C429" s="9">
        <v>4</v>
      </c>
      <c r="D429" s="11">
        <v>0.5</v>
      </c>
      <c r="E429" s="11">
        <v>0.51</v>
      </c>
      <c r="F429" s="138">
        <v>0.38750000000000001</v>
      </c>
      <c r="G429" s="138">
        <v>0.61142941144677898</v>
      </c>
      <c r="H429" s="11">
        <v>0.52</v>
      </c>
      <c r="I429" s="11">
        <v>0.5</v>
      </c>
      <c r="J429" s="11">
        <v>0.501</v>
      </c>
      <c r="K429" s="14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27">
        <v>0.50383333333333336</v>
      </c>
    </row>
    <row r="430" spans="1:65">
      <c r="A430" s="29"/>
      <c r="B430" s="19">
        <v>1</v>
      </c>
      <c r="C430" s="9">
        <v>5</v>
      </c>
      <c r="D430" s="11">
        <v>0.5</v>
      </c>
      <c r="E430" s="11">
        <v>0.51</v>
      </c>
      <c r="F430" s="138">
        <v>0.38200000000000001</v>
      </c>
      <c r="G430" s="138">
        <v>0.59115971216807395</v>
      </c>
      <c r="H430" s="11">
        <v>0.49</v>
      </c>
      <c r="I430" s="11">
        <v>0.5</v>
      </c>
      <c r="J430" s="11">
        <v>0.51300000000000001</v>
      </c>
      <c r="K430" s="14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27">
        <v>31</v>
      </c>
    </row>
    <row r="431" spans="1:65">
      <c r="A431" s="29"/>
      <c r="B431" s="19">
        <v>1</v>
      </c>
      <c r="C431" s="9">
        <v>6</v>
      </c>
      <c r="D431" s="11">
        <v>0.5</v>
      </c>
      <c r="E431" s="11">
        <v>0.54</v>
      </c>
      <c r="F431" s="139">
        <v>0.41389999999999999</v>
      </c>
      <c r="G431" s="138">
        <v>0.592133791671275</v>
      </c>
      <c r="H431" s="11">
        <v>0.5</v>
      </c>
      <c r="I431" s="11">
        <v>0.5</v>
      </c>
      <c r="J431" s="11">
        <v>0.48899999999999999</v>
      </c>
      <c r="K431" s="14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3"/>
    </row>
    <row r="432" spans="1:65">
      <c r="A432" s="29"/>
      <c r="B432" s="20" t="s">
        <v>263</v>
      </c>
      <c r="C432" s="12"/>
      <c r="D432" s="22">
        <v>0.5</v>
      </c>
      <c r="E432" s="22">
        <v>0.52166666666666661</v>
      </c>
      <c r="F432" s="22">
        <v>0.38726666666666665</v>
      </c>
      <c r="G432" s="22">
        <v>0.58919751785239827</v>
      </c>
      <c r="H432" s="22">
        <v>0.5</v>
      </c>
      <c r="I432" s="22">
        <v>0.5</v>
      </c>
      <c r="J432" s="22">
        <v>0.50316666666666665</v>
      </c>
      <c r="K432" s="14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3"/>
    </row>
    <row r="433" spans="1:65">
      <c r="A433" s="29"/>
      <c r="B433" s="3" t="s">
        <v>264</v>
      </c>
      <c r="C433" s="28"/>
      <c r="D433" s="11">
        <v>0.5</v>
      </c>
      <c r="E433" s="11">
        <v>0.51500000000000001</v>
      </c>
      <c r="F433" s="11">
        <v>0.38264999999999999</v>
      </c>
      <c r="G433" s="11">
        <v>0.5893480409207339</v>
      </c>
      <c r="H433" s="11">
        <v>0.5</v>
      </c>
      <c r="I433" s="11">
        <v>0.5</v>
      </c>
      <c r="J433" s="11">
        <v>0.50249999999999995</v>
      </c>
      <c r="K433" s="14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53"/>
    </row>
    <row r="434" spans="1:65">
      <c r="A434" s="29"/>
      <c r="B434" s="3" t="s">
        <v>265</v>
      </c>
      <c r="C434" s="28"/>
      <c r="D434" s="23">
        <v>0</v>
      </c>
      <c r="E434" s="23">
        <v>1.9407902170679534E-2</v>
      </c>
      <c r="F434" s="23">
        <v>1.3653815095667092E-2</v>
      </c>
      <c r="G434" s="23">
        <v>1.3133240203110286E-2</v>
      </c>
      <c r="H434" s="23">
        <v>1.0954451150103331E-2</v>
      </c>
      <c r="I434" s="23">
        <v>0</v>
      </c>
      <c r="J434" s="23">
        <v>1.1461529857164221E-2</v>
      </c>
      <c r="K434" s="212"/>
      <c r="L434" s="213"/>
      <c r="M434" s="213"/>
      <c r="N434" s="213"/>
      <c r="O434" s="213"/>
      <c r="P434" s="213"/>
      <c r="Q434" s="213"/>
      <c r="R434" s="213"/>
      <c r="S434" s="213"/>
      <c r="T434" s="213"/>
      <c r="U434" s="213"/>
      <c r="V434" s="213"/>
      <c r="W434" s="213"/>
      <c r="X434" s="213"/>
      <c r="Y434" s="213"/>
      <c r="Z434" s="213"/>
      <c r="AA434" s="213"/>
      <c r="AB434" s="213"/>
      <c r="AC434" s="213"/>
      <c r="AD434" s="213"/>
      <c r="AE434" s="213"/>
      <c r="AF434" s="213"/>
      <c r="AG434" s="213"/>
      <c r="AH434" s="213"/>
      <c r="AI434" s="213"/>
      <c r="AJ434" s="213"/>
      <c r="AK434" s="213"/>
      <c r="AL434" s="213"/>
      <c r="AM434" s="213"/>
      <c r="AN434" s="213"/>
      <c r="AO434" s="213"/>
      <c r="AP434" s="213"/>
      <c r="AQ434" s="213"/>
      <c r="AR434" s="213"/>
      <c r="AS434" s="213"/>
      <c r="AT434" s="213"/>
      <c r="AU434" s="213"/>
      <c r="AV434" s="213"/>
      <c r="AW434" s="213"/>
      <c r="AX434" s="213"/>
      <c r="AY434" s="213"/>
      <c r="AZ434" s="213"/>
      <c r="BA434" s="213"/>
      <c r="BB434" s="213"/>
      <c r="BC434" s="213"/>
      <c r="BD434" s="213"/>
      <c r="BE434" s="213"/>
      <c r="BF434" s="213"/>
      <c r="BG434" s="213"/>
      <c r="BH434" s="213"/>
      <c r="BI434" s="213"/>
      <c r="BJ434" s="213"/>
      <c r="BK434" s="213"/>
      <c r="BL434" s="213"/>
      <c r="BM434" s="54"/>
    </row>
    <row r="435" spans="1:65">
      <c r="A435" s="29"/>
      <c r="B435" s="3" t="s">
        <v>87</v>
      </c>
      <c r="C435" s="28"/>
      <c r="D435" s="13">
        <v>0</v>
      </c>
      <c r="E435" s="13">
        <v>3.7203646333570997E-2</v>
      </c>
      <c r="F435" s="13">
        <v>3.5256881810123326E-2</v>
      </c>
      <c r="G435" s="13">
        <v>2.2290046724874928E-2</v>
      </c>
      <c r="H435" s="13">
        <v>2.1908902300206663E-2</v>
      </c>
      <c r="I435" s="13">
        <v>0</v>
      </c>
      <c r="J435" s="13">
        <v>2.2778794018875566E-2</v>
      </c>
      <c r="K435" s="14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53"/>
    </row>
    <row r="436" spans="1:65">
      <c r="A436" s="29"/>
      <c r="B436" s="3" t="s">
        <v>266</v>
      </c>
      <c r="C436" s="28"/>
      <c r="D436" s="13">
        <v>-7.6083360899769081E-3</v>
      </c>
      <c r="E436" s="13">
        <v>3.5395302679457341E-2</v>
      </c>
      <c r="F436" s="13">
        <v>-0.23135957657955675</v>
      </c>
      <c r="G436" s="13">
        <v>0.16942941022639402</v>
      </c>
      <c r="H436" s="13">
        <v>-7.6083360899769081E-3</v>
      </c>
      <c r="I436" s="13">
        <v>-7.6083360899769081E-3</v>
      </c>
      <c r="J436" s="13">
        <v>-1.3231888852134333E-3</v>
      </c>
      <c r="K436" s="14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53"/>
    </row>
    <row r="437" spans="1:65">
      <c r="A437" s="29"/>
      <c r="B437" s="45" t="s">
        <v>267</v>
      </c>
      <c r="C437" s="46"/>
      <c r="D437" s="44">
        <v>0</v>
      </c>
      <c r="E437" s="44">
        <v>4.6100000000000003</v>
      </c>
      <c r="F437" s="44">
        <v>24.01</v>
      </c>
      <c r="G437" s="44">
        <v>18.989999999999998</v>
      </c>
      <c r="H437" s="44">
        <v>0</v>
      </c>
      <c r="I437" s="44">
        <v>0</v>
      </c>
      <c r="J437" s="44">
        <v>0.67</v>
      </c>
      <c r="K437" s="14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53"/>
    </row>
    <row r="438" spans="1:65">
      <c r="B438" s="30"/>
      <c r="C438" s="20"/>
      <c r="D438" s="20"/>
      <c r="E438" s="20"/>
      <c r="F438" s="20"/>
      <c r="G438" s="20"/>
      <c r="H438" s="20"/>
      <c r="I438" s="20"/>
      <c r="J438" s="20"/>
      <c r="BM438" s="53"/>
    </row>
    <row r="439" spans="1:65" ht="15">
      <c r="B439" s="8" t="s">
        <v>453</v>
      </c>
      <c r="BM439" s="27" t="s">
        <v>67</v>
      </c>
    </row>
    <row r="440" spans="1:65" ht="15">
      <c r="A440" s="24" t="s">
        <v>14</v>
      </c>
      <c r="B440" s="18" t="s">
        <v>110</v>
      </c>
      <c r="C440" s="15" t="s">
        <v>111</v>
      </c>
      <c r="D440" s="16" t="s">
        <v>226</v>
      </c>
      <c r="E440" s="17" t="s">
        <v>226</v>
      </c>
      <c r="F440" s="17" t="s">
        <v>226</v>
      </c>
      <c r="G440" s="17" t="s">
        <v>226</v>
      </c>
      <c r="H440" s="17" t="s">
        <v>226</v>
      </c>
      <c r="I440" s="17" t="s">
        <v>226</v>
      </c>
      <c r="J440" s="17" t="s">
        <v>226</v>
      </c>
      <c r="K440" s="17" t="s">
        <v>226</v>
      </c>
      <c r="L440" s="17" t="s">
        <v>226</v>
      </c>
      <c r="M440" s="17" t="s">
        <v>226</v>
      </c>
      <c r="N440" s="17" t="s">
        <v>226</v>
      </c>
      <c r="O440" s="17" t="s">
        <v>226</v>
      </c>
      <c r="P440" s="17" t="s">
        <v>226</v>
      </c>
      <c r="Q440" s="17" t="s">
        <v>226</v>
      </c>
      <c r="R440" s="17" t="s">
        <v>226</v>
      </c>
      <c r="S440" s="17" t="s">
        <v>226</v>
      </c>
      <c r="T440" s="17" t="s">
        <v>226</v>
      </c>
      <c r="U440" s="17" t="s">
        <v>226</v>
      </c>
      <c r="V440" s="17" t="s">
        <v>226</v>
      </c>
      <c r="W440" s="17" t="s">
        <v>226</v>
      </c>
      <c r="X440" s="17" t="s">
        <v>226</v>
      </c>
      <c r="Y440" s="14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27">
        <v>1</v>
      </c>
    </row>
    <row r="441" spans="1:65">
      <c r="A441" s="29"/>
      <c r="B441" s="19" t="s">
        <v>227</v>
      </c>
      <c r="C441" s="9" t="s">
        <v>227</v>
      </c>
      <c r="D441" s="141" t="s">
        <v>229</v>
      </c>
      <c r="E441" s="142" t="s">
        <v>230</v>
      </c>
      <c r="F441" s="142" t="s">
        <v>231</v>
      </c>
      <c r="G441" s="142" t="s">
        <v>232</v>
      </c>
      <c r="H441" s="142" t="s">
        <v>233</v>
      </c>
      <c r="I441" s="142" t="s">
        <v>234</v>
      </c>
      <c r="J441" s="142" t="s">
        <v>235</v>
      </c>
      <c r="K441" s="142" t="s">
        <v>236</v>
      </c>
      <c r="L441" s="142" t="s">
        <v>237</v>
      </c>
      <c r="M441" s="142" t="s">
        <v>240</v>
      </c>
      <c r="N441" s="142" t="s">
        <v>241</v>
      </c>
      <c r="O441" s="142" t="s">
        <v>245</v>
      </c>
      <c r="P441" s="142" t="s">
        <v>246</v>
      </c>
      <c r="Q441" s="142" t="s">
        <v>247</v>
      </c>
      <c r="R441" s="142" t="s">
        <v>271</v>
      </c>
      <c r="S441" s="142" t="s">
        <v>248</v>
      </c>
      <c r="T441" s="142" t="s">
        <v>249</v>
      </c>
      <c r="U441" s="142" t="s">
        <v>250</v>
      </c>
      <c r="V441" s="142" t="s">
        <v>253</v>
      </c>
      <c r="W441" s="142" t="s">
        <v>254</v>
      </c>
      <c r="X441" s="142" t="s">
        <v>255</v>
      </c>
      <c r="Y441" s="14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27" t="s">
        <v>3</v>
      </c>
    </row>
    <row r="442" spans="1:65">
      <c r="A442" s="29"/>
      <c r="B442" s="19"/>
      <c r="C442" s="9"/>
      <c r="D442" s="10" t="s">
        <v>276</v>
      </c>
      <c r="E442" s="11" t="s">
        <v>276</v>
      </c>
      <c r="F442" s="11" t="s">
        <v>277</v>
      </c>
      <c r="G442" s="11" t="s">
        <v>276</v>
      </c>
      <c r="H442" s="11" t="s">
        <v>277</v>
      </c>
      <c r="I442" s="11" t="s">
        <v>277</v>
      </c>
      <c r="J442" s="11" t="s">
        <v>277</v>
      </c>
      <c r="K442" s="11" t="s">
        <v>277</v>
      </c>
      <c r="L442" s="11" t="s">
        <v>276</v>
      </c>
      <c r="M442" s="11" t="s">
        <v>276</v>
      </c>
      <c r="N442" s="11" t="s">
        <v>277</v>
      </c>
      <c r="O442" s="11" t="s">
        <v>277</v>
      </c>
      <c r="P442" s="11" t="s">
        <v>114</v>
      </c>
      <c r="Q442" s="11" t="s">
        <v>276</v>
      </c>
      <c r="R442" s="11" t="s">
        <v>277</v>
      </c>
      <c r="S442" s="11" t="s">
        <v>277</v>
      </c>
      <c r="T442" s="11" t="s">
        <v>114</v>
      </c>
      <c r="U442" s="11" t="s">
        <v>277</v>
      </c>
      <c r="V442" s="11" t="s">
        <v>277</v>
      </c>
      <c r="W442" s="11" t="s">
        <v>277</v>
      </c>
      <c r="X442" s="11" t="s">
        <v>277</v>
      </c>
      <c r="Y442" s="14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27">
        <v>2</v>
      </c>
    </row>
    <row r="443" spans="1:65">
      <c r="A443" s="29"/>
      <c r="B443" s="19"/>
      <c r="C443" s="9"/>
      <c r="D443" s="25"/>
      <c r="E443" s="25"/>
      <c r="F443" s="25"/>
      <c r="G443" s="25"/>
      <c r="H443" s="25"/>
      <c r="I443" s="25"/>
      <c r="J443" s="25"/>
      <c r="K443" s="25"/>
      <c r="L443" s="25"/>
      <c r="M443" s="25"/>
      <c r="N443" s="25"/>
      <c r="O443" s="25"/>
      <c r="P443" s="25"/>
      <c r="Q443" s="25"/>
      <c r="R443" s="25"/>
      <c r="S443" s="25"/>
      <c r="T443" s="25"/>
      <c r="U443" s="25"/>
      <c r="V443" s="25"/>
      <c r="W443" s="25"/>
      <c r="X443" s="25"/>
      <c r="Y443" s="14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27">
        <v>3</v>
      </c>
    </row>
    <row r="444" spans="1:65">
      <c r="A444" s="29"/>
      <c r="B444" s="18">
        <v>1</v>
      </c>
      <c r="C444" s="14">
        <v>1</v>
      </c>
      <c r="D444" s="21">
        <v>0.35</v>
      </c>
      <c r="E444" s="21">
        <v>0.32</v>
      </c>
      <c r="F444" s="21">
        <v>0.31</v>
      </c>
      <c r="G444" s="21">
        <v>0.31900000000000001</v>
      </c>
      <c r="H444" s="21">
        <v>0.34499999999999997</v>
      </c>
      <c r="I444" s="21">
        <v>0.317</v>
      </c>
      <c r="J444" s="21">
        <v>0.33900000000000002</v>
      </c>
      <c r="K444" s="21">
        <v>0.33400000000000002</v>
      </c>
      <c r="L444" s="21">
        <v>0.36</v>
      </c>
      <c r="M444" s="21">
        <v>0.29499999999999998</v>
      </c>
      <c r="N444" s="137">
        <v>6.18</v>
      </c>
      <c r="O444" s="21">
        <v>0.31</v>
      </c>
      <c r="P444" s="21">
        <v>0.3161286671407994</v>
      </c>
      <c r="Q444" s="137">
        <v>0.222</v>
      </c>
      <c r="R444" s="21">
        <v>0.34499999999999997</v>
      </c>
      <c r="S444" s="21">
        <v>0.33</v>
      </c>
      <c r="T444" s="137" t="s">
        <v>103</v>
      </c>
      <c r="U444" s="21">
        <v>0.33</v>
      </c>
      <c r="V444" s="21">
        <v>0.33</v>
      </c>
      <c r="W444" s="21">
        <v>0.32</v>
      </c>
      <c r="X444" s="21">
        <v>0.31</v>
      </c>
      <c r="Y444" s="14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27">
        <v>1</v>
      </c>
    </row>
    <row r="445" spans="1:65">
      <c r="A445" s="29"/>
      <c r="B445" s="19">
        <v>1</v>
      </c>
      <c r="C445" s="9">
        <v>2</v>
      </c>
      <c r="D445" s="11">
        <v>0.35</v>
      </c>
      <c r="E445" s="11">
        <v>0.31</v>
      </c>
      <c r="F445" s="11">
        <v>0.31</v>
      </c>
      <c r="G445" s="11">
        <v>0.33900000000000002</v>
      </c>
      <c r="H445" s="11">
        <v>0.32700000000000001</v>
      </c>
      <c r="I445" s="11">
        <v>0.32600000000000001</v>
      </c>
      <c r="J445" s="11">
        <v>0.34499999999999997</v>
      </c>
      <c r="K445" s="11">
        <v>0.34899999999999998</v>
      </c>
      <c r="L445" s="11">
        <v>0.32</v>
      </c>
      <c r="M445" s="11">
        <v>0.38</v>
      </c>
      <c r="N445" s="139">
        <v>2.62</v>
      </c>
      <c r="O445" s="11">
        <v>0.28999999999999998</v>
      </c>
      <c r="P445" s="11">
        <v>0.31670732602973456</v>
      </c>
      <c r="Q445" s="138">
        <v>0.22800000000000001</v>
      </c>
      <c r="R445" s="139">
        <v>0.38200000000000001</v>
      </c>
      <c r="S445" s="11">
        <v>0.34300000000000003</v>
      </c>
      <c r="T445" s="138" t="s">
        <v>103</v>
      </c>
      <c r="U445" s="11">
        <v>0.32</v>
      </c>
      <c r="V445" s="11">
        <v>0.32100000000000001</v>
      </c>
      <c r="W445" s="11">
        <v>0.34</v>
      </c>
      <c r="X445" s="11">
        <v>0.34</v>
      </c>
      <c r="Y445" s="14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27">
        <v>27</v>
      </c>
    </row>
    <row r="446" spans="1:65">
      <c r="A446" s="29"/>
      <c r="B446" s="19">
        <v>1</v>
      </c>
      <c r="C446" s="9">
        <v>3</v>
      </c>
      <c r="D446" s="11">
        <v>0.34</v>
      </c>
      <c r="E446" s="11">
        <v>0.31</v>
      </c>
      <c r="F446" s="11">
        <v>0.31</v>
      </c>
      <c r="G446" s="11">
        <v>0.34599999999999997</v>
      </c>
      <c r="H446" s="11">
        <v>0.33400000000000002</v>
      </c>
      <c r="I446" s="11">
        <v>0.33500000000000002</v>
      </c>
      <c r="J446" s="11">
        <v>0.34599999999999997</v>
      </c>
      <c r="K446" s="11">
        <v>0.34300000000000003</v>
      </c>
      <c r="L446" s="11">
        <v>0.35</v>
      </c>
      <c r="M446" s="11">
        <v>0.372</v>
      </c>
      <c r="N446" s="138">
        <v>4.8600000000000003</v>
      </c>
      <c r="O446" s="11">
        <v>0.3</v>
      </c>
      <c r="P446" s="11">
        <v>0.32233093449150935</v>
      </c>
      <c r="Q446" s="138">
        <v>0.215</v>
      </c>
      <c r="R446" s="11">
        <v>0.34799999999999998</v>
      </c>
      <c r="S446" s="11">
        <v>0.36399999999999999</v>
      </c>
      <c r="T446" s="138" t="s">
        <v>103</v>
      </c>
      <c r="U446" s="11">
        <v>0.32</v>
      </c>
      <c r="V446" s="11">
        <v>0.32400000000000001</v>
      </c>
      <c r="W446" s="11">
        <v>0.36</v>
      </c>
      <c r="X446" s="11">
        <v>0.32</v>
      </c>
      <c r="Y446" s="14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27">
        <v>16</v>
      </c>
    </row>
    <row r="447" spans="1:65">
      <c r="A447" s="29"/>
      <c r="B447" s="19">
        <v>1</v>
      </c>
      <c r="C447" s="9">
        <v>4</v>
      </c>
      <c r="D447" s="11">
        <v>0.35</v>
      </c>
      <c r="E447" s="11">
        <v>0.33</v>
      </c>
      <c r="F447" s="11">
        <v>0.31</v>
      </c>
      <c r="G447" s="11">
        <v>0.316</v>
      </c>
      <c r="H447" s="11">
        <v>0.34200000000000003</v>
      </c>
      <c r="I447" s="11">
        <v>0.32500000000000001</v>
      </c>
      <c r="J447" s="11">
        <v>0.34699999999999998</v>
      </c>
      <c r="K447" s="11">
        <v>0.32500000000000001</v>
      </c>
      <c r="L447" s="11">
        <v>0.35</v>
      </c>
      <c r="M447" s="11">
        <v>0.32200000000000001</v>
      </c>
      <c r="N447" s="138">
        <v>6.6</v>
      </c>
      <c r="O447" s="11">
        <v>0.31</v>
      </c>
      <c r="P447" s="11">
        <v>0.32380648932758799</v>
      </c>
      <c r="Q447" s="138">
        <v>0.222</v>
      </c>
      <c r="R447" s="11">
        <v>0.34200000000000003</v>
      </c>
      <c r="S447" s="11">
        <v>0.36199999999999999</v>
      </c>
      <c r="T447" s="138" t="s">
        <v>103</v>
      </c>
      <c r="U447" s="11">
        <v>0.31</v>
      </c>
      <c r="V447" s="11">
        <v>0.32</v>
      </c>
      <c r="W447" s="11">
        <v>0.3</v>
      </c>
      <c r="X447" s="11">
        <v>0.31</v>
      </c>
      <c r="Y447" s="14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27">
        <v>0.33036280464704554</v>
      </c>
    </row>
    <row r="448" spans="1:65">
      <c r="A448" s="29"/>
      <c r="B448" s="19">
        <v>1</v>
      </c>
      <c r="C448" s="9">
        <v>5</v>
      </c>
      <c r="D448" s="11">
        <v>0.35</v>
      </c>
      <c r="E448" s="11">
        <v>0.32</v>
      </c>
      <c r="F448" s="11">
        <v>0.3</v>
      </c>
      <c r="G448" s="11">
        <v>0.33500000000000002</v>
      </c>
      <c r="H448" s="11">
        <v>0.34599999999999997</v>
      </c>
      <c r="I448" s="11">
        <v>0.32</v>
      </c>
      <c r="J448" s="11">
        <v>0.34799999999999998</v>
      </c>
      <c r="K448" s="11">
        <v>0.32800000000000001</v>
      </c>
      <c r="L448" s="11">
        <v>0.35</v>
      </c>
      <c r="M448" s="139">
        <v>0.4</v>
      </c>
      <c r="N448" s="138">
        <v>6.08</v>
      </c>
      <c r="O448" s="11">
        <v>0.32</v>
      </c>
      <c r="P448" s="11">
        <v>0.3142722027396842</v>
      </c>
      <c r="Q448" s="138">
        <v>0.221</v>
      </c>
      <c r="R448" s="11">
        <v>0.35799999999999998</v>
      </c>
      <c r="S448" s="11">
        <v>0.33400000000000002</v>
      </c>
      <c r="T448" s="138" t="s">
        <v>103</v>
      </c>
      <c r="U448" s="11">
        <v>0.31</v>
      </c>
      <c r="V448" s="11">
        <v>0.32500000000000001</v>
      </c>
      <c r="W448" s="11">
        <v>0.33</v>
      </c>
      <c r="X448" s="11">
        <v>0.32</v>
      </c>
      <c r="Y448" s="14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27">
        <v>32</v>
      </c>
    </row>
    <row r="449" spans="1:65">
      <c r="A449" s="29"/>
      <c r="B449" s="19">
        <v>1</v>
      </c>
      <c r="C449" s="9">
        <v>6</v>
      </c>
      <c r="D449" s="11">
        <v>0.33</v>
      </c>
      <c r="E449" s="11">
        <v>0.3</v>
      </c>
      <c r="F449" s="11">
        <v>0.3</v>
      </c>
      <c r="G449" s="11">
        <v>0.31</v>
      </c>
      <c r="H449" s="11">
        <v>0.35199999999999998</v>
      </c>
      <c r="I449" s="11">
        <v>0.32700000000000001</v>
      </c>
      <c r="J449" s="139">
        <v>0.32900000000000001</v>
      </c>
      <c r="K449" s="11">
        <v>0.33900000000000002</v>
      </c>
      <c r="L449" s="11">
        <v>0.33</v>
      </c>
      <c r="M449" s="11">
        <v>0.379</v>
      </c>
      <c r="N449" s="138">
        <v>6.95</v>
      </c>
      <c r="O449" s="11">
        <v>0.31</v>
      </c>
      <c r="P449" s="11">
        <v>0.31933728215160645</v>
      </c>
      <c r="Q449" s="138">
        <v>0.22800000000000001</v>
      </c>
      <c r="R449" s="11">
        <v>0.34200000000000003</v>
      </c>
      <c r="S449" s="11">
        <v>0.33200000000000002</v>
      </c>
      <c r="T449" s="138" t="s">
        <v>103</v>
      </c>
      <c r="U449" s="11">
        <v>0.32</v>
      </c>
      <c r="V449" s="11">
        <v>0.32300000000000001</v>
      </c>
      <c r="W449" s="11">
        <v>0.35</v>
      </c>
      <c r="X449" s="11">
        <v>0.32</v>
      </c>
      <c r="Y449" s="14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3"/>
    </row>
    <row r="450" spans="1:65">
      <c r="A450" s="29"/>
      <c r="B450" s="20" t="s">
        <v>263</v>
      </c>
      <c r="C450" s="12"/>
      <c r="D450" s="22">
        <v>0.34500000000000003</v>
      </c>
      <c r="E450" s="22">
        <v>0.315</v>
      </c>
      <c r="F450" s="22">
        <v>0.3066666666666667</v>
      </c>
      <c r="G450" s="22">
        <v>0.32750000000000001</v>
      </c>
      <c r="H450" s="22">
        <v>0.34099999999999997</v>
      </c>
      <c r="I450" s="22">
        <v>0.32500000000000001</v>
      </c>
      <c r="J450" s="22">
        <v>0.34233333333333332</v>
      </c>
      <c r="K450" s="22">
        <v>0.33633333333333337</v>
      </c>
      <c r="L450" s="22">
        <v>0.34333333333333332</v>
      </c>
      <c r="M450" s="22">
        <v>0.35800000000000004</v>
      </c>
      <c r="N450" s="22">
        <v>5.5483333333333329</v>
      </c>
      <c r="O450" s="22">
        <v>0.3066666666666667</v>
      </c>
      <c r="P450" s="22">
        <v>0.31876381698015371</v>
      </c>
      <c r="Q450" s="22">
        <v>0.22266666666666668</v>
      </c>
      <c r="R450" s="22">
        <v>0.35283333333333333</v>
      </c>
      <c r="S450" s="22">
        <v>0.34416666666666668</v>
      </c>
      <c r="T450" s="22" t="s">
        <v>637</v>
      </c>
      <c r="U450" s="22">
        <v>0.31833333333333336</v>
      </c>
      <c r="V450" s="22">
        <v>0.32383333333333336</v>
      </c>
      <c r="W450" s="22">
        <v>0.33333333333333331</v>
      </c>
      <c r="X450" s="22">
        <v>0.32</v>
      </c>
      <c r="Y450" s="14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3"/>
    </row>
    <row r="451" spans="1:65">
      <c r="A451" s="29"/>
      <c r="B451" s="3" t="s">
        <v>264</v>
      </c>
      <c r="C451" s="28"/>
      <c r="D451" s="11">
        <v>0.35</v>
      </c>
      <c r="E451" s="11">
        <v>0.315</v>
      </c>
      <c r="F451" s="11">
        <v>0.31</v>
      </c>
      <c r="G451" s="11">
        <v>0.32700000000000001</v>
      </c>
      <c r="H451" s="11">
        <v>0.34350000000000003</v>
      </c>
      <c r="I451" s="11">
        <v>0.32550000000000001</v>
      </c>
      <c r="J451" s="11">
        <v>0.34549999999999997</v>
      </c>
      <c r="K451" s="11">
        <v>0.33650000000000002</v>
      </c>
      <c r="L451" s="11">
        <v>0.35</v>
      </c>
      <c r="M451" s="11">
        <v>0.3755</v>
      </c>
      <c r="N451" s="11">
        <v>6.13</v>
      </c>
      <c r="O451" s="11">
        <v>0.31</v>
      </c>
      <c r="P451" s="11">
        <v>0.3180223040906705</v>
      </c>
      <c r="Q451" s="11">
        <v>0.222</v>
      </c>
      <c r="R451" s="11">
        <v>0.34649999999999997</v>
      </c>
      <c r="S451" s="11">
        <v>0.33850000000000002</v>
      </c>
      <c r="T451" s="11" t="s">
        <v>637</v>
      </c>
      <c r="U451" s="11">
        <v>0.32</v>
      </c>
      <c r="V451" s="11">
        <v>0.32350000000000001</v>
      </c>
      <c r="W451" s="11">
        <v>0.33500000000000002</v>
      </c>
      <c r="X451" s="11">
        <v>0.32</v>
      </c>
      <c r="Y451" s="14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53"/>
    </row>
    <row r="452" spans="1:65">
      <c r="A452" s="29"/>
      <c r="B452" s="3" t="s">
        <v>265</v>
      </c>
      <c r="C452" s="28"/>
      <c r="D452" s="23">
        <v>8.3666002653407373E-3</v>
      </c>
      <c r="E452" s="23">
        <v>1.0488088481701525E-2</v>
      </c>
      <c r="F452" s="23">
        <v>5.1639777949432268E-3</v>
      </c>
      <c r="G452" s="23">
        <v>1.4432601983010546E-2</v>
      </c>
      <c r="H452" s="23">
        <v>9.0332718325089566E-3</v>
      </c>
      <c r="I452" s="23">
        <v>6.2289646009589805E-3</v>
      </c>
      <c r="J452" s="23">
        <v>7.2571803523590614E-3</v>
      </c>
      <c r="K452" s="23">
        <v>9.1140916534049911E-3</v>
      </c>
      <c r="L452" s="23">
        <v>1.5055453054181605E-2</v>
      </c>
      <c r="M452" s="23">
        <v>4.037325847637268E-2</v>
      </c>
      <c r="N452" s="23">
        <v>1.6000802063230046</v>
      </c>
      <c r="O452" s="23">
        <v>1.0327955589886455E-2</v>
      </c>
      <c r="P452" s="23">
        <v>3.7370978642915155E-3</v>
      </c>
      <c r="Q452" s="23">
        <v>4.8853522561496743E-3</v>
      </c>
      <c r="R452" s="23">
        <v>1.5471479136354955E-2</v>
      </c>
      <c r="S452" s="23">
        <v>1.5263245613783009E-2</v>
      </c>
      <c r="T452" s="23" t="s">
        <v>637</v>
      </c>
      <c r="U452" s="23">
        <v>7.5277265270908165E-3</v>
      </c>
      <c r="V452" s="23">
        <v>3.5449494589721146E-3</v>
      </c>
      <c r="W452" s="23">
        <v>2.1602468994692866E-2</v>
      </c>
      <c r="X452" s="23">
        <v>1.0954451150103331E-2</v>
      </c>
      <c r="Y452" s="212"/>
      <c r="Z452" s="213"/>
      <c r="AA452" s="213"/>
      <c r="AB452" s="213"/>
      <c r="AC452" s="213"/>
      <c r="AD452" s="213"/>
      <c r="AE452" s="213"/>
      <c r="AF452" s="213"/>
      <c r="AG452" s="213"/>
      <c r="AH452" s="213"/>
      <c r="AI452" s="213"/>
      <c r="AJ452" s="213"/>
      <c r="AK452" s="213"/>
      <c r="AL452" s="213"/>
      <c r="AM452" s="213"/>
      <c r="AN452" s="213"/>
      <c r="AO452" s="213"/>
      <c r="AP452" s="213"/>
      <c r="AQ452" s="213"/>
      <c r="AR452" s="213"/>
      <c r="AS452" s="213"/>
      <c r="AT452" s="213"/>
      <c r="AU452" s="213"/>
      <c r="AV452" s="213"/>
      <c r="AW452" s="213"/>
      <c r="AX452" s="213"/>
      <c r="AY452" s="213"/>
      <c r="AZ452" s="213"/>
      <c r="BA452" s="213"/>
      <c r="BB452" s="213"/>
      <c r="BC452" s="213"/>
      <c r="BD452" s="213"/>
      <c r="BE452" s="213"/>
      <c r="BF452" s="213"/>
      <c r="BG452" s="213"/>
      <c r="BH452" s="213"/>
      <c r="BI452" s="213"/>
      <c r="BJ452" s="213"/>
      <c r="BK452" s="213"/>
      <c r="BL452" s="213"/>
      <c r="BM452" s="54"/>
    </row>
    <row r="453" spans="1:65">
      <c r="A453" s="29"/>
      <c r="B453" s="3" t="s">
        <v>87</v>
      </c>
      <c r="C453" s="28"/>
      <c r="D453" s="13">
        <v>2.4251015261857207E-2</v>
      </c>
      <c r="E453" s="13">
        <v>3.329551898952865E-2</v>
      </c>
      <c r="F453" s="13">
        <v>1.683905802698878E-2</v>
      </c>
      <c r="G453" s="13">
        <v>4.4069013688581821E-2</v>
      </c>
      <c r="H453" s="13">
        <v>2.6490533233164099E-2</v>
      </c>
      <c r="I453" s="13">
        <v>1.9166044926027633E-2</v>
      </c>
      <c r="J453" s="13">
        <v>2.1199163638828806E-2</v>
      </c>
      <c r="K453" s="13">
        <v>2.7098389455118901E-2</v>
      </c>
      <c r="L453" s="13">
        <v>4.3850834138393024E-2</v>
      </c>
      <c r="M453" s="13">
        <v>0.11277446501780077</v>
      </c>
      <c r="N453" s="13">
        <v>0.28838934328441057</v>
      </c>
      <c r="O453" s="13">
        <v>3.3678116053977566E-2</v>
      </c>
      <c r="P453" s="13">
        <v>1.1723720401190289E-2</v>
      </c>
      <c r="Q453" s="13">
        <v>2.1940204743187159E-2</v>
      </c>
      <c r="R453" s="13">
        <v>4.3849255936764163E-2</v>
      </c>
      <c r="S453" s="13">
        <v>4.4348413405664915E-2</v>
      </c>
      <c r="T453" s="13" t="s">
        <v>637</v>
      </c>
      <c r="U453" s="13">
        <v>2.3647308462065392E-2</v>
      </c>
      <c r="V453" s="13">
        <v>1.0946833120860878E-2</v>
      </c>
      <c r="W453" s="13">
        <v>6.4807406984078608E-2</v>
      </c>
      <c r="X453" s="13">
        <v>3.4232659844072907E-2</v>
      </c>
      <c r="Y453" s="14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53"/>
    </row>
    <row r="454" spans="1:65">
      <c r="A454" s="29"/>
      <c r="B454" s="3" t="s">
        <v>266</v>
      </c>
      <c r="C454" s="28"/>
      <c r="D454" s="13">
        <v>4.430642659240247E-2</v>
      </c>
      <c r="E454" s="13">
        <v>-4.6502827893893595E-2</v>
      </c>
      <c r="F454" s="13">
        <v>-7.1727620806753434E-2</v>
      </c>
      <c r="G454" s="13">
        <v>-8.6656385246035583E-3</v>
      </c>
      <c r="H454" s="13">
        <v>3.2198525994229454E-2</v>
      </c>
      <c r="I454" s="13">
        <v>-1.623307639846161E-2</v>
      </c>
      <c r="J454" s="13">
        <v>3.6234492860287126E-2</v>
      </c>
      <c r="K454" s="13">
        <v>1.8072641963028158E-2</v>
      </c>
      <c r="L454" s="13">
        <v>3.9261468009830214E-2</v>
      </c>
      <c r="M454" s="13">
        <v>8.3657103536463939E-2</v>
      </c>
      <c r="N454" s="13">
        <v>15.794667121382158</v>
      </c>
      <c r="O454" s="13">
        <v>-7.1727620806753434E-2</v>
      </c>
      <c r="P454" s="13">
        <v>-3.5109847427539531E-2</v>
      </c>
      <c r="Q454" s="13">
        <v>-0.32599353336838188</v>
      </c>
      <c r="R454" s="13">
        <v>6.8017731930490655E-2</v>
      </c>
      <c r="S454" s="13">
        <v>4.1783947301116342E-2</v>
      </c>
      <c r="T454" s="13" t="s">
        <v>637</v>
      </c>
      <c r="U454" s="13">
        <v>-3.6412910728749526E-2</v>
      </c>
      <c r="V454" s="13">
        <v>-1.9764547406261879E-2</v>
      </c>
      <c r="W454" s="13">
        <v>8.9917165143982292E-3</v>
      </c>
      <c r="X454" s="13">
        <v>-3.1367952146177602E-2</v>
      </c>
      <c r="Y454" s="14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53"/>
    </row>
    <row r="455" spans="1:65">
      <c r="A455" s="29"/>
      <c r="B455" s="45" t="s">
        <v>267</v>
      </c>
      <c r="C455" s="46"/>
      <c r="D455" s="44">
        <v>0.59</v>
      </c>
      <c r="E455" s="44">
        <v>0.93</v>
      </c>
      <c r="F455" s="44">
        <v>1.35</v>
      </c>
      <c r="G455" s="44">
        <v>0.3</v>
      </c>
      <c r="H455" s="44">
        <v>0.39</v>
      </c>
      <c r="I455" s="44">
        <v>0.42</v>
      </c>
      <c r="J455" s="44">
        <v>0.46</v>
      </c>
      <c r="K455" s="44">
        <v>0.15</v>
      </c>
      <c r="L455" s="44">
        <v>0.51</v>
      </c>
      <c r="M455" s="44">
        <v>1.25</v>
      </c>
      <c r="N455" s="44">
        <v>263.74</v>
      </c>
      <c r="O455" s="44">
        <v>1.35</v>
      </c>
      <c r="P455" s="44">
        <v>0.74</v>
      </c>
      <c r="Q455" s="44">
        <v>5.6</v>
      </c>
      <c r="R455" s="44">
        <v>0.99</v>
      </c>
      <c r="S455" s="44">
        <v>0.55000000000000004</v>
      </c>
      <c r="T455" s="44">
        <v>33.72</v>
      </c>
      <c r="U455" s="44">
        <v>0.76</v>
      </c>
      <c r="V455" s="44">
        <v>0.48</v>
      </c>
      <c r="W455" s="44">
        <v>0</v>
      </c>
      <c r="X455" s="44">
        <v>0.67</v>
      </c>
      <c r="Y455" s="14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53"/>
    </row>
    <row r="456" spans="1:65">
      <c r="B456" s="3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BM456" s="53"/>
    </row>
    <row r="457" spans="1:65" ht="15">
      <c r="B457" s="8" t="s">
        <v>454</v>
      </c>
      <c r="BM457" s="27" t="s">
        <v>67</v>
      </c>
    </row>
    <row r="458" spans="1:65" ht="15">
      <c r="A458" s="24" t="s">
        <v>54</v>
      </c>
      <c r="B458" s="18" t="s">
        <v>110</v>
      </c>
      <c r="C458" s="15" t="s">
        <v>111</v>
      </c>
      <c r="D458" s="16" t="s">
        <v>226</v>
      </c>
      <c r="E458" s="17" t="s">
        <v>226</v>
      </c>
      <c r="F458" s="17" t="s">
        <v>226</v>
      </c>
      <c r="G458" s="17" t="s">
        <v>226</v>
      </c>
      <c r="H458" s="17" t="s">
        <v>226</v>
      </c>
      <c r="I458" s="17" t="s">
        <v>226</v>
      </c>
      <c r="J458" s="17" t="s">
        <v>226</v>
      </c>
      <c r="K458" s="17" t="s">
        <v>226</v>
      </c>
      <c r="L458" s="17" t="s">
        <v>226</v>
      </c>
      <c r="M458" s="17" t="s">
        <v>226</v>
      </c>
      <c r="N458" s="17" t="s">
        <v>226</v>
      </c>
      <c r="O458" s="17" t="s">
        <v>226</v>
      </c>
      <c r="P458" s="17" t="s">
        <v>226</v>
      </c>
      <c r="Q458" s="17" t="s">
        <v>226</v>
      </c>
      <c r="R458" s="17" t="s">
        <v>226</v>
      </c>
      <c r="S458" s="17" t="s">
        <v>226</v>
      </c>
      <c r="T458" s="17" t="s">
        <v>226</v>
      </c>
      <c r="U458" s="17" t="s">
        <v>226</v>
      </c>
      <c r="V458" s="17" t="s">
        <v>226</v>
      </c>
      <c r="W458" s="17" t="s">
        <v>226</v>
      </c>
      <c r="X458" s="17" t="s">
        <v>226</v>
      </c>
      <c r="Y458" s="17" t="s">
        <v>226</v>
      </c>
      <c r="Z458" s="17" t="s">
        <v>226</v>
      </c>
      <c r="AA458" s="17" t="s">
        <v>226</v>
      </c>
      <c r="AB458" s="17" t="s">
        <v>226</v>
      </c>
      <c r="AC458" s="17" t="s">
        <v>226</v>
      </c>
      <c r="AD458" s="14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27">
        <v>1</v>
      </c>
    </row>
    <row r="459" spans="1:65">
      <c r="A459" s="29"/>
      <c r="B459" s="19" t="s">
        <v>227</v>
      </c>
      <c r="C459" s="9" t="s">
        <v>227</v>
      </c>
      <c r="D459" s="141" t="s">
        <v>229</v>
      </c>
      <c r="E459" s="142" t="s">
        <v>230</v>
      </c>
      <c r="F459" s="142" t="s">
        <v>231</v>
      </c>
      <c r="G459" s="142" t="s">
        <v>232</v>
      </c>
      <c r="H459" s="142" t="s">
        <v>233</v>
      </c>
      <c r="I459" s="142" t="s">
        <v>234</v>
      </c>
      <c r="J459" s="142" t="s">
        <v>235</v>
      </c>
      <c r="K459" s="142" t="s">
        <v>236</v>
      </c>
      <c r="L459" s="142" t="s">
        <v>237</v>
      </c>
      <c r="M459" s="142" t="s">
        <v>239</v>
      </c>
      <c r="N459" s="142" t="s">
        <v>240</v>
      </c>
      <c r="O459" s="142" t="s">
        <v>241</v>
      </c>
      <c r="P459" s="142" t="s">
        <v>242</v>
      </c>
      <c r="Q459" s="142" t="s">
        <v>244</v>
      </c>
      <c r="R459" s="142" t="s">
        <v>245</v>
      </c>
      <c r="S459" s="142" t="s">
        <v>246</v>
      </c>
      <c r="T459" s="142" t="s">
        <v>247</v>
      </c>
      <c r="U459" s="142" t="s">
        <v>271</v>
      </c>
      <c r="V459" s="142" t="s">
        <v>248</v>
      </c>
      <c r="W459" s="142" t="s">
        <v>249</v>
      </c>
      <c r="X459" s="142" t="s">
        <v>250</v>
      </c>
      <c r="Y459" s="142" t="s">
        <v>251</v>
      </c>
      <c r="Z459" s="142" t="s">
        <v>253</v>
      </c>
      <c r="AA459" s="142" t="s">
        <v>254</v>
      </c>
      <c r="AB459" s="142" t="s">
        <v>255</v>
      </c>
      <c r="AC459" s="142" t="s">
        <v>256</v>
      </c>
      <c r="AD459" s="14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27" t="s">
        <v>1</v>
      </c>
    </row>
    <row r="460" spans="1:65">
      <c r="A460" s="29"/>
      <c r="B460" s="19"/>
      <c r="C460" s="9"/>
      <c r="D460" s="10" t="s">
        <v>114</v>
      </c>
      <c r="E460" s="11" t="s">
        <v>276</v>
      </c>
      <c r="F460" s="11" t="s">
        <v>277</v>
      </c>
      <c r="G460" s="11" t="s">
        <v>277</v>
      </c>
      <c r="H460" s="11" t="s">
        <v>277</v>
      </c>
      <c r="I460" s="11" t="s">
        <v>277</v>
      </c>
      <c r="J460" s="11" t="s">
        <v>277</v>
      </c>
      <c r="K460" s="11" t="s">
        <v>277</v>
      </c>
      <c r="L460" s="11" t="s">
        <v>114</v>
      </c>
      <c r="M460" s="11" t="s">
        <v>276</v>
      </c>
      <c r="N460" s="11" t="s">
        <v>276</v>
      </c>
      <c r="O460" s="11" t="s">
        <v>277</v>
      </c>
      <c r="P460" s="11" t="s">
        <v>114</v>
      </c>
      <c r="Q460" s="11" t="s">
        <v>114</v>
      </c>
      <c r="R460" s="11" t="s">
        <v>277</v>
      </c>
      <c r="S460" s="11" t="s">
        <v>114</v>
      </c>
      <c r="T460" s="11" t="s">
        <v>277</v>
      </c>
      <c r="U460" s="11" t="s">
        <v>277</v>
      </c>
      <c r="V460" s="11" t="s">
        <v>277</v>
      </c>
      <c r="W460" s="11" t="s">
        <v>114</v>
      </c>
      <c r="X460" s="11" t="s">
        <v>277</v>
      </c>
      <c r="Y460" s="11" t="s">
        <v>114</v>
      </c>
      <c r="Z460" s="11" t="s">
        <v>277</v>
      </c>
      <c r="AA460" s="11" t="s">
        <v>277</v>
      </c>
      <c r="AB460" s="11" t="s">
        <v>277</v>
      </c>
      <c r="AC460" s="11" t="s">
        <v>114</v>
      </c>
      <c r="AD460" s="14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27">
        <v>2</v>
      </c>
    </row>
    <row r="461" spans="1:65">
      <c r="A461" s="29"/>
      <c r="B461" s="19"/>
      <c r="C461" s="9"/>
      <c r="D461" s="25"/>
      <c r="E461" s="25"/>
      <c r="F461" s="25"/>
      <c r="G461" s="25"/>
      <c r="H461" s="25"/>
      <c r="I461" s="25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  <c r="AD461" s="14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27">
        <v>3</v>
      </c>
    </row>
    <row r="462" spans="1:65">
      <c r="A462" s="29"/>
      <c r="B462" s="18">
        <v>1</v>
      </c>
      <c r="C462" s="14">
        <v>1</v>
      </c>
      <c r="D462" s="21">
        <v>2.58</v>
      </c>
      <c r="E462" s="21">
        <v>2.52</v>
      </c>
      <c r="F462" s="21">
        <v>2.62</v>
      </c>
      <c r="G462" s="21">
        <v>2.67</v>
      </c>
      <c r="H462" s="21">
        <v>2.66</v>
      </c>
      <c r="I462" s="21">
        <v>2.5499999999999998</v>
      </c>
      <c r="J462" s="21">
        <v>2.63</v>
      </c>
      <c r="K462" s="21">
        <v>2.64</v>
      </c>
      <c r="L462" s="21">
        <v>2.6505000000000001</v>
      </c>
      <c r="M462" s="21">
        <v>2.5394564800531292</v>
      </c>
      <c r="N462" s="137">
        <v>2.79</v>
      </c>
      <c r="O462" s="137">
        <v>3.4300000000000006</v>
      </c>
      <c r="P462" s="21">
        <v>2.5923000000000003</v>
      </c>
      <c r="Q462" s="21">
        <v>2.63</v>
      </c>
      <c r="R462" s="21">
        <v>2.69</v>
      </c>
      <c r="S462" s="21">
        <v>2.6322662879461189</v>
      </c>
      <c r="T462" s="21">
        <v>2.54</v>
      </c>
      <c r="U462" s="21">
        <v>2.5099999999999998</v>
      </c>
      <c r="V462" s="137">
        <v>2.87</v>
      </c>
      <c r="W462" s="21">
        <v>2.54</v>
      </c>
      <c r="X462" s="21">
        <v>2.61</v>
      </c>
      <c r="Y462" s="21">
        <v>2.6007365999999998</v>
      </c>
      <c r="Z462" s="21">
        <v>2.6126454730000002</v>
      </c>
      <c r="AA462" s="21">
        <v>2.5299999999999998</v>
      </c>
      <c r="AB462" s="21">
        <v>2.59</v>
      </c>
      <c r="AC462" s="21">
        <v>2.59</v>
      </c>
      <c r="AD462" s="14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27">
        <v>1</v>
      </c>
    </row>
    <row r="463" spans="1:65">
      <c r="A463" s="29"/>
      <c r="B463" s="19">
        <v>1</v>
      </c>
      <c r="C463" s="9">
        <v>2</v>
      </c>
      <c r="D463" s="11">
        <v>2.58</v>
      </c>
      <c r="E463" s="11">
        <v>2.62</v>
      </c>
      <c r="F463" s="11">
        <v>2.5499999999999998</v>
      </c>
      <c r="G463" s="11">
        <v>2.67</v>
      </c>
      <c r="H463" s="11">
        <v>2.57</v>
      </c>
      <c r="I463" s="11">
        <v>2.5499999999999998</v>
      </c>
      <c r="J463" s="11">
        <v>2.59</v>
      </c>
      <c r="K463" s="11">
        <v>2.68</v>
      </c>
      <c r="L463" s="11">
        <v>2.6127000000000002</v>
      </c>
      <c r="M463" s="11">
        <v>2.5547095634821826</v>
      </c>
      <c r="N463" s="138">
        <v>2.85</v>
      </c>
      <c r="O463" s="138">
        <v>3.56</v>
      </c>
      <c r="P463" s="11">
        <v>2.5646</v>
      </c>
      <c r="Q463" s="11">
        <v>2.61</v>
      </c>
      <c r="R463" s="11">
        <v>2.62</v>
      </c>
      <c r="S463" s="11">
        <v>2.635081339178202</v>
      </c>
      <c r="T463" s="11">
        <v>2.5499999999999998</v>
      </c>
      <c r="U463" s="11">
        <v>2.57</v>
      </c>
      <c r="V463" s="138">
        <v>2.9</v>
      </c>
      <c r="W463" s="11">
        <v>2.59</v>
      </c>
      <c r="X463" s="11">
        <v>2.52</v>
      </c>
      <c r="Y463" s="11">
        <v>2.5969127000000003</v>
      </c>
      <c r="Z463" s="11">
        <v>2.5687460120799996</v>
      </c>
      <c r="AA463" s="11">
        <v>2.58</v>
      </c>
      <c r="AB463" s="11">
        <v>2.56</v>
      </c>
      <c r="AC463" s="11">
        <v>2.59</v>
      </c>
      <c r="AD463" s="14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27" t="e">
        <v>#N/A</v>
      </c>
    </row>
    <row r="464" spans="1:65">
      <c r="A464" s="29"/>
      <c r="B464" s="19">
        <v>1</v>
      </c>
      <c r="C464" s="9">
        <v>3</v>
      </c>
      <c r="D464" s="11">
        <v>2.5700000000000003</v>
      </c>
      <c r="E464" s="11">
        <v>2.6</v>
      </c>
      <c r="F464" s="11">
        <v>2.63</v>
      </c>
      <c r="G464" s="11">
        <v>2.67</v>
      </c>
      <c r="H464" s="11">
        <v>2.62</v>
      </c>
      <c r="I464" s="11">
        <v>2.6</v>
      </c>
      <c r="J464" s="11">
        <v>2.72</v>
      </c>
      <c r="K464" s="11">
        <v>2.63</v>
      </c>
      <c r="L464" s="11">
        <v>2.6625000000000001</v>
      </c>
      <c r="M464" s="11">
        <v>2.6043796990918784</v>
      </c>
      <c r="N464" s="138">
        <v>2.84</v>
      </c>
      <c r="O464" s="139">
        <v>3.9599999999999995</v>
      </c>
      <c r="P464" s="11">
        <v>2.5909999999999997</v>
      </c>
      <c r="Q464" s="11">
        <v>2.6</v>
      </c>
      <c r="R464" s="11">
        <v>2.65</v>
      </c>
      <c r="S464" s="11">
        <v>2.5970602290188292</v>
      </c>
      <c r="T464" s="11">
        <v>2.5499999999999998</v>
      </c>
      <c r="U464" s="11">
        <v>2.57</v>
      </c>
      <c r="V464" s="138">
        <v>2.89</v>
      </c>
      <c r="W464" s="11">
        <v>2.46</v>
      </c>
      <c r="X464" s="11">
        <v>2.5099999999999998</v>
      </c>
      <c r="Y464" s="11">
        <v>2.6195318999999997</v>
      </c>
      <c r="Z464" s="11">
        <v>2.5639463105200004</v>
      </c>
      <c r="AA464" s="11">
        <v>2.52</v>
      </c>
      <c r="AB464" s="11">
        <v>2.5099999999999998</v>
      </c>
      <c r="AC464" s="11">
        <v>2.59</v>
      </c>
      <c r="AD464" s="14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27">
        <v>16</v>
      </c>
    </row>
    <row r="465" spans="1:65">
      <c r="A465" s="29"/>
      <c r="B465" s="19">
        <v>1</v>
      </c>
      <c r="C465" s="9">
        <v>4</v>
      </c>
      <c r="D465" s="139">
        <v>2.48</v>
      </c>
      <c r="E465" s="11">
        <v>2.56</v>
      </c>
      <c r="F465" s="11">
        <v>2.64</v>
      </c>
      <c r="G465" s="11">
        <v>2.68</v>
      </c>
      <c r="H465" s="11">
        <v>2.66</v>
      </c>
      <c r="I465" s="11">
        <v>2.64</v>
      </c>
      <c r="J465" s="139">
        <v>2.1</v>
      </c>
      <c r="K465" s="11">
        <v>2.61</v>
      </c>
      <c r="L465" s="11">
        <v>2.6807999999999996</v>
      </c>
      <c r="M465" s="11">
        <v>2.5857669933964513</v>
      </c>
      <c r="N465" s="139">
        <v>3.27</v>
      </c>
      <c r="O465" s="138">
        <v>3.56</v>
      </c>
      <c r="P465" s="11">
        <v>2.5796999999999999</v>
      </c>
      <c r="Q465" s="11">
        <v>2.63</v>
      </c>
      <c r="R465" s="11">
        <v>2.67</v>
      </c>
      <c r="S465" s="11">
        <v>2.6457478655463507</v>
      </c>
      <c r="T465" s="11">
        <v>2.5299999999999998</v>
      </c>
      <c r="U465" s="11">
        <v>2.57</v>
      </c>
      <c r="V465" s="138">
        <v>2.86</v>
      </c>
      <c r="W465" s="11">
        <v>2.66</v>
      </c>
      <c r="X465" s="11">
        <v>2.48</v>
      </c>
      <c r="Y465" s="11">
        <v>2.5279567999999997</v>
      </c>
      <c r="Z465" s="11">
        <v>2.5731464417799996</v>
      </c>
      <c r="AA465" s="11">
        <v>2.5299999999999998</v>
      </c>
      <c r="AB465" s="11">
        <v>2.54</v>
      </c>
      <c r="AC465" s="11">
        <v>2.59</v>
      </c>
      <c r="AD465" s="14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27">
        <v>2.5920395116925206</v>
      </c>
    </row>
    <row r="466" spans="1:65">
      <c r="A466" s="29"/>
      <c r="B466" s="19">
        <v>1</v>
      </c>
      <c r="C466" s="9">
        <v>5</v>
      </c>
      <c r="D466" s="11">
        <v>2.5700000000000003</v>
      </c>
      <c r="E466" s="11">
        <v>2.5499999999999998</v>
      </c>
      <c r="F466" s="11">
        <v>2.57</v>
      </c>
      <c r="G466" s="11">
        <v>2.64</v>
      </c>
      <c r="H466" s="11">
        <v>2.59</v>
      </c>
      <c r="I466" s="11">
        <v>2.57</v>
      </c>
      <c r="J466" s="139">
        <v>2.81</v>
      </c>
      <c r="K466" s="11">
        <v>2.5299999999999998</v>
      </c>
      <c r="L466" s="11">
        <v>2.6110000000000002</v>
      </c>
      <c r="M466" s="11">
        <v>2.6032843528610536</v>
      </c>
      <c r="N466" s="138">
        <v>2.78</v>
      </c>
      <c r="O466" s="138">
        <v>3.5900000000000003</v>
      </c>
      <c r="P466" s="11">
        <v>2.5512999999999999</v>
      </c>
      <c r="Q466" s="11">
        <v>2.6</v>
      </c>
      <c r="R466" s="11">
        <v>2.7</v>
      </c>
      <c r="S466" s="11">
        <v>2.6374132645994641</v>
      </c>
      <c r="T466" s="11">
        <v>2.54</v>
      </c>
      <c r="U466" s="11">
        <v>2.57</v>
      </c>
      <c r="V466" s="138">
        <v>2.91</v>
      </c>
      <c r="W466" s="11">
        <v>2.5099999999999998</v>
      </c>
      <c r="X466" s="11">
        <v>2.46</v>
      </c>
      <c r="Y466" s="11">
        <v>2.6161178</v>
      </c>
      <c r="Z466" s="11">
        <v>2.6570448886600002</v>
      </c>
      <c r="AA466" s="11">
        <v>2.5099999999999998</v>
      </c>
      <c r="AB466" s="11">
        <v>2.6</v>
      </c>
      <c r="AC466" s="139">
        <v>2.5099999999999998</v>
      </c>
      <c r="AD466" s="14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27">
        <v>33</v>
      </c>
    </row>
    <row r="467" spans="1:65">
      <c r="A467" s="29"/>
      <c r="B467" s="19">
        <v>1</v>
      </c>
      <c r="C467" s="9">
        <v>6</v>
      </c>
      <c r="D467" s="11">
        <v>2.5499999999999998</v>
      </c>
      <c r="E467" s="11">
        <v>2.6</v>
      </c>
      <c r="F467" s="11">
        <v>2.5499999999999998</v>
      </c>
      <c r="G467" s="11">
        <v>2.68</v>
      </c>
      <c r="H467" s="11">
        <v>2.67</v>
      </c>
      <c r="I467" s="11">
        <v>2.54</v>
      </c>
      <c r="J467" s="11">
        <v>2.62</v>
      </c>
      <c r="K467" s="11">
        <v>2.67</v>
      </c>
      <c r="L467" s="11">
        <v>2.6705000000000001</v>
      </c>
      <c r="M467" s="11">
        <v>2.6298430966953354</v>
      </c>
      <c r="N467" s="138">
        <v>2.85</v>
      </c>
      <c r="O467" s="138">
        <v>3.72</v>
      </c>
      <c r="P467" s="11">
        <v>2.5962999999999998</v>
      </c>
      <c r="Q467" s="11">
        <v>2.6</v>
      </c>
      <c r="R467" s="11">
        <v>2.66</v>
      </c>
      <c r="S467" s="11">
        <v>2.5895551558589287</v>
      </c>
      <c r="T467" s="11">
        <v>2.54</v>
      </c>
      <c r="U467" s="11">
        <v>2.59</v>
      </c>
      <c r="V467" s="138">
        <v>2.79</v>
      </c>
      <c r="W467" s="11">
        <v>2.4500000000000002</v>
      </c>
      <c r="X467" s="139">
        <v>2.41</v>
      </c>
      <c r="Y467" s="11">
        <v>2.5366556</v>
      </c>
      <c r="Z467" s="11">
        <v>2.5242477597999997</v>
      </c>
      <c r="AA467" s="11">
        <v>2.57</v>
      </c>
      <c r="AB467" s="11">
        <v>2.59</v>
      </c>
      <c r="AC467" s="11">
        <v>2.64</v>
      </c>
      <c r="AD467" s="14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3"/>
    </row>
    <row r="468" spans="1:65">
      <c r="A468" s="29"/>
      <c r="B468" s="20" t="s">
        <v>263</v>
      </c>
      <c r="C468" s="12"/>
      <c r="D468" s="22">
        <v>2.5550000000000002</v>
      </c>
      <c r="E468" s="22">
        <v>2.5750000000000002</v>
      </c>
      <c r="F468" s="22">
        <v>2.5933333333333333</v>
      </c>
      <c r="G468" s="22">
        <v>2.6683333333333334</v>
      </c>
      <c r="H468" s="22">
        <v>2.6283333333333334</v>
      </c>
      <c r="I468" s="22">
        <v>2.5749999999999997</v>
      </c>
      <c r="J468" s="22">
        <v>2.5783333333333331</v>
      </c>
      <c r="K468" s="22">
        <v>2.6266666666666665</v>
      </c>
      <c r="L468" s="22">
        <v>2.6480000000000001</v>
      </c>
      <c r="M468" s="22">
        <v>2.5862400309300053</v>
      </c>
      <c r="N468" s="22">
        <v>2.8966666666666665</v>
      </c>
      <c r="O468" s="22">
        <v>3.6366666666666667</v>
      </c>
      <c r="P468" s="22">
        <v>2.5791999999999997</v>
      </c>
      <c r="Q468" s="22">
        <v>2.6116666666666664</v>
      </c>
      <c r="R468" s="22">
        <v>2.6650000000000005</v>
      </c>
      <c r="S468" s="22">
        <v>2.6228540236913158</v>
      </c>
      <c r="T468" s="22">
        <v>2.5416666666666665</v>
      </c>
      <c r="U468" s="22">
        <v>2.5633333333333335</v>
      </c>
      <c r="V468" s="22">
        <v>2.8699999999999997</v>
      </c>
      <c r="W468" s="22">
        <v>2.5350000000000001</v>
      </c>
      <c r="X468" s="22">
        <v>2.4983333333333331</v>
      </c>
      <c r="Y468" s="22">
        <v>2.5829852333333334</v>
      </c>
      <c r="Z468" s="22">
        <v>2.58329614764</v>
      </c>
      <c r="AA468" s="22">
        <v>2.5399999999999996</v>
      </c>
      <c r="AB468" s="22">
        <v>2.5649999999999999</v>
      </c>
      <c r="AC468" s="22">
        <v>2.585</v>
      </c>
      <c r="AD468" s="14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3"/>
    </row>
    <row r="469" spans="1:65">
      <c r="A469" s="29"/>
      <c r="B469" s="3" t="s">
        <v>264</v>
      </c>
      <c r="C469" s="28"/>
      <c r="D469" s="11">
        <v>2.5700000000000003</v>
      </c>
      <c r="E469" s="11">
        <v>2.58</v>
      </c>
      <c r="F469" s="11">
        <v>2.5949999999999998</v>
      </c>
      <c r="G469" s="11">
        <v>2.67</v>
      </c>
      <c r="H469" s="11">
        <v>2.64</v>
      </c>
      <c r="I469" s="11">
        <v>2.5599999999999996</v>
      </c>
      <c r="J469" s="11">
        <v>2.625</v>
      </c>
      <c r="K469" s="11">
        <v>2.6349999999999998</v>
      </c>
      <c r="L469" s="11">
        <v>2.6565000000000003</v>
      </c>
      <c r="M469" s="11">
        <v>2.5945256731287527</v>
      </c>
      <c r="N469" s="11">
        <v>2.8449999999999998</v>
      </c>
      <c r="O469" s="11">
        <v>3.5750000000000002</v>
      </c>
      <c r="P469" s="11">
        <v>2.58535</v>
      </c>
      <c r="Q469" s="11">
        <v>2.605</v>
      </c>
      <c r="R469" s="11">
        <v>2.665</v>
      </c>
      <c r="S469" s="11">
        <v>2.6336738135621607</v>
      </c>
      <c r="T469" s="11">
        <v>2.54</v>
      </c>
      <c r="U469" s="11">
        <v>2.57</v>
      </c>
      <c r="V469" s="11">
        <v>2.88</v>
      </c>
      <c r="W469" s="11">
        <v>2.5249999999999999</v>
      </c>
      <c r="X469" s="11">
        <v>2.4950000000000001</v>
      </c>
      <c r="Y469" s="11">
        <v>2.5988246500000001</v>
      </c>
      <c r="Z469" s="11">
        <v>2.5709462269299994</v>
      </c>
      <c r="AA469" s="11">
        <v>2.5299999999999998</v>
      </c>
      <c r="AB469" s="11">
        <v>2.5750000000000002</v>
      </c>
      <c r="AC469" s="11">
        <v>2.59</v>
      </c>
      <c r="AD469" s="14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53"/>
    </row>
    <row r="470" spans="1:65">
      <c r="A470" s="29"/>
      <c r="B470" s="3" t="s">
        <v>265</v>
      </c>
      <c r="C470" s="28"/>
      <c r="D470" s="23">
        <v>3.8340579025361698E-2</v>
      </c>
      <c r="E470" s="23">
        <v>3.7815340802378132E-2</v>
      </c>
      <c r="F470" s="23">
        <v>4.1311822359545898E-2</v>
      </c>
      <c r="G470" s="23">
        <v>1.4719601443879743E-2</v>
      </c>
      <c r="H470" s="23">
        <v>4.1673332800085408E-2</v>
      </c>
      <c r="I470" s="23">
        <v>3.8340579025361726E-2</v>
      </c>
      <c r="J470" s="23">
        <v>0.24782386218172509</v>
      </c>
      <c r="K470" s="23">
        <v>5.391351098441538E-2</v>
      </c>
      <c r="L470" s="23">
        <v>2.9710873430446136E-2</v>
      </c>
      <c r="M470" s="23">
        <v>3.3775371470594985E-2</v>
      </c>
      <c r="N470" s="23">
        <v>0.18543642216853376</v>
      </c>
      <c r="O470" s="23">
        <v>0.18337575266830278</v>
      </c>
      <c r="P470" s="23">
        <v>1.7861019007884185E-2</v>
      </c>
      <c r="Q470" s="23">
        <v>1.4719601443879654E-2</v>
      </c>
      <c r="R470" s="23">
        <v>2.8809720581775871E-2</v>
      </c>
      <c r="S470" s="23">
        <v>2.3444964899304591E-2</v>
      </c>
      <c r="T470" s="23">
        <v>7.527726527090787E-3</v>
      </c>
      <c r="U470" s="23">
        <v>2.7325202042558953E-2</v>
      </c>
      <c r="V470" s="23">
        <v>4.3358966777357622E-2</v>
      </c>
      <c r="W470" s="23">
        <v>8.0187280786917822E-2</v>
      </c>
      <c r="X470" s="23">
        <v>6.7354782062349933E-2</v>
      </c>
      <c r="Y470" s="23">
        <v>4.029162335913844E-2</v>
      </c>
      <c r="Z470" s="23">
        <v>4.5773597145198741E-2</v>
      </c>
      <c r="AA470" s="23">
        <v>2.8284271247461957E-2</v>
      </c>
      <c r="AB470" s="23">
        <v>3.5071355833500399E-2</v>
      </c>
      <c r="AC470" s="23">
        <v>4.1833001326703874E-2</v>
      </c>
      <c r="AD470" s="212"/>
      <c r="AE470" s="213"/>
      <c r="AF470" s="213"/>
      <c r="AG470" s="213"/>
      <c r="AH470" s="213"/>
      <c r="AI470" s="213"/>
      <c r="AJ470" s="213"/>
      <c r="AK470" s="213"/>
      <c r="AL470" s="213"/>
      <c r="AM470" s="213"/>
      <c r="AN470" s="213"/>
      <c r="AO470" s="213"/>
      <c r="AP470" s="213"/>
      <c r="AQ470" s="213"/>
      <c r="AR470" s="213"/>
      <c r="AS470" s="213"/>
      <c r="AT470" s="213"/>
      <c r="AU470" s="213"/>
      <c r="AV470" s="213"/>
      <c r="AW470" s="213"/>
      <c r="AX470" s="213"/>
      <c r="AY470" s="213"/>
      <c r="AZ470" s="213"/>
      <c r="BA470" s="213"/>
      <c r="BB470" s="213"/>
      <c r="BC470" s="213"/>
      <c r="BD470" s="213"/>
      <c r="BE470" s="213"/>
      <c r="BF470" s="213"/>
      <c r="BG470" s="213"/>
      <c r="BH470" s="213"/>
      <c r="BI470" s="213"/>
      <c r="BJ470" s="213"/>
      <c r="BK470" s="213"/>
      <c r="BL470" s="213"/>
      <c r="BM470" s="54"/>
    </row>
    <row r="471" spans="1:65">
      <c r="A471" s="29"/>
      <c r="B471" s="3" t="s">
        <v>87</v>
      </c>
      <c r="C471" s="28"/>
      <c r="D471" s="13">
        <v>1.5006097465894989E-2</v>
      </c>
      <c r="E471" s="13">
        <v>1.4685569243641993E-2</v>
      </c>
      <c r="F471" s="13">
        <v>1.5930008621932865E-2</v>
      </c>
      <c r="G471" s="13">
        <v>5.5164027897113338E-3</v>
      </c>
      <c r="H471" s="13">
        <v>1.5855421483862552E-2</v>
      </c>
      <c r="I471" s="13">
        <v>1.4889545252567662E-2</v>
      </c>
      <c r="J471" s="13">
        <v>9.611785217132196E-2</v>
      </c>
      <c r="K471" s="13">
        <v>2.0525448344320577E-2</v>
      </c>
      <c r="L471" s="13">
        <v>1.1220118364972106E-2</v>
      </c>
      <c r="M471" s="13">
        <v>1.3059642982345087E-2</v>
      </c>
      <c r="N471" s="13">
        <v>6.4017176813072646E-2</v>
      </c>
      <c r="O471" s="13">
        <v>5.0424129972952182E-2</v>
      </c>
      <c r="P471" s="13">
        <v>6.9250228783670079E-3</v>
      </c>
      <c r="Q471" s="13">
        <v>5.6360950008473472E-3</v>
      </c>
      <c r="R471" s="13">
        <v>1.0810401719240475E-2</v>
      </c>
      <c r="S471" s="13">
        <v>8.9387227377255799E-3</v>
      </c>
      <c r="T471" s="13">
        <v>2.9617284696750639E-3</v>
      </c>
      <c r="U471" s="13">
        <v>1.0660026804639382E-2</v>
      </c>
      <c r="V471" s="13">
        <v>1.5107653929392902E-2</v>
      </c>
      <c r="W471" s="13">
        <v>3.1632063426792041E-2</v>
      </c>
      <c r="X471" s="13">
        <v>2.6959886082328195E-2</v>
      </c>
      <c r="Y471" s="13">
        <v>1.5598859350481938E-2</v>
      </c>
      <c r="Z471" s="13">
        <v>1.7719066854574819E-2</v>
      </c>
      <c r="AA471" s="13">
        <v>1.1135539861205497E-2</v>
      </c>
      <c r="AB471" s="13">
        <v>1.3673043209941676E-2</v>
      </c>
      <c r="AC471" s="13">
        <v>1.618297923663593E-2</v>
      </c>
      <c r="AD471" s="14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53"/>
    </row>
    <row r="472" spans="1:65">
      <c r="A472" s="29"/>
      <c r="B472" s="3" t="s">
        <v>266</v>
      </c>
      <c r="C472" s="28"/>
      <c r="D472" s="13">
        <v>-1.4289717238274213E-2</v>
      </c>
      <c r="E472" s="13">
        <v>-6.573785474973004E-3</v>
      </c>
      <c r="F472" s="13">
        <v>4.9915197471972483E-4</v>
      </c>
      <c r="G472" s="13">
        <v>2.9433896087099232E-2</v>
      </c>
      <c r="H472" s="13">
        <v>1.4002032560496813E-2</v>
      </c>
      <c r="I472" s="13">
        <v>-6.5737854749731151E-3</v>
      </c>
      <c r="J472" s="13">
        <v>-5.2877968477562654E-3</v>
      </c>
      <c r="K472" s="13">
        <v>1.3359038246888222E-2</v>
      </c>
      <c r="L472" s="13">
        <v>2.1589365461076371E-2</v>
      </c>
      <c r="M472" s="13">
        <v>-2.237419891307324E-3</v>
      </c>
      <c r="N472" s="13">
        <v>0.11752411705145427</v>
      </c>
      <c r="O472" s="13">
        <v>0.40301359229359801</v>
      </c>
      <c r="P472" s="13">
        <v>-4.9534398046798822E-3</v>
      </c>
      <c r="Q472" s="13">
        <v>7.5720894244122317E-3</v>
      </c>
      <c r="R472" s="13">
        <v>2.8147907459882493E-2</v>
      </c>
      <c r="S472" s="13">
        <v>1.1888133595106432E-2</v>
      </c>
      <c r="T472" s="13">
        <v>-1.9433671747141723E-2</v>
      </c>
      <c r="U472" s="13">
        <v>-1.1074745670232033E-2</v>
      </c>
      <c r="V472" s="13">
        <v>0.10723620803371925</v>
      </c>
      <c r="W472" s="13">
        <v>-2.2005649001575422E-2</v>
      </c>
      <c r="X472" s="13">
        <v>-3.6151523900960991E-2</v>
      </c>
      <c r="Y472" s="13">
        <v>-3.4931096992710797E-3</v>
      </c>
      <c r="Z472" s="13">
        <v>-3.3731600205474388E-3</v>
      </c>
      <c r="AA472" s="13">
        <v>-2.0076666060750314E-2</v>
      </c>
      <c r="AB472" s="13">
        <v>-1.0431751356623664E-2</v>
      </c>
      <c r="AC472" s="13">
        <v>-2.7158195933224549E-3</v>
      </c>
      <c r="AD472" s="14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53"/>
    </row>
    <row r="473" spans="1:65">
      <c r="A473" s="29"/>
      <c r="B473" s="45" t="s">
        <v>267</v>
      </c>
      <c r="C473" s="46"/>
      <c r="D473" s="44">
        <v>0.57999999999999996</v>
      </c>
      <c r="E473" s="44">
        <v>0.18</v>
      </c>
      <c r="F473" s="44">
        <v>0.18</v>
      </c>
      <c r="G473" s="44">
        <v>1.67</v>
      </c>
      <c r="H473" s="44">
        <v>0.88</v>
      </c>
      <c r="I473" s="44">
        <v>0.18</v>
      </c>
      <c r="J473" s="44">
        <v>0.12</v>
      </c>
      <c r="K473" s="44">
        <v>0.85</v>
      </c>
      <c r="L473" s="44">
        <v>1.27</v>
      </c>
      <c r="M473" s="44">
        <v>0.04</v>
      </c>
      <c r="N473" s="44">
        <v>6.21</v>
      </c>
      <c r="O473" s="44">
        <v>20.92</v>
      </c>
      <c r="P473" s="44">
        <v>0.1</v>
      </c>
      <c r="Q473" s="44">
        <v>0.55000000000000004</v>
      </c>
      <c r="R473" s="44">
        <v>1.61</v>
      </c>
      <c r="S473" s="44">
        <v>0.77</v>
      </c>
      <c r="T473" s="44">
        <v>0.84</v>
      </c>
      <c r="U473" s="44">
        <v>0.41</v>
      </c>
      <c r="V473" s="44">
        <v>5.68</v>
      </c>
      <c r="W473" s="44">
        <v>0.98</v>
      </c>
      <c r="X473" s="44">
        <v>1.71</v>
      </c>
      <c r="Y473" s="44">
        <v>0.02</v>
      </c>
      <c r="Z473" s="44">
        <v>0.02</v>
      </c>
      <c r="AA473" s="44">
        <v>0.88</v>
      </c>
      <c r="AB473" s="44">
        <v>0.38</v>
      </c>
      <c r="AC473" s="44">
        <v>0.02</v>
      </c>
      <c r="AD473" s="14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53"/>
    </row>
    <row r="474" spans="1:65">
      <c r="B474" s="3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BM474" s="53"/>
    </row>
    <row r="475" spans="1:65" ht="15">
      <c r="B475" s="8" t="s">
        <v>455</v>
      </c>
      <c r="BM475" s="27" t="s">
        <v>67</v>
      </c>
    </row>
    <row r="476" spans="1:65" ht="15">
      <c r="A476" s="24" t="s">
        <v>17</v>
      </c>
      <c r="B476" s="18" t="s">
        <v>110</v>
      </c>
      <c r="C476" s="15" t="s">
        <v>111</v>
      </c>
      <c r="D476" s="16" t="s">
        <v>226</v>
      </c>
      <c r="E476" s="17" t="s">
        <v>226</v>
      </c>
      <c r="F476" s="17" t="s">
        <v>226</v>
      </c>
      <c r="G476" s="17" t="s">
        <v>226</v>
      </c>
      <c r="H476" s="17" t="s">
        <v>226</v>
      </c>
      <c r="I476" s="17" t="s">
        <v>226</v>
      </c>
      <c r="J476" s="17" t="s">
        <v>226</v>
      </c>
      <c r="K476" s="17" t="s">
        <v>226</v>
      </c>
      <c r="L476" s="17" t="s">
        <v>226</v>
      </c>
      <c r="M476" s="17" t="s">
        <v>226</v>
      </c>
      <c r="N476" s="17" t="s">
        <v>226</v>
      </c>
      <c r="O476" s="17" t="s">
        <v>226</v>
      </c>
      <c r="P476" s="17" t="s">
        <v>226</v>
      </c>
      <c r="Q476" s="17" t="s">
        <v>226</v>
      </c>
      <c r="R476" s="17" t="s">
        <v>226</v>
      </c>
      <c r="S476" s="17" t="s">
        <v>226</v>
      </c>
      <c r="T476" s="17" t="s">
        <v>226</v>
      </c>
      <c r="U476" s="17" t="s">
        <v>226</v>
      </c>
      <c r="V476" s="17" t="s">
        <v>226</v>
      </c>
      <c r="W476" s="17" t="s">
        <v>226</v>
      </c>
      <c r="X476" s="17" t="s">
        <v>226</v>
      </c>
      <c r="Y476" s="17" t="s">
        <v>226</v>
      </c>
      <c r="Z476" s="17" t="s">
        <v>226</v>
      </c>
      <c r="AA476" s="14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27">
        <v>1</v>
      </c>
    </row>
    <row r="477" spans="1:65">
      <c r="A477" s="29"/>
      <c r="B477" s="19" t="s">
        <v>227</v>
      </c>
      <c r="C477" s="9" t="s">
        <v>227</v>
      </c>
      <c r="D477" s="141" t="s">
        <v>230</v>
      </c>
      <c r="E477" s="142" t="s">
        <v>231</v>
      </c>
      <c r="F477" s="142" t="s">
        <v>232</v>
      </c>
      <c r="G477" s="142" t="s">
        <v>233</v>
      </c>
      <c r="H477" s="142" t="s">
        <v>234</v>
      </c>
      <c r="I477" s="142" t="s">
        <v>235</v>
      </c>
      <c r="J477" s="142" t="s">
        <v>236</v>
      </c>
      <c r="K477" s="142" t="s">
        <v>237</v>
      </c>
      <c r="L477" s="142" t="s">
        <v>238</v>
      </c>
      <c r="M477" s="142" t="s">
        <v>239</v>
      </c>
      <c r="N477" s="142" t="s">
        <v>240</v>
      </c>
      <c r="O477" s="142" t="s">
        <v>244</v>
      </c>
      <c r="P477" s="142" t="s">
        <v>245</v>
      </c>
      <c r="Q477" s="142" t="s">
        <v>247</v>
      </c>
      <c r="R477" s="142" t="s">
        <v>271</v>
      </c>
      <c r="S477" s="142" t="s">
        <v>248</v>
      </c>
      <c r="T477" s="142" t="s">
        <v>249</v>
      </c>
      <c r="U477" s="142" t="s">
        <v>250</v>
      </c>
      <c r="V477" s="142" t="s">
        <v>251</v>
      </c>
      <c r="W477" s="142" t="s">
        <v>253</v>
      </c>
      <c r="X477" s="142" t="s">
        <v>254</v>
      </c>
      <c r="Y477" s="142" t="s">
        <v>255</v>
      </c>
      <c r="Z477" s="142" t="s">
        <v>256</v>
      </c>
      <c r="AA477" s="14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27" t="s">
        <v>3</v>
      </c>
    </row>
    <row r="478" spans="1:65">
      <c r="A478" s="29"/>
      <c r="B478" s="19"/>
      <c r="C478" s="9"/>
      <c r="D478" s="10" t="s">
        <v>276</v>
      </c>
      <c r="E478" s="11" t="s">
        <v>277</v>
      </c>
      <c r="F478" s="11" t="s">
        <v>276</v>
      </c>
      <c r="G478" s="11" t="s">
        <v>277</v>
      </c>
      <c r="H478" s="11" t="s">
        <v>277</v>
      </c>
      <c r="I478" s="11" t="s">
        <v>277</v>
      </c>
      <c r="J478" s="11" t="s">
        <v>277</v>
      </c>
      <c r="K478" s="11" t="s">
        <v>276</v>
      </c>
      <c r="L478" s="11" t="s">
        <v>276</v>
      </c>
      <c r="M478" s="11" t="s">
        <v>276</v>
      </c>
      <c r="N478" s="11" t="s">
        <v>276</v>
      </c>
      <c r="O478" s="11" t="s">
        <v>114</v>
      </c>
      <c r="P478" s="11" t="s">
        <v>277</v>
      </c>
      <c r="Q478" s="11" t="s">
        <v>277</v>
      </c>
      <c r="R478" s="11" t="s">
        <v>277</v>
      </c>
      <c r="S478" s="11" t="s">
        <v>277</v>
      </c>
      <c r="T478" s="11" t="s">
        <v>114</v>
      </c>
      <c r="U478" s="11" t="s">
        <v>277</v>
      </c>
      <c r="V478" s="11" t="s">
        <v>114</v>
      </c>
      <c r="W478" s="11" t="s">
        <v>277</v>
      </c>
      <c r="X478" s="11" t="s">
        <v>277</v>
      </c>
      <c r="Y478" s="11" t="s">
        <v>277</v>
      </c>
      <c r="Z478" s="11" t="s">
        <v>114</v>
      </c>
      <c r="AA478" s="14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27">
        <v>1</v>
      </c>
    </row>
    <row r="479" spans="1:65">
      <c r="A479" s="29"/>
      <c r="B479" s="19"/>
      <c r="C479" s="9"/>
      <c r="D479" s="25"/>
      <c r="E479" s="25"/>
      <c r="F479" s="25"/>
      <c r="G479" s="25"/>
      <c r="H479" s="25"/>
      <c r="I479" s="25"/>
      <c r="J479" s="25"/>
      <c r="K479" s="25"/>
      <c r="L479" s="25"/>
      <c r="M479" s="25"/>
      <c r="N479" s="25"/>
      <c r="O479" s="25"/>
      <c r="P479" s="25"/>
      <c r="Q479" s="25"/>
      <c r="R479" s="25"/>
      <c r="S479" s="25"/>
      <c r="T479" s="25"/>
      <c r="U479" s="25"/>
      <c r="V479" s="25"/>
      <c r="W479" s="25"/>
      <c r="X479" s="25"/>
      <c r="Y479" s="25"/>
      <c r="Z479" s="25"/>
      <c r="AA479" s="14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27">
        <v>2</v>
      </c>
    </row>
    <row r="480" spans="1:65">
      <c r="A480" s="29"/>
      <c r="B480" s="18">
        <v>1</v>
      </c>
      <c r="C480" s="14">
        <v>1</v>
      </c>
      <c r="D480" s="218">
        <v>29.5</v>
      </c>
      <c r="E480" s="218">
        <v>28.9</v>
      </c>
      <c r="F480" s="218">
        <v>29.05</v>
      </c>
      <c r="G480" s="218">
        <v>31.7</v>
      </c>
      <c r="H480" s="218">
        <v>26.7</v>
      </c>
      <c r="I480" s="218">
        <v>30.5</v>
      </c>
      <c r="J480" s="218">
        <v>32</v>
      </c>
      <c r="K480" s="218">
        <v>32.01</v>
      </c>
      <c r="L480" s="218">
        <v>26.480499999999999</v>
      </c>
      <c r="M480" s="218">
        <v>34.179256180054921</v>
      </c>
      <c r="N480" s="219">
        <v>37.5</v>
      </c>
      <c r="O480" s="218">
        <v>28.78</v>
      </c>
      <c r="P480" s="218">
        <v>36.6</v>
      </c>
      <c r="Q480" s="218">
        <v>30</v>
      </c>
      <c r="R480" s="218">
        <v>30.599999999999998</v>
      </c>
      <c r="S480" s="218">
        <v>31.2</v>
      </c>
      <c r="T480" s="218">
        <v>29.1</v>
      </c>
      <c r="U480" s="218">
        <v>30.7</v>
      </c>
      <c r="V480" s="219">
        <v>24.065000000000001</v>
      </c>
      <c r="W480" s="219">
        <v>22.097999999999999</v>
      </c>
      <c r="X480" s="218">
        <v>31</v>
      </c>
      <c r="Y480" s="218">
        <v>26.5</v>
      </c>
      <c r="Z480" s="218">
        <v>30.599999999999998</v>
      </c>
      <c r="AA480" s="206"/>
      <c r="AB480" s="207"/>
      <c r="AC480" s="207"/>
      <c r="AD480" s="207"/>
      <c r="AE480" s="207"/>
      <c r="AF480" s="207"/>
      <c r="AG480" s="207"/>
      <c r="AH480" s="207"/>
      <c r="AI480" s="207"/>
      <c r="AJ480" s="207"/>
      <c r="AK480" s="207"/>
      <c r="AL480" s="207"/>
      <c r="AM480" s="207"/>
      <c r="AN480" s="207"/>
      <c r="AO480" s="207"/>
      <c r="AP480" s="207"/>
      <c r="AQ480" s="207"/>
      <c r="AR480" s="207"/>
      <c r="AS480" s="207"/>
      <c r="AT480" s="207"/>
      <c r="AU480" s="207"/>
      <c r="AV480" s="207"/>
      <c r="AW480" s="207"/>
      <c r="AX480" s="207"/>
      <c r="AY480" s="207"/>
      <c r="AZ480" s="207"/>
      <c r="BA480" s="207"/>
      <c r="BB480" s="207"/>
      <c r="BC480" s="207"/>
      <c r="BD480" s="207"/>
      <c r="BE480" s="207"/>
      <c r="BF480" s="207"/>
      <c r="BG480" s="207"/>
      <c r="BH480" s="207"/>
      <c r="BI480" s="207"/>
      <c r="BJ480" s="207"/>
      <c r="BK480" s="207"/>
      <c r="BL480" s="207"/>
      <c r="BM480" s="220">
        <v>1</v>
      </c>
    </row>
    <row r="481" spans="1:65">
      <c r="A481" s="29"/>
      <c r="B481" s="19">
        <v>1</v>
      </c>
      <c r="C481" s="9">
        <v>2</v>
      </c>
      <c r="D481" s="205">
        <v>29.9</v>
      </c>
      <c r="E481" s="205">
        <v>27.1</v>
      </c>
      <c r="F481" s="205">
        <v>31.2</v>
      </c>
      <c r="G481" s="205">
        <v>31.6</v>
      </c>
      <c r="H481" s="205">
        <v>32.6</v>
      </c>
      <c r="I481" s="205">
        <v>31</v>
      </c>
      <c r="J481" s="205">
        <v>30.9</v>
      </c>
      <c r="K481" s="205">
        <v>31.859999999999996</v>
      </c>
      <c r="L481" s="205">
        <v>25.7102</v>
      </c>
      <c r="M481" s="205">
        <v>34.154956328100802</v>
      </c>
      <c r="N481" s="221">
        <v>38.200000000000003</v>
      </c>
      <c r="O481" s="205">
        <v>29.31</v>
      </c>
      <c r="P481" s="205">
        <v>32.9</v>
      </c>
      <c r="Q481" s="205">
        <v>33</v>
      </c>
      <c r="R481" s="205">
        <v>33.6</v>
      </c>
      <c r="S481" s="205">
        <v>31.7</v>
      </c>
      <c r="T481" s="205">
        <v>29.3</v>
      </c>
      <c r="U481" s="205">
        <v>30.2</v>
      </c>
      <c r="V481" s="221">
        <v>23.741</v>
      </c>
      <c r="W481" s="221">
        <v>22.233000000000001</v>
      </c>
      <c r="X481" s="205">
        <v>30</v>
      </c>
      <c r="Y481" s="205">
        <v>27.2</v>
      </c>
      <c r="Z481" s="205">
        <v>29.7</v>
      </c>
      <c r="AA481" s="206"/>
      <c r="AB481" s="207"/>
      <c r="AC481" s="207"/>
      <c r="AD481" s="207"/>
      <c r="AE481" s="207"/>
      <c r="AF481" s="207"/>
      <c r="AG481" s="207"/>
      <c r="AH481" s="207"/>
      <c r="AI481" s="207"/>
      <c r="AJ481" s="207"/>
      <c r="AK481" s="207"/>
      <c r="AL481" s="207"/>
      <c r="AM481" s="207"/>
      <c r="AN481" s="207"/>
      <c r="AO481" s="207"/>
      <c r="AP481" s="207"/>
      <c r="AQ481" s="207"/>
      <c r="AR481" s="207"/>
      <c r="AS481" s="207"/>
      <c r="AT481" s="207"/>
      <c r="AU481" s="207"/>
      <c r="AV481" s="207"/>
      <c r="AW481" s="207"/>
      <c r="AX481" s="207"/>
      <c r="AY481" s="207"/>
      <c r="AZ481" s="207"/>
      <c r="BA481" s="207"/>
      <c r="BB481" s="207"/>
      <c r="BC481" s="207"/>
      <c r="BD481" s="207"/>
      <c r="BE481" s="207"/>
      <c r="BF481" s="207"/>
      <c r="BG481" s="207"/>
      <c r="BH481" s="207"/>
      <c r="BI481" s="207"/>
      <c r="BJ481" s="207"/>
      <c r="BK481" s="207"/>
      <c r="BL481" s="207"/>
      <c r="BM481" s="220">
        <v>28</v>
      </c>
    </row>
    <row r="482" spans="1:65">
      <c r="A482" s="29"/>
      <c r="B482" s="19">
        <v>1</v>
      </c>
      <c r="C482" s="9">
        <v>3</v>
      </c>
      <c r="D482" s="205">
        <v>32.5</v>
      </c>
      <c r="E482" s="205">
        <v>28.1</v>
      </c>
      <c r="F482" s="205">
        <v>31.869999999999997</v>
      </c>
      <c r="G482" s="205">
        <v>31.7</v>
      </c>
      <c r="H482" s="205">
        <v>32.1</v>
      </c>
      <c r="I482" s="205">
        <v>33.1</v>
      </c>
      <c r="J482" s="205">
        <v>31.8</v>
      </c>
      <c r="K482" s="205">
        <v>31.820000000000004</v>
      </c>
      <c r="L482" s="205">
        <v>26.331399999999999</v>
      </c>
      <c r="M482" s="205">
        <v>34.77629187349352</v>
      </c>
      <c r="N482" s="221">
        <v>39.700000000000003</v>
      </c>
      <c r="O482" s="205">
        <v>29.03</v>
      </c>
      <c r="P482" s="205">
        <v>34.6</v>
      </c>
      <c r="Q482" s="205">
        <v>33</v>
      </c>
      <c r="R482" s="205">
        <v>33.299999999999997</v>
      </c>
      <c r="S482" s="205">
        <v>31.899999999999995</v>
      </c>
      <c r="T482" s="205">
        <v>27.9</v>
      </c>
      <c r="U482" s="205">
        <v>29.5</v>
      </c>
      <c r="V482" s="221">
        <v>21.93</v>
      </c>
      <c r="W482" s="221">
        <v>21.786000000000001</v>
      </c>
      <c r="X482" s="205">
        <v>31</v>
      </c>
      <c r="Y482" s="222">
        <v>23.5</v>
      </c>
      <c r="Z482" s="205">
        <v>29.7</v>
      </c>
      <c r="AA482" s="206"/>
      <c r="AB482" s="207"/>
      <c r="AC482" s="207"/>
      <c r="AD482" s="207"/>
      <c r="AE482" s="207"/>
      <c r="AF482" s="207"/>
      <c r="AG482" s="207"/>
      <c r="AH482" s="207"/>
      <c r="AI482" s="207"/>
      <c r="AJ482" s="207"/>
      <c r="AK482" s="207"/>
      <c r="AL482" s="207"/>
      <c r="AM482" s="207"/>
      <c r="AN482" s="207"/>
      <c r="AO482" s="207"/>
      <c r="AP482" s="207"/>
      <c r="AQ482" s="207"/>
      <c r="AR482" s="207"/>
      <c r="AS482" s="207"/>
      <c r="AT482" s="207"/>
      <c r="AU482" s="207"/>
      <c r="AV482" s="207"/>
      <c r="AW482" s="207"/>
      <c r="AX482" s="207"/>
      <c r="AY482" s="207"/>
      <c r="AZ482" s="207"/>
      <c r="BA482" s="207"/>
      <c r="BB482" s="207"/>
      <c r="BC482" s="207"/>
      <c r="BD482" s="207"/>
      <c r="BE482" s="207"/>
      <c r="BF482" s="207"/>
      <c r="BG482" s="207"/>
      <c r="BH482" s="207"/>
      <c r="BI482" s="207"/>
      <c r="BJ482" s="207"/>
      <c r="BK482" s="207"/>
      <c r="BL482" s="207"/>
      <c r="BM482" s="220">
        <v>16</v>
      </c>
    </row>
    <row r="483" spans="1:65">
      <c r="A483" s="29"/>
      <c r="B483" s="19">
        <v>1</v>
      </c>
      <c r="C483" s="9">
        <v>4</v>
      </c>
      <c r="D483" s="205">
        <v>31.3</v>
      </c>
      <c r="E483" s="205">
        <v>28.1</v>
      </c>
      <c r="F483" s="205">
        <v>28.83</v>
      </c>
      <c r="G483" s="205">
        <v>32.799999999999997</v>
      </c>
      <c r="H483" s="205">
        <v>32.4</v>
      </c>
      <c r="I483" s="205">
        <v>30.9</v>
      </c>
      <c r="J483" s="205">
        <v>31.4</v>
      </c>
      <c r="K483" s="205">
        <v>31.85</v>
      </c>
      <c r="L483" s="205">
        <v>27.325199999999999</v>
      </c>
      <c r="M483" s="205">
        <v>35.807173736052725</v>
      </c>
      <c r="N483" s="221">
        <v>39.5</v>
      </c>
      <c r="O483" s="205">
        <v>28.01</v>
      </c>
      <c r="P483" s="205">
        <v>37.6</v>
      </c>
      <c r="Q483" s="205">
        <v>31</v>
      </c>
      <c r="R483" s="205">
        <v>29.9</v>
      </c>
      <c r="S483" s="205">
        <v>32.299999999999997</v>
      </c>
      <c r="T483" s="205">
        <v>29.4</v>
      </c>
      <c r="U483" s="205">
        <v>28.8</v>
      </c>
      <c r="V483" s="221">
        <v>19.495000000000001</v>
      </c>
      <c r="W483" s="221">
        <v>22.055</v>
      </c>
      <c r="X483" s="205">
        <v>33</v>
      </c>
      <c r="Y483" s="205">
        <v>25.7</v>
      </c>
      <c r="Z483" s="205">
        <v>30.599999999999998</v>
      </c>
      <c r="AA483" s="206"/>
      <c r="AB483" s="207"/>
      <c r="AC483" s="207"/>
      <c r="AD483" s="207"/>
      <c r="AE483" s="207"/>
      <c r="AF483" s="207"/>
      <c r="AG483" s="207"/>
      <c r="AH483" s="207"/>
      <c r="AI483" s="207"/>
      <c r="AJ483" s="207"/>
      <c r="AK483" s="207"/>
      <c r="AL483" s="207"/>
      <c r="AM483" s="207"/>
      <c r="AN483" s="207"/>
      <c r="AO483" s="207"/>
      <c r="AP483" s="207"/>
      <c r="AQ483" s="207"/>
      <c r="AR483" s="207"/>
      <c r="AS483" s="207"/>
      <c r="AT483" s="207"/>
      <c r="AU483" s="207"/>
      <c r="AV483" s="207"/>
      <c r="AW483" s="207"/>
      <c r="AX483" s="207"/>
      <c r="AY483" s="207"/>
      <c r="AZ483" s="207"/>
      <c r="BA483" s="207"/>
      <c r="BB483" s="207"/>
      <c r="BC483" s="207"/>
      <c r="BD483" s="207"/>
      <c r="BE483" s="207"/>
      <c r="BF483" s="207"/>
      <c r="BG483" s="207"/>
      <c r="BH483" s="207"/>
      <c r="BI483" s="207"/>
      <c r="BJ483" s="207"/>
      <c r="BK483" s="207"/>
      <c r="BL483" s="207"/>
      <c r="BM483" s="220">
        <v>30.574618684297398</v>
      </c>
    </row>
    <row r="484" spans="1:65">
      <c r="A484" s="29"/>
      <c r="B484" s="19">
        <v>1</v>
      </c>
      <c r="C484" s="9">
        <v>5</v>
      </c>
      <c r="D484" s="205">
        <v>30.2</v>
      </c>
      <c r="E484" s="205">
        <v>27</v>
      </c>
      <c r="F484" s="205">
        <v>30.45</v>
      </c>
      <c r="G484" s="205">
        <v>32</v>
      </c>
      <c r="H484" s="205">
        <v>28.3</v>
      </c>
      <c r="I484" s="222">
        <v>34.5</v>
      </c>
      <c r="J484" s="205">
        <v>31.5</v>
      </c>
      <c r="K484" s="205">
        <v>32.4</v>
      </c>
      <c r="L484" s="205">
        <v>25.897400000000001</v>
      </c>
      <c r="M484" s="205">
        <v>35.003099738715832</v>
      </c>
      <c r="N484" s="221">
        <v>38.200000000000003</v>
      </c>
      <c r="O484" s="205">
        <v>28.26</v>
      </c>
      <c r="P484" s="205">
        <v>37.299999999999997</v>
      </c>
      <c r="Q484" s="205">
        <v>31</v>
      </c>
      <c r="R484" s="205">
        <v>29</v>
      </c>
      <c r="S484" s="205">
        <v>31.6</v>
      </c>
      <c r="T484" s="205">
        <v>27.7</v>
      </c>
      <c r="U484" s="205">
        <v>29.6</v>
      </c>
      <c r="V484" s="221">
        <v>20.888000000000002</v>
      </c>
      <c r="W484" s="221">
        <v>22.074999999999999</v>
      </c>
      <c r="X484" s="205">
        <v>30</v>
      </c>
      <c r="Y484" s="205">
        <v>26.8</v>
      </c>
      <c r="Z484" s="205">
        <v>28.4</v>
      </c>
      <c r="AA484" s="206"/>
      <c r="AB484" s="207"/>
      <c r="AC484" s="207"/>
      <c r="AD484" s="207"/>
      <c r="AE484" s="207"/>
      <c r="AF484" s="207"/>
      <c r="AG484" s="207"/>
      <c r="AH484" s="207"/>
      <c r="AI484" s="207"/>
      <c r="AJ484" s="207"/>
      <c r="AK484" s="207"/>
      <c r="AL484" s="207"/>
      <c r="AM484" s="207"/>
      <c r="AN484" s="207"/>
      <c r="AO484" s="207"/>
      <c r="AP484" s="207"/>
      <c r="AQ484" s="207"/>
      <c r="AR484" s="207"/>
      <c r="AS484" s="207"/>
      <c r="AT484" s="207"/>
      <c r="AU484" s="207"/>
      <c r="AV484" s="207"/>
      <c r="AW484" s="207"/>
      <c r="AX484" s="207"/>
      <c r="AY484" s="207"/>
      <c r="AZ484" s="207"/>
      <c r="BA484" s="207"/>
      <c r="BB484" s="207"/>
      <c r="BC484" s="207"/>
      <c r="BD484" s="207"/>
      <c r="BE484" s="207"/>
      <c r="BF484" s="207"/>
      <c r="BG484" s="207"/>
      <c r="BH484" s="207"/>
      <c r="BI484" s="207"/>
      <c r="BJ484" s="207"/>
      <c r="BK484" s="207"/>
      <c r="BL484" s="207"/>
      <c r="BM484" s="220">
        <v>34</v>
      </c>
    </row>
    <row r="485" spans="1:65">
      <c r="A485" s="29"/>
      <c r="B485" s="19">
        <v>1</v>
      </c>
      <c r="C485" s="9">
        <v>6</v>
      </c>
      <c r="D485" s="205">
        <v>27.5</v>
      </c>
      <c r="E485" s="205">
        <v>27.4</v>
      </c>
      <c r="F485" s="205">
        <v>30.44</v>
      </c>
      <c r="G485" s="205">
        <v>32.700000000000003</v>
      </c>
      <c r="H485" s="205">
        <v>28.9</v>
      </c>
      <c r="I485" s="205">
        <v>31.2</v>
      </c>
      <c r="J485" s="205">
        <v>31.100000000000005</v>
      </c>
      <c r="K485" s="205">
        <v>32.659999999999997</v>
      </c>
      <c r="L485" s="205">
        <v>28.498699999999999</v>
      </c>
      <c r="M485" s="205">
        <v>35.410064259270065</v>
      </c>
      <c r="N485" s="221">
        <v>38.5</v>
      </c>
      <c r="O485" s="205">
        <v>28.43</v>
      </c>
      <c r="P485" s="205">
        <v>34.200000000000003</v>
      </c>
      <c r="Q485" s="205">
        <v>32</v>
      </c>
      <c r="R485" s="205">
        <v>30</v>
      </c>
      <c r="S485" s="205">
        <v>30.4</v>
      </c>
      <c r="T485" s="205">
        <v>28.8</v>
      </c>
      <c r="U485" s="205">
        <v>31</v>
      </c>
      <c r="V485" s="221">
        <v>21.513999999999999</v>
      </c>
      <c r="W485" s="222">
        <v>20.648</v>
      </c>
      <c r="X485" s="205">
        <v>31</v>
      </c>
      <c r="Y485" s="205">
        <v>26.7</v>
      </c>
      <c r="Z485" s="205">
        <v>30.2</v>
      </c>
      <c r="AA485" s="206"/>
      <c r="AB485" s="207"/>
      <c r="AC485" s="207"/>
      <c r="AD485" s="207"/>
      <c r="AE485" s="207"/>
      <c r="AF485" s="207"/>
      <c r="AG485" s="207"/>
      <c r="AH485" s="207"/>
      <c r="AI485" s="207"/>
      <c r="AJ485" s="207"/>
      <c r="AK485" s="207"/>
      <c r="AL485" s="207"/>
      <c r="AM485" s="207"/>
      <c r="AN485" s="207"/>
      <c r="AO485" s="207"/>
      <c r="AP485" s="207"/>
      <c r="AQ485" s="207"/>
      <c r="AR485" s="207"/>
      <c r="AS485" s="207"/>
      <c r="AT485" s="207"/>
      <c r="AU485" s="207"/>
      <c r="AV485" s="207"/>
      <c r="AW485" s="207"/>
      <c r="AX485" s="207"/>
      <c r="AY485" s="207"/>
      <c r="AZ485" s="207"/>
      <c r="BA485" s="207"/>
      <c r="BB485" s="207"/>
      <c r="BC485" s="207"/>
      <c r="BD485" s="207"/>
      <c r="BE485" s="207"/>
      <c r="BF485" s="207"/>
      <c r="BG485" s="207"/>
      <c r="BH485" s="207"/>
      <c r="BI485" s="207"/>
      <c r="BJ485" s="207"/>
      <c r="BK485" s="207"/>
      <c r="BL485" s="207"/>
      <c r="BM485" s="208"/>
    </row>
    <row r="486" spans="1:65">
      <c r="A486" s="29"/>
      <c r="B486" s="20" t="s">
        <v>263</v>
      </c>
      <c r="C486" s="12"/>
      <c r="D486" s="223">
        <v>30.150000000000002</v>
      </c>
      <c r="E486" s="223">
        <v>27.766666666666666</v>
      </c>
      <c r="F486" s="223">
        <v>30.306666666666668</v>
      </c>
      <c r="G486" s="223">
        <v>32.083333333333336</v>
      </c>
      <c r="H486" s="223">
        <v>30.166666666666671</v>
      </c>
      <c r="I486" s="223">
        <v>31.866666666666664</v>
      </c>
      <c r="J486" s="223">
        <v>31.45</v>
      </c>
      <c r="K486" s="223">
        <v>32.1</v>
      </c>
      <c r="L486" s="223">
        <v>26.707233333333335</v>
      </c>
      <c r="M486" s="223">
        <v>34.888473685947979</v>
      </c>
      <c r="N486" s="223">
        <v>38.6</v>
      </c>
      <c r="O486" s="223">
        <v>28.63666666666667</v>
      </c>
      <c r="P486" s="223">
        <v>35.533333333333331</v>
      </c>
      <c r="Q486" s="223">
        <v>31.666666666666668</v>
      </c>
      <c r="R486" s="223">
        <v>31.066666666666666</v>
      </c>
      <c r="S486" s="223">
        <v>31.516666666666666</v>
      </c>
      <c r="T486" s="223">
        <v>28.700000000000003</v>
      </c>
      <c r="U486" s="223">
        <v>29.966666666666669</v>
      </c>
      <c r="V486" s="223">
        <v>21.938833333333335</v>
      </c>
      <c r="W486" s="223">
        <v>21.815833333333334</v>
      </c>
      <c r="X486" s="223">
        <v>31</v>
      </c>
      <c r="Y486" s="223">
        <v>26.066666666666666</v>
      </c>
      <c r="Z486" s="223">
        <v>29.866666666666664</v>
      </c>
      <c r="AA486" s="206"/>
      <c r="AB486" s="207"/>
      <c r="AC486" s="207"/>
      <c r="AD486" s="207"/>
      <c r="AE486" s="207"/>
      <c r="AF486" s="207"/>
      <c r="AG486" s="207"/>
      <c r="AH486" s="207"/>
      <c r="AI486" s="207"/>
      <c r="AJ486" s="207"/>
      <c r="AK486" s="207"/>
      <c r="AL486" s="207"/>
      <c r="AM486" s="207"/>
      <c r="AN486" s="207"/>
      <c r="AO486" s="207"/>
      <c r="AP486" s="207"/>
      <c r="AQ486" s="207"/>
      <c r="AR486" s="207"/>
      <c r="AS486" s="207"/>
      <c r="AT486" s="207"/>
      <c r="AU486" s="207"/>
      <c r="AV486" s="207"/>
      <c r="AW486" s="207"/>
      <c r="AX486" s="207"/>
      <c r="AY486" s="207"/>
      <c r="AZ486" s="207"/>
      <c r="BA486" s="207"/>
      <c r="BB486" s="207"/>
      <c r="BC486" s="207"/>
      <c r="BD486" s="207"/>
      <c r="BE486" s="207"/>
      <c r="BF486" s="207"/>
      <c r="BG486" s="207"/>
      <c r="BH486" s="207"/>
      <c r="BI486" s="207"/>
      <c r="BJ486" s="207"/>
      <c r="BK486" s="207"/>
      <c r="BL486" s="207"/>
      <c r="BM486" s="208"/>
    </row>
    <row r="487" spans="1:65">
      <c r="A487" s="29"/>
      <c r="B487" s="3" t="s">
        <v>264</v>
      </c>
      <c r="C487" s="28"/>
      <c r="D487" s="205">
        <v>30.049999999999997</v>
      </c>
      <c r="E487" s="205">
        <v>27.75</v>
      </c>
      <c r="F487" s="205">
        <v>30.445</v>
      </c>
      <c r="G487" s="205">
        <v>31.85</v>
      </c>
      <c r="H487" s="205">
        <v>30.5</v>
      </c>
      <c r="I487" s="205">
        <v>31.1</v>
      </c>
      <c r="J487" s="205">
        <v>31.45</v>
      </c>
      <c r="K487" s="205">
        <v>31.934999999999995</v>
      </c>
      <c r="L487" s="205">
        <v>26.405949999999997</v>
      </c>
      <c r="M487" s="205">
        <v>34.889695806104676</v>
      </c>
      <c r="N487" s="205">
        <v>38.35</v>
      </c>
      <c r="O487" s="205">
        <v>28.605</v>
      </c>
      <c r="P487" s="205">
        <v>35.6</v>
      </c>
      <c r="Q487" s="205">
        <v>31.5</v>
      </c>
      <c r="R487" s="205">
        <v>30.299999999999997</v>
      </c>
      <c r="S487" s="205">
        <v>31.65</v>
      </c>
      <c r="T487" s="205">
        <v>28.950000000000003</v>
      </c>
      <c r="U487" s="205">
        <v>29.9</v>
      </c>
      <c r="V487" s="205">
        <v>21.722000000000001</v>
      </c>
      <c r="W487" s="205">
        <v>22.064999999999998</v>
      </c>
      <c r="X487" s="205">
        <v>31</v>
      </c>
      <c r="Y487" s="205">
        <v>26.6</v>
      </c>
      <c r="Z487" s="205">
        <v>29.95</v>
      </c>
      <c r="AA487" s="206"/>
      <c r="AB487" s="207"/>
      <c r="AC487" s="207"/>
      <c r="AD487" s="207"/>
      <c r="AE487" s="207"/>
      <c r="AF487" s="207"/>
      <c r="AG487" s="207"/>
      <c r="AH487" s="207"/>
      <c r="AI487" s="207"/>
      <c r="AJ487" s="207"/>
      <c r="AK487" s="207"/>
      <c r="AL487" s="207"/>
      <c r="AM487" s="207"/>
      <c r="AN487" s="207"/>
      <c r="AO487" s="207"/>
      <c r="AP487" s="207"/>
      <c r="AQ487" s="207"/>
      <c r="AR487" s="207"/>
      <c r="AS487" s="207"/>
      <c r="AT487" s="207"/>
      <c r="AU487" s="207"/>
      <c r="AV487" s="207"/>
      <c r="AW487" s="207"/>
      <c r="AX487" s="207"/>
      <c r="AY487" s="207"/>
      <c r="AZ487" s="207"/>
      <c r="BA487" s="207"/>
      <c r="BB487" s="207"/>
      <c r="BC487" s="207"/>
      <c r="BD487" s="207"/>
      <c r="BE487" s="207"/>
      <c r="BF487" s="207"/>
      <c r="BG487" s="207"/>
      <c r="BH487" s="207"/>
      <c r="BI487" s="207"/>
      <c r="BJ487" s="207"/>
      <c r="BK487" s="207"/>
      <c r="BL487" s="207"/>
      <c r="BM487" s="208"/>
    </row>
    <row r="488" spans="1:65">
      <c r="A488" s="29"/>
      <c r="B488" s="3" t="s">
        <v>265</v>
      </c>
      <c r="C488" s="28"/>
      <c r="D488" s="23">
        <v>1.6944025495731527</v>
      </c>
      <c r="E488" s="23">
        <v>0.73120904443713375</v>
      </c>
      <c r="F488" s="23">
        <v>1.1866029945464767</v>
      </c>
      <c r="G488" s="23">
        <v>0.53447793842839431</v>
      </c>
      <c r="H488" s="23">
        <v>2.5200529094974713</v>
      </c>
      <c r="I488" s="23">
        <v>1.5781846110853661</v>
      </c>
      <c r="J488" s="23">
        <v>0.41352146256270633</v>
      </c>
      <c r="K488" s="23">
        <v>0.34934223907222983</v>
      </c>
      <c r="L488" s="23">
        <v>1.0424777996037449</v>
      </c>
      <c r="M488" s="23">
        <v>0.66073104727837717</v>
      </c>
      <c r="N488" s="23">
        <v>0.84380092438915966</v>
      </c>
      <c r="O488" s="23">
        <v>0.49110759174203972</v>
      </c>
      <c r="P488" s="23">
        <v>1.9033304144752865</v>
      </c>
      <c r="Q488" s="23">
        <v>1.2110601416389968</v>
      </c>
      <c r="R488" s="23">
        <v>1.9179850538173302</v>
      </c>
      <c r="S488" s="23">
        <v>0.65548963887056655</v>
      </c>
      <c r="T488" s="23">
        <v>0.72938330115241923</v>
      </c>
      <c r="U488" s="23">
        <v>0.82138095100060959</v>
      </c>
      <c r="V488" s="23">
        <v>1.73352374274674</v>
      </c>
      <c r="W488" s="23">
        <v>0.59037934132781666</v>
      </c>
      <c r="X488" s="23">
        <v>1.0954451150103321</v>
      </c>
      <c r="Y488" s="23">
        <v>1.3515423288475528</v>
      </c>
      <c r="Z488" s="23">
        <v>0.82381227635103027</v>
      </c>
      <c r="AA488" s="14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53"/>
    </row>
    <row r="489" spans="1:65">
      <c r="A489" s="29"/>
      <c r="B489" s="3" t="s">
        <v>87</v>
      </c>
      <c r="C489" s="28"/>
      <c r="D489" s="13">
        <v>5.6199089538081344E-2</v>
      </c>
      <c r="E489" s="13">
        <v>2.6334059223426187E-2</v>
      </c>
      <c r="F489" s="13">
        <v>3.915320043598141E-2</v>
      </c>
      <c r="G489" s="13">
        <v>1.6659052626339561E-2</v>
      </c>
      <c r="H489" s="13">
        <v>8.3537665508203449E-2</v>
      </c>
      <c r="I489" s="13">
        <v>4.9524621686779277E-2</v>
      </c>
      <c r="J489" s="13">
        <v>1.3148536170515306E-2</v>
      </c>
      <c r="K489" s="13">
        <v>1.0882935796642674E-2</v>
      </c>
      <c r="L489" s="13">
        <v>3.9033537715890132E-2</v>
      </c>
      <c r="M489" s="13">
        <v>1.8938376416979791E-2</v>
      </c>
      <c r="N489" s="13">
        <v>2.1860127574848696E-2</v>
      </c>
      <c r="O489" s="13">
        <v>1.7149607440648574E-2</v>
      </c>
      <c r="P489" s="13">
        <v>5.3564645810749156E-2</v>
      </c>
      <c r="Q489" s="13">
        <v>3.8244004472810421E-2</v>
      </c>
      <c r="R489" s="13">
        <v>6.1737716324592178E-2</v>
      </c>
      <c r="S489" s="13">
        <v>2.0798190551154942E-2</v>
      </c>
      <c r="T489" s="13">
        <v>2.541405230496234E-2</v>
      </c>
      <c r="U489" s="13">
        <v>2.740982038934181E-2</v>
      </c>
      <c r="V489" s="13">
        <v>7.9016222804923084E-2</v>
      </c>
      <c r="W489" s="13">
        <v>2.706196606414989E-2</v>
      </c>
      <c r="X489" s="13">
        <v>3.5336939193881679E-2</v>
      </c>
      <c r="Y489" s="13">
        <v>5.1849449955788468E-2</v>
      </c>
      <c r="Z489" s="13">
        <v>2.7583000324253249E-2</v>
      </c>
      <c r="AA489" s="14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53"/>
    </row>
    <row r="490" spans="1:65">
      <c r="A490" s="29"/>
      <c r="B490" s="3" t="s">
        <v>266</v>
      </c>
      <c r="C490" s="28"/>
      <c r="D490" s="13">
        <v>-1.3887947015197688E-2</v>
      </c>
      <c r="E490" s="13">
        <v>-9.1839314387683557E-2</v>
      </c>
      <c r="F490" s="13">
        <v>-8.7638711179853779E-3</v>
      </c>
      <c r="G490" s="13">
        <v>4.9345330014231248E-2</v>
      </c>
      <c r="H490" s="13">
        <v>-1.3342832558047357E-2</v>
      </c>
      <c r="I490" s="13">
        <v>4.2258842071277947E-2</v>
      </c>
      <c r="J490" s="13">
        <v>2.8630980642521786E-2</v>
      </c>
      <c r="K490" s="13">
        <v>4.9890444471381468E-2</v>
      </c>
      <c r="L490" s="13">
        <v>-0.12649005997089624</v>
      </c>
      <c r="M490" s="13">
        <v>0.1410926836469788</v>
      </c>
      <c r="N490" s="13">
        <v>0.26248508275997895</v>
      </c>
      <c r="O490" s="13">
        <v>-6.3384339724440353E-2</v>
      </c>
      <c r="P490" s="13">
        <v>0.16218402264433296</v>
      </c>
      <c r="Q490" s="13">
        <v>3.5717468585475087E-2</v>
      </c>
      <c r="R490" s="13">
        <v>1.6093348128066065E-2</v>
      </c>
      <c r="S490" s="13">
        <v>3.0811438471122665E-2</v>
      </c>
      <c r="T490" s="13">
        <v>-6.1312904787269473E-2</v>
      </c>
      <c r="U490" s="13">
        <v>-1.9884206043850439E-2</v>
      </c>
      <c r="V490" s="13">
        <v>-0.28244948661941138</v>
      </c>
      <c r="W490" s="13">
        <v>-0.28647243131318023</v>
      </c>
      <c r="X490" s="13">
        <v>1.3912890299464964E-2</v>
      </c>
      <c r="Y490" s="13">
        <v>-0.14744098901700908</v>
      </c>
      <c r="Z490" s="13">
        <v>-2.315489278675209E-2</v>
      </c>
      <c r="AA490" s="14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53"/>
    </row>
    <row r="491" spans="1:65">
      <c r="A491" s="29"/>
      <c r="B491" s="45" t="s">
        <v>267</v>
      </c>
      <c r="C491" s="46"/>
      <c r="D491" s="44">
        <v>7.0000000000000007E-2</v>
      </c>
      <c r="E491" s="44">
        <v>1.07</v>
      </c>
      <c r="F491" s="44">
        <v>0</v>
      </c>
      <c r="G491" s="44">
        <v>0.75</v>
      </c>
      <c r="H491" s="44">
        <v>0.06</v>
      </c>
      <c r="I491" s="44">
        <v>0.65</v>
      </c>
      <c r="J491" s="44">
        <v>0.48</v>
      </c>
      <c r="K491" s="44">
        <v>0.75</v>
      </c>
      <c r="L491" s="44">
        <v>1.51</v>
      </c>
      <c r="M491" s="44">
        <v>1.92</v>
      </c>
      <c r="N491" s="44">
        <v>3.48</v>
      </c>
      <c r="O491" s="44">
        <v>0.7</v>
      </c>
      <c r="P491" s="44">
        <v>2.19</v>
      </c>
      <c r="Q491" s="44">
        <v>0.56999999999999995</v>
      </c>
      <c r="R491" s="44">
        <v>0.32</v>
      </c>
      <c r="S491" s="44">
        <v>0.51</v>
      </c>
      <c r="T491" s="44">
        <v>0.67</v>
      </c>
      <c r="U491" s="44">
        <v>0.14000000000000001</v>
      </c>
      <c r="V491" s="44">
        <v>3.51</v>
      </c>
      <c r="W491" s="44">
        <v>3.56</v>
      </c>
      <c r="X491" s="44">
        <v>0.28999999999999998</v>
      </c>
      <c r="Y491" s="44">
        <v>1.78</v>
      </c>
      <c r="Z491" s="44">
        <v>0.18</v>
      </c>
      <c r="AA491" s="14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53"/>
    </row>
    <row r="492" spans="1:65">
      <c r="B492" s="3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BM492" s="53"/>
    </row>
    <row r="493" spans="1:65" ht="15">
      <c r="B493" s="8" t="s">
        <v>456</v>
      </c>
      <c r="BM493" s="27" t="s">
        <v>67</v>
      </c>
    </row>
    <row r="494" spans="1:65" ht="15">
      <c r="A494" s="24" t="s">
        <v>20</v>
      </c>
      <c r="B494" s="18" t="s">
        <v>110</v>
      </c>
      <c r="C494" s="15" t="s">
        <v>111</v>
      </c>
      <c r="D494" s="16" t="s">
        <v>226</v>
      </c>
      <c r="E494" s="17" t="s">
        <v>226</v>
      </c>
      <c r="F494" s="17" t="s">
        <v>226</v>
      </c>
      <c r="G494" s="17" t="s">
        <v>226</v>
      </c>
      <c r="H494" s="17" t="s">
        <v>226</v>
      </c>
      <c r="I494" s="17" t="s">
        <v>226</v>
      </c>
      <c r="J494" s="17" t="s">
        <v>226</v>
      </c>
      <c r="K494" s="17" t="s">
        <v>226</v>
      </c>
      <c r="L494" s="17" t="s">
        <v>226</v>
      </c>
      <c r="M494" s="17" t="s">
        <v>226</v>
      </c>
      <c r="N494" s="17" t="s">
        <v>226</v>
      </c>
      <c r="O494" s="17" t="s">
        <v>226</v>
      </c>
      <c r="P494" s="17" t="s">
        <v>226</v>
      </c>
      <c r="Q494" s="17" t="s">
        <v>226</v>
      </c>
      <c r="R494" s="17" t="s">
        <v>226</v>
      </c>
      <c r="S494" s="17" t="s">
        <v>226</v>
      </c>
      <c r="T494" s="17" t="s">
        <v>226</v>
      </c>
      <c r="U494" s="17" t="s">
        <v>226</v>
      </c>
      <c r="V494" s="17" t="s">
        <v>226</v>
      </c>
      <c r="W494" s="17" t="s">
        <v>226</v>
      </c>
      <c r="X494" s="17" t="s">
        <v>226</v>
      </c>
      <c r="Y494" s="17" t="s">
        <v>226</v>
      </c>
      <c r="Z494" s="17" t="s">
        <v>226</v>
      </c>
      <c r="AA494" s="17" t="s">
        <v>226</v>
      </c>
      <c r="AB494" s="17" t="s">
        <v>226</v>
      </c>
      <c r="AC494" s="17" t="s">
        <v>226</v>
      </c>
      <c r="AD494" s="14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27">
        <v>1</v>
      </c>
    </row>
    <row r="495" spans="1:65">
      <c r="A495" s="29"/>
      <c r="B495" s="19" t="s">
        <v>227</v>
      </c>
      <c r="C495" s="9" t="s">
        <v>227</v>
      </c>
      <c r="D495" s="141" t="s">
        <v>229</v>
      </c>
      <c r="E495" s="142" t="s">
        <v>230</v>
      </c>
      <c r="F495" s="142" t="s">
        <v>231</v>
      </c>
      <c r="G495" s="142" t="s">
        <v>232</v>
      </c>
      <c r="H495" s="142" t="s">
        <v>233</v>
      </c>
      <c r="I495" s="142" t="s">
        <v>234</v>
      </c>
      <c r="J495" s="142" t="s">
        <v>235</v>
      </c>
      <c r="K495" s="142" t="s">
        <v>236</v>
      </c>
      <c r="L495" s="142" t="s">
        <v>237</v>
      </c>
      <c r="M495" s="142" t="s">
        <v>238</v>
      </c>
      <c r="N495" s="142" t="s">
        <v>239</v>
      </c>
      <c r="O495" s="142" t="s">
        <v>240</v>
      </c>
      <c r="P495" s="142" t="s">
        <v>241</v>
      </c>
      <c r="Q495" s="142" t="s">
        <v>244</v>
      </c>
      <c r="R495" s="142" t="s">
        <v>245</v>
      </c>
      <c r="S495" s="142" t="s">
        <v>246</v>
      </c>
      <c r="T495" s="142" t="s">
        <v>247</v>
      </c>
      <c r="U495" s="142" t="s">
        <v>271</v>
      </c>
      <c r="V495" s="142" t="s">
        <v>248</v>
      </c>
      <c r="W495" s="142" t="s">
        <v>249</v>
      </c>
      <c r="X495" s="142" t="s">
        <v>250</v>
      </c>
      <c r="Y495" s="142" t="s">
        <v>251</v>
      </c>
      <c r="Z495" s="142" t="s">
        <v>253</v>
      </c>
      <c r="AA495" s="142" t="s">
        <v>254</v>
      </c>
      <c r="AB495" s="142" t="s">
        <v>255</v>
      </c>
      <c r="AC495" s="142" t="s">
        <v>256</v>
      </c>
      <c r="AD495" s="14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27" t="s">
        <v>3</v>
      </c>
    </row>
    <row r="496" spans="1:65">
      <c r="A496" s="29"/>
      <c r="B496" s="19"/>
      <c r="C496" s="9"/>
      <c r="D496" s="10" t="s">
        <v>276</v>
      </c>
      <c r="E496" s="11" t="s">
        <v>276</v>
      </c>
      <c r="F496" s="11" t="s">
        <v>277</v>
      </c>
      <c r="G496" s="11" t="s">
        <v>276</v>
      </c>
      <c r="H496" s="11" t="s">
        <v>277</v>
      </c>
      <c r="I496" s="11" t="s">
        <v>277</v>
      </c>
      <c r="J496" s="11" t="s">
        <v>277</v>
      </c>
      <c r="K496" s="11" t="s">
        <v>277</v>
      </c>
      <c r="L496" s="11" t="s">
        <v>276</v>
      </c>
      <c r="M496" s="11" t="s">
        <v>114</v>
      </c>
      <c r="N496" s="11" t="s">
        <v>276</v>
      </c>
      <c r="O496" s="11" t="s">
        <v>276</v>
      </c>
      <c r="P496" s="11" t="s">
        <v>277</v>
      </c>
      <c r="Q496" s="11" t="s">
        <v>114</v>
      </c>
      <c r="R496" s="11" t="s">
        <v>277</v>
      </c>
      <c r="S496" s="11" t="s">
        <v>114</v>
      </c>
      <c r="T496" s="11" t="s">
        <v>277</v>
      </c>
      <c r="U496" s="11" t="s">
        <v>277</v>
      </c>
      <c r="V496" s="11" t="s">
        <v>277</v>
      </c>
      <c r="W496" s="11" t="s">
        <v>114</v>
      </c>
      <c r="X496" s="11" t="s">
        <v>277</v>
      </c>
      <c r="Y496" s="11" t="s">
        <v>114</v>
      </c>
      <c r="Z496" s="11" t="s">
        <v>277</v>
      </c>
      <c r="AA496" s="11" t="s">
        <v>277</v>
      </c>
      <c r="AB496" s="11" t="s">
        <v>277</v>
      </c>
      <c r="AC496" s="11" t="s">
        <v>114</v>
      </c>
      <c r="AD496" s="14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27">
        <v>1</v>
      </c>
    </row>
    <row r="497" spans="1:65">
      <c r="A497" s="29"/>
      <c r="B497" s="19"/>
      <c r="C497" s="9"/>
      <c r="D497" s="25"/>
      <c r="E497" s="25"/>
      <c r="F497" s="25"/>
      <c r="G497" s="25"/>
      <c r="H497" s="25"/>
      <c r="I497" s="25"/>
      <c r="J497" s="25"/>
      <c r="K497" s="25"/>
      <c r="L497" s="25"/>
      <c r="M497" s="25"/>
      <c r="N497" s="25"/>
      <c r="O497" s="25"/>
      <c r="P497" s="25"/>
      <c r="Q497" s="25"/>
      <c r="R497" s="25"/>
      <c r="S497" s="25"/>
      <c r="T497" s="25"/>
      <c r="U497" s="25"/>
      <c r="V497" s="25"/>
      <c r="W497" s="25"/>
      <c r="X497" s="25"/>
      <c r="Y497" s="25"/>
      <c r="Z497" s="25"/>
      <c r="AA497" s="25"/>
      <c r="AB497" s="25"/>
      <c r="AC497" s="25"/>
      <c r="AD497" s="14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27">
        <v>2</v>
      </c>
    </row>
    <row r="498" spans="1:65">
      <c r="A498" s="29"/>
      <c r="B498" s="18">
        <v>1</v>
      </c>
      <c r="C498" s="14">
        <v>1</v>
      </c>
      <c r="D498" s="218">
        <v>44.7</v>
      </c>
      <c r="E498" s="218">
        <v>44.1</v>
      </c>
      <c r="F498" s="218">
        <v>40.799999999999997</v>
      </c>
      <c r="G498" s="218">
        <v>41.3</v>
      </c>
      <c r="H498" s="218">
        <v>43.5</v>
      </c>
      <c r="I498" s="218">
        <v>42.7</v>
      </c>
      <c r="J498" s="218">
        <v>44.7</v>
      </c>
      <c r="K498" s="218">
        <v>44.6</v>
      </c>
      <c r="L498" s="218">
        <v>42</v>
      </c>
      <c r="M498" s="218">
        <v>44.65068510638298</v>
      </c>
      <c r="N498" s="218">
        <v>43.595698798505381</v>
      </c>
      <c r="O498" s="218">
        <v>44.3</v>
      </c>
      <c r="P498" s="218">
        <v>43.8</v>
      </c>
      <c r="Q498" s="218">
        <v>43.68</v>
      </c>
      <c r="R498" s="224">
        <v>35</v>
      </c>
      <c r="S498" s="218">
        <v>43.938975654412474</v>
      </c>
      <c r="T498" s="218">
        <v>42</v>
      </c>
      <c r="U498" s="218">
        <v>42.1</v>
      </c>
      <c r="V498" s="218">
        <v>46.6</v>
      </c>
      <c r="W498" s="224">
        <v>42</v>
      </c>
      <c r="X498" s="218">
        <v>43.1</v>
      </c>
      <c r="Y498" s="218">
        <v>43.677999999999997</v>
      </c>
      <c r="Z498" s="224">
        <v>43.42</v>
      </c>
      <c r="AA498" s="218">
        <v>46.9</v>
      </c>
      <c r="AB498" s="218">
        <v>42</v>
      </c>
      <c r="AC498" s="218">
        <v>40</v>
      </c>
      <c r="AD498" s="206"/>
      <c r="AE498" s="207"/>
      <c r="AF498" s="207"/>
      <c r="AG498" s="207"/>
      <c r="AH498" s="207"/>
      <c r="AI498" s="207"/>
      <c r="AJ498" s="207"/>
      <c r="AK498" s="207"/>
      <c r="AL498" s="207"/>
      <c r="AM498" s="207"/>
      <c r="AN498" s="207"/>
      <c r="AO498" s="207"/>
      <c r="AP498" s="207"/>
      <c r="AQ498" s="207"/>
      <c r="AR498" s="207"/>
      <c r="AS498" s="207"/>
      <c r="AT498" s="207"/>
      <c r="AU498" s="207"/>
      <c r="AV498" s="207"/>
      <c r="AW498" s="207"/>
      <c r="AX498" s="207"/>
      <c r="AY498" s="207"/>
      <c r="AZ498" s="207"/>
      <c r="BA498" s="207"/>
      <c r="BB498" s="207"/>
      <c r="BC498" s="207"/>
      <c r="BD498" s="207"/>
      <c r="BE498" s="207"/>
      <c r="BF498" s="207"/>
      <c r="BG498" s="207"/>
      <c r="BH498" s="207"/>
      <c r="BI498" s="207"/>
      <c r="BJ498" s="207"/>
      <c r="BK498" s="207"/>
      <c r="BL498" s="207"/>
      <c r="BM498" s="220">
        <v>1</v>
      </c>
    </row>
    <row r="499" spans="1:65">
      <c r="A499" s="29"/>
      <c r="B499" s="19">
        <v>1</v>
      </c>
      <c r="C499" s="9">
        <v>2</v>
      </c>
      <c r="D499" s="205">
        <v>44.8</v>
      </c>
      <c r="E499" s="205">
        <v>47.1</v>
      </c>
      <c r="F499" s="205">
        <v>39.700000000000003</v>
      </c>
      <c r="G499" s="205">
        <v>44.8</v>
      </c>
      <c r="H499" s="205">
        <v>42</v>
      </c>
      <c r="I499" s="205">
        <v>42.5</v>
      </c>
      <c r="J499" s="205">
        <v>44.4</v>
      </c>
      <c r="K499" s="205">
        <v>45</v>
      </c>
      <c r="L499" s="205">
        <v>41.2</v>
      </c>
      <c r="M499" s="205">
        <v>45.778365957446802</v>
      </c>
      <c r="N499" s="205">
        <v>43.492442875391347</v>
      </c>
      <c r="O499" s="205">
        <v>44.5</v>
      </c>
      <c r="P499" s="205">
        <v>44.56</v>
      </c>
      <c r="Q499" s="205">
        <v>43.56</v>
      </c>
      <c r="R499" s="222">
        <v>36</v>
      </c>
      <c r="S499" s="205">
        <v>44.203290159175488</v>
      </c>
      <c r="T499" s="205">
        <v>42</v>
      </c>
      <c r="U499" s="205">
        <v>43.2</v>
      </c>
      <c r="V499" s="205">
        <v>47.4</v>
      </c>
      <c r="W499" s="205">
        <v>42.9</v>
      </c>
      <c r="X499" s="205">
        <v>40.9</v>
      </c>
      <c r="Y499" s="205">
        <v>43.222999999999999</v>
      </c>
      <c r="Z499" s="205">
        <v>41.881999999999998</v>
      </c>
      <c r="AA499" s="205">
        <v>47.8</v>
      </c>
      <c r="AB499" s="205">
        <v>42</v>
      </c>
      <c r="AC499" s="205">
        <v>40</v>
      </c>
      <c r="AD499" s="206"/>
      <c r="AE499" s="207"/>
      <c r="AF499" s="207"/>
      <c r="AG499" s="207"/>
      <c r="AH499" s="207"/>
      <c r="AI499" s="207"/>
      <c r="AJ499" s="207"/>
      <c r="AK499" s="207"/>
      <c r="AL499" s="207"/>
      <c r="AM499" s="207"/>
      <c r="AN499" s="207"/>
      <c r="AO499" s="207"/>
      <c r="AP499" s="207"/>
      <c r="AQ499" s="207"/>
      <c r="AR499" s="207"/>
      <c r="AS499" s="207"/>
      <c r="AT499" s="207"/>
      <c r="AU499" s="207"/>
      <c r="AV499" s="207"/>
      <c r="AW499" s="207"/>
      <c r="AX499" s="207"/>
      <c r="AY499" s="207"/>
      <c r="AZ499" s="207"/>
      <c r="BA499" s="207"/>
      <c r="BB499" s="207"/>
      <c r="BC499" s="207"/>
      <c r="BD499" s="207"/>
      <c r="BE499" s="207"/>
      <c r="BF499" s="207"/>
      <c r="BG499" s="207"/>
      <c r="BH499" s="207"/>
      <c r="BI499" s="207"/>
      <c r="BJ499" s="207"/>
      <c r="BK499" s="207"/>
      <c r="BL499" s="207"/>
      <c r="BM499" s="220" t="e">
        <v>#N/A</v>
      </c>
    </row>
    <row r="500" spans="1:65">
      <c r="A500" s="29"/>
      <c r="B500" s="19">
        <v>1</v>
      </c>
      <c r="C500" s="9">
        <v>3</v>
      </c>
      <c r="D500" s="205">
        <v>44.4</v>
      </c>
      <c r="E500" s="205">
        <v>44.3</v>
      </c>
      <c r="F500" s="205">
        <v>40.6</v>
      </c>
      <c r="G500" s="205">
        <v>43.1</v>
      </c>
      <c r="H500" s="205">
        <v>43.1</v>
      </c>
      <c r="I500" s="205">
        <v>43</v>
      </c>
      <c r="J500" s="205">
        <v>46</v>
      </c>
      <c r="K500" s="205">
        <v>44.6</v>
      </c>
      <c r="L500" s="205">
        <v>42.7</v>
      </c>
      <c r="M500" s="205">
        <v>44.993968085106381</v>
      </c>
      <c r="N500" s="205">
        <v>43.771394285032819</v>
      </c>
      <c r="O500" s="205">
        <v>44.2</v>
      </c>
      <c r="P500" s="205">
        <v>47.74</v>
      </c>
      <c r="Q500" s="205">
        <v>42.82</v>
      </c>
      <c r="R500" s="205">
        <v>37</v>
      </c>
      <c r="S500" s="205">
        <v>44.077024139686259</v>
      </c>
      <c r="T500" s="205">
        <v>42</v>
      </c>
      <c r="U500" s="205">
        <v>42.9</v>
      </c>
      <c r="V500" s="205">
        <v>46.3</v>
      </c>
      <c r="W500" s="205">
        <v>43.5</v>
      </c>
      <c r="X500" s="205">
        <v>42.1</v>
      </c>
      <c r="Y500" s="205">
        <v>43.393999999999998</v>
      </c>
      <c r="Z500" s="205">
        <v>41.859000000000002</v>
      </c>
      <c r="AA500" s="205">
        <v>44.1</v>
      </c>
      <c r="AB500" s="205">
        <v>41</v>
      </c>
      <c r="AC500" s="205">
        <v>40</v>
      </c>
      <c r="AD500" s="206"/>
      <c r="AE500" s="207"/>
      <c r="AF500" s="207"/>
      <c r="AG500" s="207"/>
      <c r="AH500" s="207"/>
      <c r="AI500" s="207"/>
      <c r="AJ500" s="207"/>
      <c r="AK500" s="207"/>
      <c r="AL500" s="207"/>
      <c r="AM500" s="207"/>
      <c r="AN500" s="207"/>
      <c r="AO500" s="207"/>
      <c r="AP500" s="207"/>
      <c r="AQ500" s="207"/>
      <c r="AR500" s="207"/>
      <c r="AS500" s="207"/>
      <c r="AT500" s="207"/>
      <c r="AU500" s="207"/>
      <c r="AV500" s="207"/>
      <c r="AW500" s="207"/>
      <c r="AX500" s="207"/>
      <c r="AY500" s="207"/>
      <c r="AZ500" s="207"/>
      <c r="BA500" s="207"/>
      <c r="BB500" s="207"/>
      <c r="BC500" s="207"/>
      <c r="BD500" s="207"/>
      <c r="BE500" s="207"/>
      <c r="BF500" s="207"/>
      <c r="BG500" s="207"/>
      <c r="BH500" s="207"/>
      <c r="BI500" s="207"/>
      <c r="BJ500" s="207"/>
      <c r="BK500" s="207"/>
      <c r="BL500" s="207"/>
      <c r="BM500" s="220">
        <v>16</v>
      </c>
    </row>
    <row r="501" spans="1:65">
      <c r="A501" s="29"/>
      <c r="B501" s="19">
        <v>1</v>
      </c>
      <c r="C501" s="9">
        <v>4</v>
      </c>
      <c r="D501" s="205">
        <v>45.8</v>
      </c>
      <c r="E501" s="205">
        <v>46.8</v>
      </c>
      <c r="F501" s="205">
        <v>40.9</v>
      </c>
      <c r="G501" s="205">
        <v>41.5</v>
      </c>
      <c r="H501" s="205">
        <v>43.5</v>
      </c>
      <c r="I501" s="205">
        <v>43.3</v>
      </c>
      <c r="J501" s="205">
        <v>45.1</v>
      </c>
      <c r="K501" s="205">
        <v>44.4</v>
      </c>
      <c r="L501" s="205">
        <v>42</v>
      </c>
      <c r="M501" s="205">
        <v>45.228134042553187</v>
      </c>
      <c r="N501" s="205">
        <v>43.592989694763133</v>
      </c>
      <c r="O501" s="222">
        <v>52.1</v>
      </c>
      <c r="P501" s="205">
        <v>45.83</v>
      </c>
      <c r="Q501" s="205">
        <v>43.03</v>
      </c>
      <c r="R501" s="205">
        <v>39</v>
      </c>
      <c r="S501" s="205">
        <v>44.870291980153567</v>
      </c>
      <c r="T501" s="205">
        <v>41</v>
      </c>
      <c r="U501" s="205">
        <v>43.1</v>
      </c>
      <c r="V501" s="205">
        <v>45.6</v>
      </c>
      <c r="W501" s="205">
        <v>43.5</v>
      </c>
      <c r="X501" s="205">
        <v>42.4</v>
      </c>
      <c r="Y501" s="222">
        <v>54.116</v>
      </c>
      <c r="Z501" s="205">
        <v>41.942</v>
      </c>
      <c r="AA501" s="205">
        <v>46.9</v>
      </c>
      <c r="AB501" s="205">
        <v>41</v>
      </c>
      <c r="AC501" s="205">
        <v>41</v>
      </c>
      <c r="AD501" s="206"/>
      <c r="AE501" s="207"/>
      <c r="AF501" s="207"/>
      <c r="AG501" s="207"/>
      <c r="AH501" s="207"/>
      <c r="AI501" s="207"/>
      <c r="AJ501" s="207"/>
      <c r="AK501" s="207"/>
      <c r="AL501" s="207"/>
      <c r="AM501" s="207"/>
      <c r="AN501" s="207"/>
      <c r="AO501" s="207"/>
      <c r="AP501" s="207"/>
      <c r="AQ501" s="207"/>
      <c r="AR501" s="207"/>
      <c r="AS501" s="207"/>
      <c r="AT501" s="207"/>
      <c r="AU501" s="207"/>
      <c r="AV501" s="207"/>
      <c r="AW501" s="207"/>
      <c r="AX501" s="207"/>
      <c r="AY501" s="207"/>
      <c r="AZ501" s="207"/>
      <c r="BA501" s="207"/>
      <c r="BB501" s="207"/>
      <c r="BC501" s="207"/>
      <c r="BD501" s="207"/>
      <c r="BE501" s="207"/>
      <c r="BF501" s="207"/>
      <c r="BG501" s="207"/>
      <c r="BH501" s="207"/>
      <c r="BI501" s="207"/>
      <c r="BJ501" s="207"/>
      <c r="BK501" s="207"/>
      <c r="BL501" s="207"/>
      <c r="BM501" s="220">
        <v>43.457450737804052</v>
      </c>
    </row>
    <row r="502" spans="1:65">
      <c r="A502" s="29"/>
      <c r="B502" s="19">
        <v>1</v>
      </c>
      <c r="C502" s="9">
        <v>5</v>
      </c>
      <c r="D502" s="205">
        <v>43.7</v>
      </c>
      <c r="E502" s="205">
        <v>44.4</v>
      </c>
      <c r="F502" s="205">
        <v>39</v>
      </c>
      <c r="G502" s="205">
        <v>41</v>
      </c>
      <c r="H502" s="205">
        <v>42.5</v>
      </c>
      <c r="I502" s="205">
        <v>42.8</v>
      </c>
      <c r="J502" s="205">
        <v>47.1</v>
      </c>
      <c r="K502" s="222">
        <v>42.7</v>
      </c>
      <c r="L502" s="205">
        <v>42.2</v>
      </c>
      <c r="M502" s="205">
        <v>44.933310638297868</v>
      </c>
      <c r="N502" s="205">
        <v>43.792327354327242</v>
      </c>
      <c r="O502" s="205">
        <v>44</v>
      </c>
      <c r="P502" s="205">
        <v>45.63</v>
      </c>
      <c r="Q502" s="205">
        <v>43.37</v>
      </c>
      <c r="R502" s="205">
        <v>46</v>
      </c>
      <c r="S502" s="205">
        <v>46.42281779164712</v>
      </c>
      <c r="T502" s="205">
        <v>42</v>
      </c>
      <c r="U502" s="205">
        <v>43.3</v>
      </c>
      <c r="V502" s="205">
        <v>46.8</v>
      </c>
      <c r="W502" s="205">
        <v>43.7</v>
      </c>
      <c r="X502" s="205">
        <v>43.5</v>
      </c>
      <c r="Y502" s="222">
        <v>110.583</v>
      </c>
      <c r="Z502" s="205">
        <v>41.131</v>
      </c>
      <c r="AA502" s="205">
        <v>44.3</v>
      </c>
      <c r="AB502" s="205">
        <v>42</v>
      </c>
      <c r="AC502" s="205">
        <v>40</v>
      </c>
      <c r="AD502" s="206"/>
      <c r="AE502" s="207"/>
      <c r="AF502" s="207"/>
      <c r="AG502" s="207"/>
      <c r="AH502" s="207"/>
      <c r="AI502" s="207"/>
      <c r="AJ502" s="207"/>
      <c r="AK502" s="207"/>
      <c r="AL502" s="207"/>
      <c r="AM502" s="207"/>
      <c r="AN502" s="207"/>
      <c r="AO502" s="207"/>
      <c r="AP502" s="207"/>
      <c r="AQ502" s="207"/>
      <c r="AR502" s="207"/>
      <c r="AS502" s="207"/>
      <c r="AT502" s="207"/>
      <c r="AU502" s="207"/>
      <c r="AV502" s="207"/>
      <c r="AW502" s="207"/>
      <c r="AX502" s="207"/>
      <c r="AY502" s="207"/>
      <c r="AZ502" s="207"/>
      <c r="BA502" s="207"/>
      <c r="BB502" s="207"/>
      <c r="BC502" s="207"/>
      <c r="BD502" s="207"/>
      <c r="BE502" s="207"/>
      <c r="BF502" s="207"/>
      <c r="BG502" s="207"/>
      <c r="BH502" s="207"/>
      <c r="BI502" s="207"/>
      <c r="BJ502" s="207"/>
      <c r="BK502" s="207"/>
      <c r="BL502" s="207"/>
      <c r="BM502" s="220">
        <v>35</v>
      </c>
    </row>
    <row r="503" spans="1:65">
      <c r="A503" s="29"/>
      <c r="B503" s="19">
        <v>1</v>
      </c>
      <c r="C503" s="9">
        <v>6</v>
      </c>
      <c r="D503" s="205">
        <v>44</v>
      </c>
      <c r="E503" s="205">
        <v>44.4</v>
      </c>
      <c r="F503" s="205">
        <v>39.1</v>
      </c>
      <c r="G503" s="205">
        <v>42.7</v>
      </c>
      <c r="H503" s="205">
        <v>43.8</v>
      </c>
      <c r="I503" s="205">
        <v>42.8</v>
      </c>
      <c r="J503" s="205">
        <v>45.3</v>
      </c>
      <c r="K503" s="205">
        <v>45.1</v>
      </c>
      <c r="L503" s="205">
        <v>41.6</v>
      </c>
      <c r="M503" s="205">
        <v>44.336444680851066</v>
      </c>
      <c r="N503" s="205">
        <v>44.290630851414178</v>
      </c>
      <c r="O503" s="205">
        <v>44.6</v>
      </c>
      <c r="P503" s="205">
        <v>46.81</v>
      </c>
      <c r="Q503" s="205">
        <v>43.19</v>
      </c>
      <c r="R503" s="205">
        <v>49</v>
      </c>
      <c r="S503" s="205">
        <v>46.502923002285883</v>
      </c>
      <c r="T503" s="205">
        <v>41</v>
      </c>
      <c r="U503" s="205">
        <v>44</v>
      </c>
      <c r="V503" s="205">
        <v>44.4</v>
      </c>
      <c r="W503" s="205">
        <v>43.5</v>
      </c>
      <c r="X503" s="205">
        <v>43.5</v>
      </c>
      <c r="Y503" s="205">
        <v>44.726999999999997</v>
      </c>
      <c r="Z503" s="205">
        <v>41.484000000000002</v>
      </c>
      <c r="AA503" s="205">
        <v>44</v>
      </c>
      <c r="AB503" s="205">
        <v>41</v>
      </c>
      <c r="AC503" s="205">
        <v>41</v>
      </c>
      <c r="AD503" s="206"/>
      <c r="AE503" s="207"/>
      <c r="AF503" s="207"/>
      <c r="AG503" s="207"/>
      <c r="AH503" s="207"/>
      <c r="AI503" s="207"/>
      <c r="AJ503" s="207"/>
      <c r="AK503" s="207"/>
      <c r="AL503" s="207"/>
      <c r="AM503" s="207"/>
      <c r="AN503" s="207"/>
      <c r="AO503" s="207"/>
      <c r="AP503" s="207"/>
      <c r="AQ503" s="207"/>
      <c r="AR503" s="207"/>
      <c r="AS503" s="207"/>
      <c r="AT503" s="207"/>
      <c r="AU503" s="207"/>
      <c r="AV503" s="207"/>
      <c r="AW503" s="207"/>
      <c r="AX503" s="207"/>
      <c r="AY503" s="207"/>
      <c r="AZ503" s="207"/>
      <c r="BA503" s="207"/>
      <c r="BB503" s="207"/>
      <c r="BC503" s="207"/>
      <c r="BD503" s="207"/>
      <c r="BE503" s="207"/>
      <c r="BF503" s="207"/>
      <c r="BG503" s="207"/>
      <c r="BH503" s="207"/>
      <c r="BI503" s="207"/>
      <c r="BJ503" s="207"/>
      <c r="BK503" s="207"/>
      <c r="BL503" s="207"/>
      <c r="BM503" s="208"/>
    </row>
    <row r="504" spans="1:65">
      <c r="A504" s="29"/>
      <c r="B504" s="20" t="s">
        <v>263</v>
      </c>
      <c r="C504" s="12"/>
      <c r="D504" s="223">
        <v>44.566666666666663</v>
      </c>
      <c r="E504" s="223">
        <v>45.183333333333337</v>
      </c>
      <c r="F504" s="223">
        <v>40.016666666666666</v>
      </c>
      <c r="G504" s="223">
        <v>42.4</v>
      </c>
      <c r="H504" s="223">
        <v>43.066666666666663</v>
      </c>
      <c r="I504" s="223">
        <v>42.85</v>
      </c>
      <c r="J504" s="223">
        <v>45.43333333333333</v>
      </c>
      <c r="K504" s="223">
        <v>44.400000000000006</v>
      </c>
      <c r="L504" s="223">
        <v>41.95</v>
      </c>
      <c r="M504" s="223">
        <v>44.986818085106385</v>
      </c>
      <c r="N504" s="223">
        <v>43.755913976572344</v>
      </c>
      <c r="O504" s="223">
        <v>45.616666666666667</v>
      </c>
      <c r="P504" s="223">
        <v>45.728333333333332</v>
      </c>
      <c r="Q504" s="223">
        <v>43.274999999999999</v>
      </c>
      <c r="R504" s="223">
        <v>40.333333333333336</v>
      </c>
      <c r="S504" s="223">
        <v>45.002553787893454</v>
      </c>
      <c r="T504" s="223">
        <v>41.666666666666664</v>
      </c>
      <c r="U504" s="223">
        <v>43.1</v>
      </c>
      <c r="V504" s="223">
        <v>46.18333333333333</v>
      </c>
      <c r="W504" s="223">
        <v>43.183333333333337</v>
      </c>
      <c r="X504" s="223">
        <v>42.583333333333336</v>
      </c>
      <c r="Y504" s="223">
        <v>56.62016666666667</v>
      </c>
      <c r="Z504" s="223">
        <v>41.953000000000003</v>
      </c>
      <c r="AA504" s="223">
        <v>45.666666666666664</v>
      </c>
      <c r="AB504" s="223">
        <v>41.5</v>
      </c>
      <c r="AC504" s="223">
        <v>40.333333333333336</v>
      </c>
      <c r="AD504" s="206"/>
      <c r="AE504" s="207"/>
      <c r="AF504" s="207"/>
      <c r="AG504" s="207"/>
      <c r="AH504" s="207"/>
      <c r="AI504" s="207"/>
      <c r="AJ504" s="207"/>
      <c r="AK504" s="207"/>
      <c r="AL504" s="207"/>
      <c r="AM504" s="207"/>
      <c r="AN504" s="207"/>
      <c r="AO504" s="207"/>
      <c r="AP504" s="207"/>
      <c r="AQ504" s="207"/>
      <c r="AR504" s="207"/>
      <c r="AS504" s="207"/>
      <c r="AT504" s="207"/>
      <c r="AU504" s="207"/>
      <c r="AV504" s="207"/>
      <c r="AW504" s="207"/>
      <c r="AX504" s="207"/>
      <c r="AY504" s="207"/>
      <c r="AZ504" s="207"/>
      <c r="BA504" s="207"/>
      <c r="BB504" s="207"/>
      <c r="BC504" s="207"/>
      <c r="BD504" s="207"/>
      <c r="BE504" s="207"/>
      <c r="BF504" s="207"/>
      <c r="BG504" s="207"/>
      <c r="BH504" s="207"/>
      <c r="BI504" s="207"/>
      <c r="BJ504" s="207"/>
      <c r="BK504" s="207"/>
      <c r="BL504" s="207"/>
      <c r="BM504" s="208"/>
    </row>
    <row r="505" spans="1:65">
      <c r="A505" s="29"/>
      <c r="B505" s="3" t="s">
        <v>264</v>
      </c>
      <c r="C505" s="28"/>
      <c r="D505" s="205">
        <v>44.55</v>
      </c>
      <c r="E505" s="205">
        <v>44.4</v>
      </c>
      <c r="F505" s="205">
        <v>40.150000000000006</v>
      </c>
      <c r="G505" s="205">
        <v>42.1</v>
      </c>
      <c r="H505" s="205">
        <v>43.3</v>
      </c>
      <c r="I505" s="205">
        <v>42.8</v>
      </c>
      <c r="J505" s="205">
        <v>45.2</v>
      </c>
      <c r="K505" s="205">
        <v>44.6</v>
      </c>
      <c r="L505" s="205">
        <v>42</v>
      </c>
      <c r="M505" s="205">
        <v>44.963639361702121</v>
      </c>
      <c r="N505" s="205">
        <v>43.683546541769104</v>
      </c>
      <c r="O505" s="205">
        <v>44.4</v>
      </c>
      <c r="P505" s="205">
        <v>45.730000000000004</v>
      </c>
      <c r="Q505" s="205">
        <v>43.28</v>
      </c>
      <c r="R505" s="205">
        <v>38</v>
      </c>
      <c r="S505" s="205">
        <v>44.536791069664531</v>
      </c>
      <c r="T505" s="205">
        <v>42</v>
      </c>
      <c r="U505" s="205">
        <v>43.150000000000006</v>
      </c>
      <c r="V505" s="205">
        <v>46.45</v>
      </c>
      <c r="W505" s="205">
        <v>43.5</v>
      </c>
      <c r="X505" s="205">
        <v>42.75</v>
      </c>
      <c r="Y505" s="205">
        <v>44.202500000000001</v>
      </c>
      <c r="Z505" s="205">
        <v>41.8705</v>
      </c>
      <c r="AA505" s="205">
        <v>45.599999999999994</v>
      </c>
      <c r="AB505" s="205">
        <v>41.5</v>
      </c>
      <c r="AC505" s="205">
        <v>40</v>
      </c>
      <c r="AD505" s="206"/>
      <c r="AE505" s="207"/>
      <c r="AF505" s="207"/>
      <c r="AG505" s="207"/>
      <c r="AH505" s="207"/>
      <c r="AI505" s="207"/>
      <c r="AJ505" s="207"/>
      <c r="AK505" s="207"/>
      <c r="AL505" s="207"/>
      <c r="AM505" s="207"/>
      <c r="AN505" s="207"/>
      <c r="AO505" s="207"/>
      <c r="AP505" s="207"/>
      <c r="AQ505" s="207"/>
      <c r="AR505" s="207"/>
      <c r="AS505" s="207"/>
      <c r="AT505" s="207"/>
      <c r="AU505" s="207"/>
      <c r="AV505" s="207"/>
      <c r="AW505" s="207"/>
      <c r="AX505" s="207"/>
      <c r="AY505" s="207"/>
      <c r="AZ505" s="207"/>
      <c r="BA505" s="207"/>
      <c r="BB505" s="207"/>
      <c r="BC505" s="207"/>
      <c r="BD505" s="207"/>
      <c r="BE505" s="207"/>
      <c r="BF505" s="207"/>
      <c r="BG505" s="207"/>
      <c r="BH505" s="207"/>
      <c r="BI505" s="207"/>
      <c r="BJ505" s="207"/>
      <c r="BK505" s="207"/>
      <c r="BL505" s="207"/>
      <c r="BM505" s="208"/>
    </row>
    <row r="506" spans="1:65">
      <c r="A506" s="29"/>
      <c r="B506" s="3" t="s">
        <v>265</v>
      </c>
      <c r="C506" s="28"/>
      <c r="D506" s="23">
        <v>0.7339391437078856</v>
      </c>
      <c r="E506" s="23">
        <v>1.37610561610171</v>
      </c>
      <c r="F506" s="23">
        <v>0.86120071218425309</v>
      </c>
      <c r="G506" s="23">
        <v>1.4366627996854373</v>
      </c>
      <c r="H506" s="23">
        <v>0.68896056974740283</v>
      </c>
      <c r="I506" s="23">
        <v>0.27386127875258204</v>
      </c>
      <c r="J506" s="23">
        <v>0.98319208025017535</v>
      </c>
      <c r="K506" s="23">
        <v>0.8740709353364855</v>
      </c>
      <c r="L506" s="23">
        <v>0.51283525619832349</v>
      </c>
      <c r="M506" s="23">
        <v>0.49470527372107009</v>
      </c>
      <c r="N506" s="23">
        <v>0.28604823240627547</v>
      </c>
      <c r="O506" s="23">
        <v>3.1833420593248642</v>
      </c>
      <c r="P506" s="23">
        <v>1.4366825211808871</v>
      </c>
      <c r="Q506" s="23">
        <v>0.32513074293274702</v>
      </c>
      <c r="R506" s="23">
        <v>5.785038173311114</v>
      </c>
      <c r="S506" s="23">
        <v>1.1757871175993042</v>
      </c>
      <c r="T506" s="23">
        <v>0.51639777949432231</v>
      </c>
      <c r="U506" s="23">
        <v>0.6164414002968972</v>
      </c>
      <c r="V506" s="23">
        <v>1.0553040636075774</v>
      </c>
      <c r="W506" s="23">
        <v>0.64005208121423018</v>
      </c>
      <c r="X506" s="23">
        <v>1.0048217088949998</v>
      </c>
      <c r="Y506" s="23">
        <v>26.764233158576875</v>
      </c>
      <c r="Z506" s="23">
        <v>0.78252565453153067</v>
      </c>
      <c r="AA506" s="23">
        <v>1.7142539679600171</v>
      </c>
      <c r="AB506" s="23">
        <v>0.54772255750516607</v>
      </c>
      <c r="AC506" s="23">
        <v>0.51639777949432231</v>
      </c>
      <c r="AD506" s="14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53"/>
    </row>
    <row r="507" spans="1:65">
      <c r="A507" s="29"/>
      <c r="B507" s="3" t="s">
        <v>87</v>
      </c>
      <c r="C507" s="28"/>
      <c r="D507" s="13">
        <v>1.6468342790752856E-2</v>
      </c>
      <c r="E507" s="13">
        <v>3.0456044620473108E-2</v>
      </c>
      <c r="F507" s="13">
        <v>2.1521050700147933E-2</v>
      </c>
      <c r="G507" s="13">
        <v>3.3883556596354655E-2</v>
      </c>
      <c r="H507" s="13">
        <v>1.5997536449243101E-2</v>
      </c>
      <c r="I507" s="13">
        <v>6.3911616978432209E-3</v>
      </c>
      <c r="J507" s="13">
        <v>2.1640324583642893E-2</v>
      </c>
      <c r="K507" s="13">
        <v>1.968628232739832E-2</v>
      </c>
      <c r="L507" s="13">
        <v>1.2224916715097102E-2</v>
      </c>
      <c r="M507" s="13">
        <v>1.0996671798062782E-2</v>
      </c>
      <c r="N507" s="13">
        <v>6.5373616137793513E-3</v>
      </c>
      <c r="O507" s="13">
        <v>6.9784626802883401E-2</v>
      </c>
      <c r="P507" s="13">
        <v>3.1417775730164826E-2</v>
      </c>
      <c r="Q507" s="13">
        <v>7.5131309747601856E-3</v>
      </c>
      <c r="R507" s="13">
        <v>0.14343069851184578</v>
      </c>
      <c r="S507" s="13">
        <v>2.6127119877263797E-2</v>
      </c>
      <c r="T507" s="13">
        <v>1.2393546707863736E-2</v>
      </c>
      <c r="U507" s="13">
        <v>1.4302584693663507E-2</v>
      </c>
      <c r="V507" s="13">
        <v>2.2850322560972448E-2</v>
      </c>
      <c r="W507" s="13">
        <v>1.4821738661850176E-2</v>
      </c>
      <c r="X507" s="13">
        <v>2.3596595903600776E-2</v>
      </c>
      <c r="Y507" s="13">
        <v>0.472697887241181</v>
      </c>
      <c r="Z507" s="13">
        <v>1.8652436167414264E-2</v>
      </c>
      <c r="AA507" s="13">
        <v>3.7538408057518624E-2</v>
      </c>
      <c r="AB507" s="13">
        <v>1.3198133915787134E-2</v>
      </c>
      <c r="AC507" s="13">
        <v>1.2803250731264188E-2</v>
      </c>
      <c r="AD507" s="14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53"/>
    </row>
    <row r="508" spans="1:65">
      <c r="A508" s="29"/>
      <c r="B508" s="3" t="s">
        <v>266</v>
      </c>
      <c r="C508" s="28"/>
      <c r="D508" s="13">
        <v>2.5524183080939178E-2</v>
      </c>
      <c r="E508" s="13">
        <v>3.9714308276898702E-2</v>
      </c>
      <c r="F508" s="13">
        <v>-7.9175929851407867E-2</v>
      </c>
      <c r="G508" s="13">
        <v>-2.4333013553511695E-2</v>
      </c>
      <c r="H508" s="13">
        <v>-8.9923376659883925E-3</v>
      </c>
      <c r="I508" s="13">
        <v>-1.3978057329433358E-2</v>
      </c>
      <c r="J508" s="13">
        <v>4.5467061734719705E-2</v>
      </c>
      <c r="K508" s="13">
        <v>2.1689014109058657E-2</v>
      </c>
      <c r="L508" s="13">
        <v>-3.4687969777589922E-2</v>
      </c>
      <c r="M508" s="13">
        <v>3.5192293181889767E-2</v>
      </c>
      <c r="N508" s="13">
        <v>6.8679417154273725E-3</v>
      </c>
      <c r="O508" s="13">
        <v>4.9685747603788633E-2</v>
      </c>
      <c r="P508" s="13">
        <v>5.225531081494883E-2</v>
      </c>
      <c r="Q508" s="13">
        <v>-4.1983764511372978E-3</v>
      </c>
      <c r="R508" s="13">
        <v>-7.1889108804834123E-2</v>
      </c>
      <c r="S508" s="13">
        <v>3.5554387656367981E-2</v>
      </c>
      <c r="T508" s="13">
        <v>-4.1207757029787517E-2</v>
      </c>
      <c r="U508" s="13">
        <v>-8.2253038716120219E-3</v>
      </c>
      <c r="V508" s="13">
        <v>6.2725322108183601E-2</v>
      </c>
      <c r="W508" s="13">
        <v>-6.3077193856716507E-3</v>
      </c>
      <c r="X508" s="13">
        <v>-2.0114327684442657E-2</v>
      </c>
      <c r="Y508" s="13">
        <v>0.30288743829633447</v>
      </c>
      <c r="Z508" s="13">
        <v>-3.4618936736096062E-2</v>
      </c>
      <c r="AA508" s="13">
        <v>5.0836298295352966E-2</v>
      </c>
      <c r="AB508" s="13">
        <v>-4.504292600166826E-2</v>
      </c>
      <c r="AC508" s="13">
        <v>-7.1889108804834123E-2</v>
      </c>
      <c r="AD508" s="14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53"/>
    </row>
    <row r="509" spans="1:65">
      <c r="A509" s="29"/>
      <c r="B509" s="45" t="s">
        <v>267</v>
      </c>
      <c r="C509" s="46"/>
      <c r="D509" s="44">
        <v>0.55000000000000004</v>
      </c>
      <c r="E509" s="44">
        <v>0.8</v>
      </c>
      <c r="F509" s="44">
        <v>1.32</v>
      </c>
      <c r="G509" s="44">
        <v>0.34</v>
      </c>
      <c r="H509" s="44">
        <v>7.0000000000000007E-2</v>
      </c>
      <c r="I509" s="44">
        <v>0.16</v>
      </c>
      <c r="J509" s="44">
        <v>0.9</v>
      </c>
      <c r="K509" s="44">
        <v>0.48</v>
      </c>
      <c r="L509" s="44">
        <v>0.52</v>
      </c>
      <c r="M509" s="44">
        <v>0.72</v>
      </c>
      <c r="N509" s="44">
        <v>0.22</v>
      </c>
      <c r="O509" s="44">
        <v>0.98</v>
      </c>
      <c r="P509" s="44">
        <v>1.02</v>
      </c>
      <c r="Q509" s="44">
        <v>0.02</v>
      </c>
      <c r="R509" s="44">
        <v>1.19</v>
      </c>
      <c r="S509" s="44">
        <v>0.73</v>
      </c>
      <c r="T509" s="44">
        <v>0.64</v>
      </c>
      <c r="U509" s="44">
        <v>0.05</v>
      </c>
      <c r="V509" s="44">
        <v>1.21</v>
      </c>
      <c r="W509" s="44">
        <v>0.02</v>
      </c>
      <c r="X509" s="44">
        <v>0.26</v>
      </c>
      <c r="Y509" s="44">
        <v>5.49</v>
      </c>
      <c r="Z509" s="44">
        <v>0.52</v>
      </c>
      <c r="AA509" s="44">
        <v>1</v>
      </c>
      <c r="AB509" s="44">
        <v>0.71</v>
      </c>
      <c r="AC509" s="44">
        <v>1.19</v>
      </c>
      <c r="AD509" s="14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53"/>
    </row>
    <row r="510" spans="1:65">
      <c r="B510" s="3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BM510" s="53"/>
    </row>
    <row r="511" spans="1:65" ht="15">
      <c r="B511" s="8" t="s">
        <v>457</v>
      </c>
      <c r="BM511" s="27" t="s">
        <v>67</v>
      </c>
    </row>
    <row r="512" spans="1:65" ht="15">
      <c r="A512" s="24" t="s">
        <v>23</v>
      </c>
      <c r="B512" s="18" t="s">
        <v>110</v>
      </c>
      <c r="C512" s="15" t="s">
        <v>111</v>
      </c>
      <c r="D512" s="16" t="s">
        <v>226</v>
      </c>
      <c r="E512" s="17" t="s">
        <v>226</v>
      </c>
      <c r="F512" s="17" t="s">
        <v>226</v>
      </c>
      <c r="G512" s="17" t="s">
        <v>226</v>
      </c>
      <c r="H512" s="17" t="s">
        <v>226</v>
      </c>
      <c r="I512" s="17" t="s">
        <v>226</v>
      </c>
      <c r="J512" s="17" t="s">
        <v>226</v>
      </c>
      <c r="K512" s="17" t="s">
        <v>226</v>
      </c>
      <c r="L512" s="17" t="s">
        <v>226</v>
      </c>
      <c r="M512" s="14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27">
        <v>1</v>
      </c>
    </row>
    <row r="513" spans="1:65">
      <c r="A513" s="29"/>
      <c r="B513" s="19" t="s">
        <v>227</v>
      </c>
      <c r="C513" s="9" t="s">
        <v>227</v>
      </c>
      <c r="D513" s="141" t="s">
        <v>231</v>
      </c>
      <c r="E513" s="142" t="s">
        <v>232</v>
      </c>
      <c r="F513" s="142" t="s">
        <v>238</v>
      </c>
      <c r="G513" s="142" t="s">
        <v>239</v>
      </c>
      <c r="H513" s="142" t="s">
        <v>245</v>
      </c>
      <c r="I513" s="142" t="s">
        <v>247</v>
      </c>
      <c r="J513" s="142" t="s">
        <v>250</v>
      </c>
      <c r="K513" s="142" t="s">
        <v>253</v>
      </c>
      <c r="L513" s="142" t="s">
        <v>255</v>
      </c>
      <c r="M513" s="14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27" t="s">
        <v>3</v>
      </c>
    </row>
    <row r="514" spans="1:65">
      <c r="A514" s="29"/>
      <c r="B514" s="19"/>
      <c r="C514" s="9"/>
      <c r="D514" s="10" t="s">
        <v>277</v>
      </c>
      <c r="E514" s="11" t="s">
        <v>276</v>
      </c>
      <c r="F514" s="11" t="s">
        <v>276</v>
      </c>
      <c r="G514" s="11" t="s">
        <v>276</v>
      </c>
      <c r="H514" s="11" t="s">
        <v>277</v>
      </c>
      <c r="I514" s="11" t="s">
        <v>276</v>
      </c>
      <c r="J514" s="11" t="s">
        <v>277</v>
      </c>
      <c r="K514" s="11" t="s">
        <v>277</v>
      </c>
      <c r="L514" s="11" t="s">
        <v>277</v>
      </c>
      <c r="M514" s="14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27">
        <v>2</v>
      </c>
    </row>
    <row r="515" spans="1:65">
      <c r="A515" s="29"/>
      <c r="B515" s="19"/>
      <c r="C515" s="9"/>
      <c r="D515" s="25"/>
      <c r="E515" s="25"/>
      <c r="F515" s="25"/>
      <c r="G515" s="25"/>
      <c r="H515" s="25"/>
      <c r="I515" s="25"/>
      <c r="J515" s="25"/>
      <c r="K515" s="25"/>
      <c r="L515" s="25"/>
      <c r="M515" s="14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27">
        <v>2</v>
      </c>
    </row>
    <row r="516" spans="1:65">
      <c r="A516" s="29"/>
      <c r="B516" s="18">
        <v>1</v>
      </c>
      <c r="C516" s="14">
        <v>1</v>
      </c>
      <c r="D516" s="137">
        <v>0.1</v>
      </c>
      <c r="E516" s="21">
        <v>0.15</v>
      </c>
      <c r="F516" s="21">
        <v>0.1118</v>
      </c>
      <c r="G516" s="21">
        <v>0.17271440380254099</v>
      </c>
      <c r="H516" s="21">
        <v>0.16</v>
      </c>
      <c r="I516" s="21">
        <v>0.14000000000000001</v>
      </c>
      <c r="J516" s="137">
        <v>0.1</v>
      </c>
      <c r="K516" s="137">
        <v>0.24400000000000002</v>
      </c>
      <c r="L516" s="21">
        <v>0.14000000000000001</v>
      </c>
      <c r="M516" s="14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27">
        <v>1</v>
      </c>
    </row>
    <row r="517" spans="1:65">
      <c r="A517" s="29"/>
      <c r="B517" s="19">
        <v>1</v>
      </c>
      <c r="C517" s="9">
        <v>2</v>
      </c>
      <c r="D517" s="138">
        <v>0.1</v>
      </c>
      <c r="E517" s="11">
        <v>0.16</v>
      </c>
      <c r="F517" s="11">
        <v>0.1056</v>
      </c>
      <c r="G517" s="11">
        <v>0.18105259600460699</v>
      </c>
      <c r="H517" s="11">
        <v>0.15</v>
      </c>
      <c r="I517" s="11">
        <v>0.14000000000000001</v>
      </c>
      <c r="J517" s="138">
        <v>0.1</v>
      </c>
      <c r="K517" s="138">
        <v>0.23200000000000001</v>
      </c>
      <c r="L517" s="11">
        <v>0.15</v>
      </c>
      <c r="M517" s="14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27">
        <v>29</v>
      </c>
    </row>
    <row r="518" spans="1:65">
      <c r="A518" s="29"/>
      <c r="B518" s="19">
        <v>1</v>
      </c>
      <c r="C518" s="9">
        <v>3</v>
      </c>
      <c r="D518" s="138">
        <v>0.1</v>
      </c>
      <c r="E518" s="11">
        <v>0.16</v>
      </c>
      <c r="F518" s="11">
        <v>0.10489999999999999</v>
      </c>
      <c r="G518" s="11">
        <v>0.17601320029739201</v>
      </c>
      <c r="H518" s="11">
        <v>0.17</v>
      </c>
      <c r="I518" s="11">
        <v>0.15</v>
      </c>
      <c r="J518" s="138">
        <v>0.1</v>
      </c>
      <c r="K518" s="138">
        <v>0.24099999999999999</v>
      </c>
      <c r="L518" s="11">
        <v>0.15</v>
      </c>
      <c r="M518" s="14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27">
        <v>16</v>
      </c>
    </row>
    <row r="519" spans="1:65">
      <c r="A519" s="29"/>
      <c r="B519" s="19">
        <v>1</v>
      </c>
      <c r="C519" s="9">
        <v>4</v>
      </c>
      <c r="D519" s="138">
        <v>0.1</v>
      </c>
      <c r="E519" s="11">
        <v>0.14000000000000001</v>
      </c>
      <c r="F519" s="11">
        <v>0.1084</v>
      </c>
      <c r="G519" s="11">
        <v>0.18881184985973701</v>
      </c>
      <c r="H519" s="11">
        <v>0.19</v>
      </c>
      <c r="I519" s="11">
        <v>0.14000000000000001</v>
      </c>
      <c r="J519" s="138">
        <v>0.1</v>
      </c>
      <c r="K519" s="138">
        <v>0.24099999999999999</v>
      </c>
      <c r="L519" s="11">
        <v>0.14000000000000001</v>
      </c>
      <c r="M519" s="14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27">
        <v>0.14959069707747061</v>
      </c>
    </row>
    <row r="520" spans="1:65">
      <c r="A520" s="29"/>
      <c r="B520" s="19">
        <v>1</v>
      </c>
      <c r="C520" s="9">
        <v>5</v>
      </c>
      <c r="D520" s="138">
        <v>0.1</v>
      </c>
      <c r="E520" s="11">
        <v>0.15</v>
      </c>
      <c r="F520" s="11">
        <v>0.1085</v>
      </c>
      <c r="G520" s="11">
        <v>0.17860606737074999</v>
      </c>
      <c r="H520" s="11">
        <v>0.17</v>
      </c>
      <c r="I520" s="11">
        <v>0.14000000000000001</v>
      </c>
      <c r="J520" s="138">
        <v>0.1</v>
      </c>
      <c r="K520" s="138">
        <v>0.255</v>
      </c>
      <c r="L520" s="11">
        <v>0.14000000000000001</v>
      </c>
      <c r="M520" s="14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27">
        <v>36</v>
      </c>
    </row>
    <row r="521" spans="1:65">
      <c r="A521" s="29"/>
      <c r="B521" s="19">
        <v>1</v>
      </c>
      <c r="C521" s="9">
        <v>6</v>
      </c>
      <c r="D521" s="138">
        <v>0.1</v>
      </c>
      <c r="E521" s="11">
        <v>0.16</v>
      </c>
      <c r="F521" s="11">
        <v>0.11849999999999999</v>
      </c>
      <c r="G521" s="11">
        <v>0.180366977453915</v>
      </c>
      <c r="H521" s="11">
        <v>0.17</v>
      </c>
      <c r="I521" s="11">
        <v>0.14000000000000001</v>
      </c>
      <c r="J521" s="138">
        <v>0.1</v>
      </c>
      <c r="K521" s="138">
        <v>0.22500000000000001</v>
      </c>
      <c r="L521" s="11">
        <v>0.15</v>
      </c>
      <c r="M521" s="14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3"/>
    </row>
    <row r="522" spans="1:65">
      <c r="A522" s="29"/>
      <c r="B522" s="20" t="s">
        <v>263</v>
      </c>
      <c r="C522" s="12"/>
      <c r="D522" s="22">
        <v>9.9999999999999992E-2</v>
      </c>
      <c r="E522" s="22">
        <v>0.15333333333333335</v>
      </c>
      <c r="F522" s="22">
        <v>0.10961666666666665</v>
      </c>
      <c r="G522" s="22">
        <v>0.17959418246482364</v>
      </c>
      <c r="H522" s="22">
        <v>0.16833333333333333</v>
      </c>
      <c r="I522" s="22">
        <v>0.14166666666666669</v>
      </c>
      <c r="J522" s="22">
        <v>9.9999999999999992E-2</v>
      </c>
      <c r="K522" s="22">
        <v>0.23966666666666669</v>
      </c>
      <c r="L522" s="22">
        <v>0.14500000000000002</v>
      </c>
      <c r="M522" s="14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3"/>
    </row>
    <row r="523" spans="1:65">
      <c r="A523" s="29"/>
      <c r="B523" s="3" t="s">
        <v>264</v>
      </c>
      <c r="C523" s="28"/>
      <c r="D523" s="11">
        <v>0.1</v>
      </c>
      <c r="E523" s="11">
        <v>0.155</v>
      </c>
      <c r="F523" s="11">
        <v>0.10844999999999999</v>
      </c>
      <c r="G523" s="11">
        <v>0.17948652241233248</v>
      </c>
      <c r="H523" s="11">
        <v>0.17</v>
      </c>
      <c r="I523" s="11">
        <v>0.14000000000000001</v>
      </c>
      <c r="J523" s="11">
        <v>0.1</v>
      </c>
      <c r="K523" s="11">
        <v>0.24099999999999999</v>
      </c>
      <c r="L523" s="11">
        <v>0.14500000000000002</v>
      </c>
      <c r="M523" s="14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53"/>
    </row>
    <row r="524" spans="1:65">
      <c r="A524" s="29"/>
      <c r="B524" s="3" t="s">
        <v>265</v>
      </c>
      <c r="C524" s="28"/>
      <c r="D524" s="23">
        <v>1.5202354861220293E-17</v>
      </c>
      <c r="E524" s="23">
        <v>8.1649658092772578E-3</v>
      </c>
      <c r="F524" s="23">
        <v>4.9957648730366263E-3</v>
      </c>
      <c r="G524" s="23">
        <v>5.4556527293447886E-3</v>
      </c>
      <c r="H524" s="23">
        <v>1.3291601358251259E-2</v>
      </c>
      <c r="I524" s="23">
        <v>4.0824829046386228E-3</v>
      </c>
      <c r="J524" s="23">
        <v>1.5202354861220293E-17</v>
      </c>
      <c r="K524" s="23">
        <v>1.0308572484426088E-2</v>
      </c>
      <c r="L524" s="23">
        <v>5.47722557505165E-3</v>
      </c>
      <c r="M524" s="14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53"/>
    </row>
    <row r="525" spans="1:65">
      <c r="A525" s="29"/>
      <c r="B525" s="3" t="s">
        <v>87</v>
      </c>
      <c r="C525" s="28"/>
      <c r="D525" s="13">
        <v>1.5202354861220294E-16</v>
      </c>
      <c r="E525" s="13">
        <v>5.3249777017025587E-2</v>
      </c>
      <c r="F525" s="13">
        <v>4.5574865802371536E-2</v>
      </c>
      <c r="G525" s="13">
        <v>3.0377669557383153E-2</v>
      </c>
      <c r="H525" s="13">
        <v>7.8960008068819351E-2</v>
      </c>
      <c r="I525" s="13">
        <v>2.881752638568439E-2</v>
      </c>
      <c r="J525" s="13">
        <v>1.5202354861220294E-16</v>
      </c>
      <c r="K525" s="13">
        <v>4.3012124413460723E-2</v>
      </c>
      <c r="L525" s="13">
        <v>3.7773969483114823E-2</v>
      </c>
      <c r="M525" s="14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53"/>
    </row>
    <row r="526" spans="1:65">
      <c r="A526" s="29"/>
      <c r="B526" s="3" t="s">
        <v>266</v>
      </c>
      <c r="C526" s="28"/>
      <c r="D526" s="13">
        <v>-0.33150923183270142</v>
      </c>
      <c r="E526" s="13">
        <v>2.5019177856524744E-2</v>
      </c>
      <c r="F526" s="13">
        <v>-0.2672227029606129</v>
      </c>
      <c r="G526" s="13">
        <v>0.20057052994287949</v>
      </c>
      <c r="H526" s="13">
        <v>0.12529279308161945</v>
      </c>
      <c r="I526" s="13">
        <v>-5.297141176299347E-2</v>
      </c>
      <c r="J526" s="13">
        <v>-0.33150923183270142</v>
      </c>
      <c r="K526" s="13">
        <v>0.60214954104095919</v>
      </c>
      <c r="L526" s="13">
        <v>-3.0688386157416869E-2</v>
      </c>
      <c r="M526" s="14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53"/>
    </row>
    <row r="527" spans="1:65">
      <c r="A527" s="29"/>
      <c r="B527" s="45" t="s">
        <v>267</v>
      </c>
      <c r="C527" s="46"/>
      <c r="D527" s="44" t="s">
        <v>268</v>
      </c>
      <c r="E527" s="44">
        <v>0</v>
      </c>
      <c r="F527" s="44">
        <v>1.97</v>
      </c>
      <c r="G527" s="44">
        <v>1.18</v>
      </c>
      <c r="H527" s="44">
        <v>0.67</v>
      </c>
      <c r="I527" s="44">
        <v>0.52</v>
      </c>
      <c r="J527" s="44" t="s">
        <v>268</v>
      </c>
      <c r="K527" s="44">
        <v>3.88</v>
      </c>
      <c r="L527" s="44">
        <v>0.37</v>
      </c>
      <c r="M527" s="14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53"/>
    </row>
    <row r="528" spans="1:65">
      <c r="B528" s="30" t="s">
        <v>284</v>
      </c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BM528" s="53"/>
    </row>
    <row r="529" spans="1:65">
      <c r="BM529" s="53"/>
    </row>
    <row r="530" spans="1:65" ht="15">
      <c r="B530" s="8" t="s">
        <v>458</v>
      </c>
      <c r="BM530" s="27" t="s">
        <v>67</v>
      </c>
    </row>
    <row r="531" spans="1:65" ht="15">
      <c r="A531" s="24" t="s">
        <v>55</v>
      </c>
      <c r="B531" s="18" t="s">
        <v>110</v>
      </c>
      <c r="C531" s="15" t="s">
        <v>111</v>
      </c>
      <c r="D531" s="16" t="s">
        <v>226</v>
      </c>
      <c r="E531" s="17" t="s">
        <v>226</v>
      </c>
      <c r="F531" s="17" t="s">
        <v>226</v>
      </c>
      <c r="G531" s="17" t="s">
        <v>226</v>
      </c>
      <c r="H531" s="17" t="s">
        <v>226</v>
      </c>
      <c r="I531" s="17" t="s">
        <v>226</v>
      </c>
      <c r="J531" s="17" t="s">
        <v>226</v>
      </c>
      <c r="K531" s="17" t="s">
        <v>226</v>
      </c>
      <c r="L531" s="17" t="s">
        <v>226</v>
      </c>
      <c r="M531" s="17" t="s">
        <v>226</v>
      </c>
      <c r="N531" s="17" t="s">
        <v>226</v>
      </c>
      <c r="O531" s="17" t="s">
        <v>226</v>
      </c>
      <c r="P531" s="17" t="s">
        <v>226</v>
      </c>
      <c r="Q531" s="17" t="s">
        <v>226</v>
      </c>
      <c r="R531" s="17" t="s">
        <v>226</v>
      </c>
      <c r="S531" s="17" t="s">
        <v>226</v>
      </c>
      <c r="T531" s="17" t="s">
        <v>226</v>
      </c>
      <c r="U531" s="17" t="s">
        <v>226</v>
      </c>
      <c r="V531" s="17" t="s">
        <v>226</v>
      </c>
      <c r="W531" s="17" t="s">
        <v>226</v>
      </c>
      <c r="X531" s="17" t="s">
        <v>226</v>
      </c>
      <c r="Y531" s="17" t="s">
        <v>226</v>
      </c>
      <c r="Z531" s="17" t="s">
        <v>226</v>
      </c>
      <c r="AA531" s="17" t="s">
        <v>226</v>
      </c>
      <c r="AB531" s="17" t="s">
        <v>226</v>
      </c>
      <c r="AC531" s="17" t="s">
        <v>226</v>
      </c>
      <c r="AD531" s="14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7">
        <v>1</v>
      </c>
    </row>
    <row r="532" spans="1:65">
      <c r="A532" s="29"/>
      <c r="B532" s="19" t="s">
        <v>227</v>
      </c>
      <c r="C532" s="9" t="s">
        <v>227</v>
      </c>
      <c r="D532" s="141" t="s">
        <v>229</v>
      </c>
      <c r="E532" s="142" t="s">
        <v>230</v>
      </c>
      <c r="F532" s="142" t="s">
        <v>231</v>
      </c>
      <c r="G532" s="142" t="s">
        <v>232</v>
      </c>
      <c r="H532" s="142" t="s">
        <v>233</v>
      </c>
      <c r="I532" s="142" t="s">
        <v>234</v>
      </c>
      <c r="J532" s="142" t="s">
        <v>235</v>
      </c>
      <c r="K532" s="142" t="s">
        <v>236</v>
      </c>
      <c r="L532" s="142" t="s">
        <v>237</v>
      </c>
      <c r="M532" s="142" t="s">
        <v>239</v>
      </c>
      <c r="N532" s="142" t="s">
        <v>240</v>
      </c>
      <c r="O532" s="142" t="s">
        <v>241</v>
      </c>
      <c r="P532" s="142" t="s">
        <v>242</v>
      </c>
      <c r="Q532" s="142" t="s">
        <v>244</v>
      </c>
      <c r="R532" s="142" t="s">
        <v>245</v>
      </c>
      <c r="S532" s="142" t="s">
        <v>246</v>
      </c>
      <c r="T532" s="142" t="s">
        <v>247</v>
      </c>
      <c r="U532" s="142" t="s">
        <v>271</v>
      </c>
      <c r="V532" s="142" t="s">
        <v>248</v>
      </c>
      <c r="W532" s="142" t="s">
        <v>249</v>
      </c>
      <c r="X532" s="142" t="s">
        <v>250</v>
      </c>
      <c r="Y532" s="142" t="s">
        <v>251</v>
      </c>
      <c r="Z532" s="142" t="s">
        <v>253</v>
      </c>
      <c r="AA532" s="142" t="s">
        <v>254</v>
      </c>
      <c r="AB532" s="142" t="s">
        <v>255</v>
      </c>
      <c r="AC532" s="142" t="s">
        <v>256</v>
      </c>
      <c r="AD532" s="14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7" t="s">
        <v>1</v>
      </c>
    </row>
    <row r="533" spans="1:65">
      <c r="A533" s="29"/>
      <c r="B533" s="19"/>
      <c r="C533" s="9"/>
      <c r="D533" s="10" t="s">
        <v>114</v>
      </c>
      <c r="E533" s="11" t="s">
        <v>276</v>
      </c>
      <c r="F533" s="11" t="s">
        <v>277</v>
      </c>
      <c r="G533" s="11" t="s">
        <v>277</v>
      </c>
      <c r="H533" s="11" t="s">
        <v>277</v>
      </c>
      <c r="I533" s="11" t="s">
        <v>277</v>
      </c>
      <c r="J533" s="11" t="s">
        <v>277</v>
      </c>
      <c r="K533" s="11" t="s">
        <v>277</v>
      </c>
      <c r="L533" s="11" t="s">
        <v>114</v>
      </c>
      <c r="M533" s="11" t="s">
        <v>276</v>
      </c>
      <c r="N533" s="11" t="s">
        <v>276</v>
      </c>
      <c r="O533" s="11" t="s">
        <v>277</v>
      </c>
      <c r="P533" s="11" t="s">
        <v>114</v>
      </c>
      <c r="Q533" s="11" t="s">
        <v>114</v>
      </c>
      <c r="R533" s="11" t="s">
        <v>277</v>
      </c>
      <c r="S533" s="11" t="s">
        <v>114</v>
      </c>
      <c r="T533" s="11" t="s">
        <v>277</v>
      </c>
      <c r="U533" s="11" t="s">
        <v>277</v>
      </c>
      <c r="V533" s="11" t="s">
        <v>277</v>
      </c>
      <c r="W533" s="11" t="s">
        <v>114</v>
      </c>
      <c r="X533" s="11" t="s">
        <v>277</v>
      </c>
      <c r="Y533" s="11" t="s">
        <v>114</v>
      </c>
      <c r="Z533" s="11" t="s">
        <v>277</v>
      </c>
      <c r="AA533" s="11" t="s">
        <v>277</v>
      </c>
      <c r="AB533" s="11" t="s">
        <v>277</v>
      </c>
      <c r="AC533" s="11" t="s">
        <v>114</v>
      </c>
      <c r="AD533" s="14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7">
        <v>3</v>
      </c>
    </row>
    <row r="534" spans="1:65">
      <c r="A534" s="29"/>
      <c r="B534" s="19"/>
      <c r="C534" s="9"/>
      <c r="D534" s="25"/>
      <c r="E534" s="25"/>
      <c r="F534" s="25"/>
      <c r="G534" s="25"/>
      <c r="H534" s="25"/>
      <c r="I534" s="25"/>
      <c r="J534" s="25"/>
      <c r="K534" s="25"/>
      <c r="L534" s="25"/>
      <c r="M534" s="25"/>
      <c r="N534" s="25"/>
      <c r="O534" s="25"/>
      <c r="P534" s="25"/>
      <c r="Q534" s="25"/>
      <c r="R534" s="25"/>
      <c r="S534" s="25"/>
      <c r="T534" s="25"/>
      <c r="U534" s="25"/>
      <c r="V534" s="25"/>
      <c r="W534" s="25"/>
      <c r="X534" s="25"/>
      <c r="Y534" s="25"/>
      <c r="Z534" s="25"/>
      <c r="AA534" s="25"/>
      <c r="AB534" s="25"/>
      <c r="AC534" s="25"/>
      <c r="AD534" s="14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27">
        <v>3</v>
      </c>
    </row>
    <row r="535" spans="1:65">
      <c r="A535" s="29"/>
      <c r="B535" s="18">
        <v>1</v>
      </c>
      <c r="C535" s="14">
        <v>1</v>
      </c>
      <c r="D535" s="210">
        <v>0.77</v>
      </c>
      <c r="E535" s="210">
        <v>0.76</v>
      </c>
      <c r="F535" s="210">
        <v>0.73</v>
      </c>
      <c r="G535" s="210">
        <v>0.77</v>
      </c>
      <c r="H535" s="210">
        <v>0.74</v>
      </c>
      <c r="I535" s="210">
        <v>0.7</v>
      </c>
      <c r="J535" s="210">
        <v>0.74</v>
      </c>
      <c r="K535" s="210">
        <v>0.77</v>
      </c>
      <c r="L535" s="210">
        <v>0.76519999999999999</v>
      </c>
      <c r="M535" s="210">
        <v>0.75344485546716633</v>
      </c>
      <c r="N535" s="210">
        <v>0.76</v>
      </c>
      <c r="O535" s="209">
        <v>0.86999999999999988</v>
      </c>
      <c r="P535" s="209">
        <v>0.86497599999999997</v>
      </c>
      <c r="Q535" s="210">
        <v>0.77</v>
      </c>
      <c r="R535" s="209">
        <v>0.7</v>
      </c>
      <c r="S535" s="210">
        <v>0.77891064475513971</v>
      </c>
      <c r="T535" s="210">
        <v>0.74</v>
      </c>
      <c r="U535" s="210">
        <v>0.7</v>
      </c>
      <c r="V535" s="210">
        <v>0.77</v>
      </c>
      <c r="W535" s="210">
        <v>0.76</v>
      </c>
      <c r="X535" s="210">
        <v>0.75</v>
      </c>
      <c r="Y535" s="210">
        <v>0.8122313000000001</v>
      </c>
      <c r="Z535" s="210">
        <v>0.78379488950999998</v>
      </c>
      <c r="AA535" s="210">
        <v>0.72</v>
      </c>
      <c r="AB535" s="210">
        <v>0.72</v>
      </c>
      <c r="AC535" s="209">
        <v>0.69699999999999995</v>
      </c>
      <c r="AD535" s="212"/>
      <c r="AE535" s="213"/>
      <c r="AF535" s="213"/>
      <c r="AG535" s="213"/>
      <c r="AH535" s="213"/>
      <c r="AI535" s="213"/>
      <c r="AJ535" s="213"/>
      <c r="AK535" s="213"/>
      <c r="AL535" s="213"/>
      <c r="AM535" s="213"/>
      <c r="AN535" s="213"/>
      <c r="AO535" s="213"/>
      <c r="AP535" s="213"/>
      <c r="AQ535" s="213"/>
      <c r="AR535" s="213"/>
      <c r="AS535" s="213"/>
      <c r="AT535" s="213"/>
      <c r="AU535" s="213"/>
      <c r="AV535" s="213"/>
      <c r="AW535" s="213"/>
      <c r="AX535" s="213"/>
      <c r="AY535" s="213"/>
      <c r="AZ535" s="213"/>
      <c r="BA535" s="213"/>
      <c r="BB535" s="213"/>
      <c r="BC535" s="213"/>
      <c r="BD535" s="213"/>
      <c r="BE535" s="213"/>
      <c r="BF535" s="213"/>
      <c r="BG535" s="213"/>
      <c r="BH535" s="213"/>
      <c r="BI535" s="213"/>
      <c r="BJ535" s="213"/>
      <c r="BK535" s="213"/>
      <c r="BL535" s="213"/>
      <c r="BM535" s="214">
        <v>1</v>
      </c>
    </row>
    <row r="536" spans="1:65">
      <c r="A536" s="29"/>
      <c r="B536" s="19">
        <v>1</v>
      </c>
      <c r="C536" s="9">
        <v>2</v>
      </c>
      <c r="D536" s="23">
        <v>0.76300000000000001</v>
      </c>
      <c r="E536" s="23">
        <v>0.79</v>
      </c>
      <c r="F536" s="23">
        <v>0.71</v>
      </c>
      <c r="G536" s="23">
        <v>0.77</v>
      </c>
      <c r="H536" s="23">
        <v>0.71</v>
      </c>
      <c r="I536" s="23">
        <v>0.71</v>
      </c>
      <c r="J536" s="23">
        <v>0.74</v>
      </c>
      <c r="K536" s="23">
        <v>0.77</v>
      </c>
      <c r="L536" s="23">
        <v>0.7591</v>
      </c>
      <c r="M536" s="23">
        <v>0.75003371552567655</v>
      </c>
      <c r="N536" s="23">
        <v>0.77</v>
      </c>
      <c r="O536" s="215">
        <v>0.88900000000000001</v>
      </c>
      <c r="P536" s="215">
        <v>0.86842000000000008</v>
      </c>
      <c r="Q536" s="23">
        <v>0.77</v>
      </c>
      <c r="R536" s="215">
        <v>0.71</v>
      </c>
      <c r="S536" s="23">
        <v>0.76319548560011352</v>
      </c>
      <c r="T536" s="23">
        <v>0.76</v>
      </c>
      <c r="U536" s="23">
        <v>0.72</v>
      </c>
      <c r="V536" s="23">
        <v>0.79</v>
      </c>
      <c r="W536" s="23">
        <v>0.79</v>
      </c>
      <c r="X536" s="23">
        <v>0.74</v>
      </c>
      <c r="Y536" s="23">
        <v>0.81805369999999999</v>
      </c>
      <c r="Z536" s="23">
        <v>0.77597196189999984</v>
      </c>
      <c r="AA536" s="23">
        <v>0.72</v>
      </c>
      <c r="AB536" s="23">
        <v>0.71</v>
      </c>
      <c r="AC536" s="215">
        <v>0.69499999999999995</v>
      </c>
      <c r="AD536" s="212"/>
      <c r="AE536" s="213"/>
      <c r="AF536" s="213"/>
      <c r="AG536" s="213"/>
      <c r="AH536" s="213"/>
      <c r="AI536" s="213"/>
      <c r="AJ536" s="213"/>
      <c r="AK536" s="213"/>
      <c r="AL536" s="213"/>
      <c r="AM536" s="213"/>
      <c r="AN536" s="213"/>
      <c r="AO536" s="213"/>
      <c r="AP536" s="213"/>
      <c r="AQ536" s="213"/>
      <c r="AR536" s="213"/>
      <c r="AS536" s="213"/>
      <c r="AT536" s="213"/>
      <c r="AU536" s="213"/>
      <c r="AV536" s="213"/>
      <c r="AW536" s="213"/>
      <c r="AX536" s="213"/>
      <c r="AY536" s="213"/>
      <c r="AZ536" s="213"/>
      <c r="BA536" s="213"/>
      <c r="BB536" s="213"/>
      <c r="BC536" s="213"/>
      <c r="BD536" s="213"/>
      <c r="BE536" s="213"/>
      <c r="BF536" s="213"/>
      <c r="BG536" s="213"/>
      <c r="BH536" s="213"/>
      <c r="BI536" s="213"/>
      <c r="BJ536" s="213"/>
      <c r="BK536" s="213"/>
      <c r="BL536" s="213"/>
      <c r="BM536" s="214" t="e">
        <v>#N/A</v>
      </c>
    </row>
    <row r="537" spans="1:65">
      <c r="A537" s="29"/>
      <c r="B537" s="19">
        <v>1</v>
      </c>
      <c r="C537" s="9">
        <v>3</v>
      </c>
      <c r="D537" s="23">
        <v>0.77700000000000002</v>
      </c>
      <c r="E537" s="23">
        <v>0.8</v>
      </c>
      <c r="F537" s="23">
        <v>0.73</v>
      </c>
      <c r="G537" s="23">
        <v>0.77</v>
      </c>
      <c r="H537" s="23">
        <v>0.73</v>
      </c>
      <c r="I537" s="23">
        <v>0.72</v>
      </c>
      <c r="J537" s="23">
        <v>0.77</v>
      </c>
      <c r="K537" s="23">
        <v>0.77</v>
      </c>
      <c r="L537" s="23">
        <v>0.77500000000000002</v>
      </c>
      <c r="M537" s="23">
        <v>0.74753739095273575</v>
      </c>
      <c r="N537" s="23">
        <v>0.76</v>
      </c>
      <c r="O537" s="215">
        <v>1.08</v>
      </c>
      <c r="P537" s="215">
        <v>0.86525099999999999</v>
      </c>
      <c r="Q537" s="23">
        <v>0.76</v>
      </c>
      <c r="R537" s="215">
        <v>0.7</v>
      </c>
      <c r="S537" s="23">
        <v>0.7753203100494358</v>
      </c>
      <c r="T537" s="23">
        <v>0.76</v>
      </c>
      <c r="U537" s="23">
        <v>0.73</v>
      </c>
      <c r="V537" s="23">
        <v>0.78</v>
      </c>
      <c r="W537" s="23">
        <v>0.76</v>
      </c>
      <c r="X537" s="23">
        <v>0.74</v>
      </c>
      <c r="Y537" s="23">
        <v>0.82371689999999986</v>
      </c>
      <c r="Z537" s="23">
        <v>0.76910588810000013</v>
      </c>
      <c r="AA537" s="23">
        <v>0.7</v>
      </c>
      <c r="AB537" s="23">
        <v>0.7</v>
      </c>
      <c r="AC537" s="215">
        <v>0.69499999999999995</v>
      </c>
      <c r="AD537" s="212"/>
      <c r="AE537" s="213"/>
      <c r="AF537" s="213"/>
      <c r="AG537" s="213"/>
      <c r="AH537" s="213"/>
      <c r="AI537" s="213"/>
      <c r="AJ537" s="213"/>
      <c r="AK537" s="213"/>
      <c r="AL537" s="213"/>
      <c r="AM537" s="213"/>
      <c r="AN537" s="213"/>
      <c r="AO537" s="213"/>
      <c r="AP537" s="213"/>
      <c r="AQ537" s="213"/>
      <c r="AR537" s="213"/>
      <c r="AS537" s="213"/>
      <c r="AT537" s="213"/>
      <c r="AU537" s="213"/>
      <c r="AV537" s="213"/>
      <c r="AW537" s="213"/>
      <c r="AX537" s="213"/>
      <c r="AY537" s="213"/>
      <c r="AZ537" s="213"/>
      <c r="BA537" s="213"/>
      <c r="BB537" s="213"/>
      <c r="BC537" s="213"/>
      <c r="BD537" s="213"/>
      <c r="BE537" s="213"/>
      <c r="BF537" s="213"/>
      <c r="BG537" s="213"/>
      <c r="BH537" s="213"/>
      <c r="BI537" s="213"/>
      <c r="BJ537" s="213"/>
      <c r="BK537" s="213"/>
      <c r="BL537" s="213"/>
      <c r="BM537" s="214">
        <v>16</v>
      </c>
    </row>
    <row r="538" spans="1:65">
      <c r="A538" s="29"/>
      <c r="B538" s="19">
        <v>1</v>
      </c>
      <c r="C538" s="9">
        <v>4</v>
      </c>
      <c r="D538" s="23">
        <v>0.755</v>
      </c>
      <c r="E538" s="23">
        <v>0.76</v>
      </c>
      <c r="F538" s="23">
        <v>0.73</v>
      </c>
      <c r="G538" s="23">
        <v>0.77</v>
      </c>
      <c r="H538" s="23">
        <v>0.74</v>
      </c>
      <c r="I538" s="23">
        <v>0.72</v>
      </c>
      <c r="J538" s="23">
        <v>0.74</v>
      </c>
      <c r="K538" s="23">
        <v>0.76</v>
      </c>
      <c r="L538" s="23">
        <v>0.77770000000000006</v>
      </c>
      <c r="M538" s="23">
        <v>0.74796250578609069</v>
      </c>
      <c r="N538" s="216">
        <v>0.93999999999999984</v>
      </c>
      <c r="O538" s="215">
        <v>0.91</v>
      </c>
      <c r="P538" s="215">
        <v>0.86507450000000019</v>
      </c>
      <c r="Q538" s="23">
        <v>0.77</v>
      </c>
      <c r="R538" s="215">
        <v>0.7</v>
      </c>
      <c r="S538" s="23">
        <v>0.77794250717866531</v>
      </c>
      <c r="T538" s="23">
        <v>0.75</v>
      </c>
      <c r="U538" s="23">
        <v>0.71</v>
      </c>
      <c r="V538" s="23">
        <v>0.77</v>
      </c>
      <c r="W538" s="23">
        <v>0.81000000000000016</v>
      </c>
      <c r="X538" s="23">
        <v>0.74</v>
      </c>
      <c r="Y538" s="23">
        <v>0.79662810000000006</v>
      </c>
      <c r="Z538" s="23">
        <v>0.77194438286</v>
      </c>
      <c r="AA538" s="23">
        <v>0.73</v>
      </c>
      <c r="AB538" s="23">
        <v>0.7</v>
      </c>
      <c r="AC538" s="215">
        <v>0.69799999999999995</v>
      </c>
      <c r="AD538" s="212"/>
      <c r="AE538" s="213"/>
      <c r="AF538" s="213"/>
      <c r="AG538" s="213"/>
      <c r="AH538" s="213"/>
      <c r="AI538" s="213"/>
      <c r="AJ538" s="213"/>
      <c r="AK538" s="213"/>
      <c r="AL538" s="213"/>
      <c r="AM538" s="213"/>
      <c r="AN538" s="213"/>
      <c r="AO538" s="213"/>
      <c r="AP538" s="213"/>
      <c r="AQ538" s="213"/>
      <c r="AR538" s="213"/>
      <c r="AS538" s="213"/>
      <c r="AT538" s="213"/>
      <c r="AU538" s="213"/>
      <c r="AV538" s="213"/>
      <c r="AW538" s="213"/>
      <c r="AX538" s="213"/>
      <c r="AY538" s="213"/>
      <c r="AZ538" s="213"/>
      <c r="BA538" s="213"/>
      <c r="BB538" s="213"/>
      <c r="BC538" s="213"/>
      <c r="BD538" s="213"/>
      <c r="BE538" s="213"/>
      <c r="BF538" s="213"/>
      <c r="BG538" s="213"/>
      <c r="BH538" s="213"/>
      <c r="BI538" s="213"/>
      <c r="BJ538" s="213"/>
      <c r="BK538" s="213"/>
      <c r="BL538" s="213"/>
      <c r="BM538" s="214">
        <v>0.75460202962435219</v>
      </c>
    </row>
    <row r="539" spans="1:65">
      <c r="A539" s="29"/>
      <c r="B539" s="19">
        <v>1</v>
      </c>
      <c r="C539" s="9">
        <v>5</v>
      </c>
      <c r="D539" s="23">
        <v>0.77600000000000002</v>
      </c>
      <c r="E539" s="23">
        <v>0.78</v>
      </c>
      <c r="F539" s="23">
        <v>0.71</v>
      </c>
      <c r="G539" s="23">
        <v>0.77</v>
      </c>
      <c r="H539" s="23">
        <v>0.72</v>
      </c>
      <c r="I539" s="23">
        <v>0.7</v>
      </c>
      <c r="J539" s="23">
        <v>0.78</v>
      </c>
      <c r="K539" s="216">
        <v>0.72</v>
      </c>
      <c r="L539" s="23">
        <v>0.75939999999999996</v>
      </c>
      <c r="M539" s="23">
        <v>0.75675483996818638</v>
      </c>
      <c r="N539" s="23">
        <v>0.79</v>
      </c>
      <c r="O539" s="215">
        <v>0.93</v>
      </c>
      <c r="P539" s="215">
        <v>0.86872749999999999</v>
      </c>
      <c r="Q539" s="23">
        <v>0.76</v>
      </c>
      <c r="R539" s="215">
        <v>0.7</v>
      </c>
      <c r="S539" s="23">
        <v>0.76285397321743931</v>
      </c>
      <c r="T539" s="23">
        <v>0.75</v>
      </c>
      <c r="U539" s="23">
        <v>0.71</v>
      </c>
      <c r="V539" s="23">
        <v>0.79</v>
      </c>
      <c r="W539" s="23">
        <v>0.81000000000000016</v>
      </c>
      <c r="X539" s="23">
        <v>0.73</v>
      </c>
      <c r="Y539" s="23">
        <v>0.82475370000000015</v>
      </c>
      <c r="Z539" s="23">
        <v>0.78721067372999987</v>
      </c>
      <c r="AA539" s="23">
        <v>0.71</v>
      </c>
      <c r="AB539" s="23">
        <v>0.71</v>
      </c>
      <c r="AC539" s="215">
        <v>0.68100000000000005</v>
      </c>
      <c r="AD539" s="212"/>
      <c r="AE539" s="213"/>
      <c r="AF539" s="213"/>
      <c r="AG539" s="213"/>
      <c r="AH539" s="213"/>
      <c r="AI539" s="213"/>
      <c r="AJ539" s="213"/>
      <c r="AK539" s="213"/>
      <c r="AL539" s="213"/>
      <c r="AM539" s="213"/>
      <c r="AN539" s="213"/>
      <c r="AO539" s="213"/>
      <c r="AP539" s="213"/>
      <c r="AQ539" s="213"/>
      <c r="AR539" s="213"/>
      <c r="AS539" s="213"/>
      <c r="AT539" s="213"/>
      <c r="AU539" s="213"/>
      <c r="AV539" s="213"/>
      <c r="AW539" s="213"/>
      <c r="AX539" s="213"/>
      <c r="AY539" s="213"/>
      <c r="AZ539" s="213"/>
      <c r="BA539" s="213"/>
      <c r="BB539" s="213"/>
      <c r="BC539" s="213"/>
      <c r="BD539" s="213"/>
      <c r="BE539" s="213"/>
      <c r="BF539" s="213"/>
      <c r="BG539" s="213"/>
      <c r="BH539" s="213"/>
      <c r="BI539" s="213"/>
      <c r="BJ539" s="213"/>
      <c r="BK539" s="213"/>
      <c r="BL539" s="213"/>
      <c r="BM539" s="214">
        <v>37</v>
      </c>
    </row>
    <row r="540" spans="1:65">
      <c r="A540" s="29"/>
      <c r="B540" s="19">
        <v>1</v>
      </c>
      <c r="C540" s="9">
        <v>6</v>
      </c>
      <c r="D540" s="23">
        <v>0.77</v>
      </c>
      <c r="E540" s="23">
        <v>0.77</v>
      </c>
      <c r="F540" s="23">
        <v>0.71</v>
      </c>
      <c r="G540" s="23">
        <v>0.77</v>
      </c>
      <c r="H540" s="23">
        <v>0.74</v>
      </c>
      <c r="I540" s="23">
        <v>0.7</v>
      </c>
      <c r="J540" s="23">
        <v>0.75</v>
      </c>
      <c r="K540" s="23">
        <v>0.78</v>
      </c>
      <c r="L540" s="23">
        <v>0.77610000000000001</v>
      </c>
      <c r="M540" s="23">
        <v>0.75240124285895937</v>
      </c>
      <c r="N540" s="23">
        <v>0.78</v>
      </c>
      <c r="O540" s="215">
        <v>1.01</v>
      </c>
      <c r="P540" s="215">
        <v>0.86128349999999987</v>
      </c>
      <c r="Q540" s="23">
        <v>0.76</v>
      </c>
      <c r="R540" s="215">
        <v>0.7</v>
      </c>
      <c r="S540" s="23">
        <v>0.75918294450487511</v>
      </c>
      <c r="T540" s="23">
        <v>0.76</v>
      </c>
      <c r="U540" s="23">
        <v>0.71</v>
      </c>
      <c r="V540" s="23">
        <v>0.74</v>
      </c>
      <c r="W540" s="23">
        <v>0.78</v>
      </c>
      <c r="X540" s="23">
        <v>0.73</v>
      </c>
      <c r="Y540" s="23">
        <v>0.81702839999999999</v>
      </c>
      <c r="Z540" s="23">
        <v>0.75598759845000008</v>
      </c>
      <c r="AA540" s="23">
        <v>0.72</v>
      </c>
      <c r="AB540" s="23">
        <v>0.71</v>
      </c>
      <c r="AC540" s="216">
        <v>0.71699999999999997</v>
      </c>
      <c r="AD540" s="212"/>
      <c r="AE540" s="213"/>
      <c r="AF540" s="213"/>
      <c r="AG540" s="213"/>
      <c r="AH540" s="213"/>
      <c r="AI540" s="213"/>
      <c r="AJ540" s="213"/>
      <c r="AK540" s="213"/>
      <c r="AL540" s="213"/>
      <c r="AM540" s="213"/>
      <c r="AN540" s="213"/>
      <c r="AO540" s="213"/>
      <c r="AP540" s="213"/>
      <c r="AQ540" s="213"/>
      <c r="AR540" s="213"/>
      <c r="AS540" s="213"/>
      <c r="AT540" s="213"/>
      <c r="AU540" s="213"/>
      <c r="AV540" s="213"/>
      <c r="AW540" s="213"/>
      <c r="AX540" s="213"/>
      <c r="AY540" s="213"/>
      <c r="AZ540" s="213"/>
      <c r="BA540" s="213"/>
      <c r="BB540" s="213"/>
      <c r="BC540" s="213"/>
      <c r="BD540" s="213"/>
      <c r="BE540" s="213"/>
      <c r="BF540" s="213"/>
      <c r="BG540" s="213"/>
      <c r="BH540" s="213"/>
      <c r="BI540" s="213"/>
      <c r="BJ540" s="213"/>
      <c r="BK540" s="213"/>
      <c r="BL540" s="213"/>
      <c r="BM540" s="54"/>
    </row>
    <row r="541" spans="1:65">
      <c r="A541" s="29"/>
      <c r="B541" s="20" t="s">
        <v>263</v>
      </c>
      <c r="C541" s="12"/>
      <c r="D541" s="217">
        <v>0.76850000000000007</v>
      </c>
      <c r="E541" s="217">
        <v>0.77666666666666673</v>
      </c>
      <c r="F541" s="217">
        <v>0.72000000000000008</v>
      </c>
      <c r="G541" s="217">
        <v>0.77</v>
      </c>
      <c r="H541" s="217">
        <v>0.73</v>
      </c>
      <c r="I541" s="217">
        <v>0.70833333333333337</v>
      </c>
      <c r="J541" s="217">
        <v>0.75333333333333341</v>
      </c>
      <c r="K541" s="217">
        <v>0.76166666666666671</v>
      </c>
      <c r="L541" s="217">
        <v>0.76874999999999993</v>
      </c>
      <c r="M541" s="217">
        <v>0.75135575842646907</v>
      </c>
      <c r="N541" s="217">
        <v>0.79999999999999993</v>
      </c>
      <c r="O541" s="217">
        <v>0.94816666666666671</v>
      </c>
      <c r="P541" s="217">
        <v>0.86562208333333335</v>
      </c>
      <c r="Q541" s="217">
        <v>0.76500000000000001</v>
      </c>
      <c r="R541" s="217">
        <v>0.70166666666666666</v>
      </c>
      <c r="S541" s="217">
        <v>0.76956764421761148</v>
      </c>
      <c r="T541" s="217">
        <v>0.7533333333333333</v>
      </c>
      <c r="U541" s="217">
        <v>0.71333333333333326</v>
      </c>
      <c r="V541" s="217">
        <v>0.77333333333333332</v>
      </c>
      <c r="W541" s="217">
        <v>0.78500000000000003</v>
      </c>
      <c r="X541" s="217">
        <v>0.73833333333333329</v>
      </c>
      <c r="Y541" s="217">
        <v>0.81540201666666678</v>
      </c>
      <c r="Z541" s="217">
        <v>0.77400256575833337</v>
      </c>
      <c r="AA541" s="217">
        <v>0.71666666666666667</v>
      </c>
      <c r="AB541" s="217">
        <v>0.70833333333333337</v>
      </c>
      <c r="AC541" s="217">
        <v>0.6971666666666666</v>
      </c>
      <c r="AD541" s="212"/>
      <c r="AE541" s="213"/>
      <c r="AF541" s="213"/>
      <c r="AG541" s="213"/>
      <c r="AH541" s="213"/>
      <c r="AI541" s="213"/>
      <c r="AJ541" s="213"/>
      <c r="AK541" s="213"/>
      <c r="AL541" s="213"/>
      <c r="AM541" s="213"/>
      <c r="AN541" s="213"/>
      <c r="AO541" s="213"/>
      <c r="AP541" s="213"/>
      <c r="AQ541" s="213"/>
      <c r="AR541" s="213"/>
      <c r="AS541" s="213"/>
      <c r="AT541" s="213"/>
      <c r="AU541" s="213"/>
      <c r="AV541" s="213"/>
      <c r="AW541" s="213"/>
      <c r="AX541" s="213"/>
      <c r="AY541" s="213"/>
      <c r="AZ541" s="213"/>
      <c r="BA541" s="213"/>
      <c r="BB541" s="213"/>
      <c r="BC541" s="213"/>
      <c r="BD541" s="213"/>
      <c r="BE541" s="213"/>
      <c r="BF541" s="213"/>
      <c r="BG541" s="213"/>
      <c r="BH541" s="213"/>
      <c r="BI541" s="213"/>
      <c r="BJ541" s="213"/>
      <c r="BK541" s="213"/>
      <c r="BL541" s="213"/>
      <c r="BM541" s="54"/>
    </row>
    <row r="542" spans="1:65">
      <c r="A542" s="29"/>
      <c r="B542" s="3" t="s">
        <v>264</v>
      </c>
      <c r="C542" s="28"/>
      <c r="D542" s="23">
        <v>0.77</v>
      </c>
      <c r="E542" s="23">
        <v>0.77500000000000002</v>
      </c>
      <c r="F542" s="23">
        <v>0.72</v>
      </c>
      <c r="G542" s="23">
        <v>0.77</v>
      </c>
      <c r="H542" s="23">
        <v>0.73499999999999999</v>
      </c>
      <c r="I542" s="23">
        <v>0.70499999999999996</v>
      </c>
      <c r="J542" s="23">
        <v>0.745</v>
      </c>
      <c r="K542" s="23">
        <v>0.77</v>
      </c>
      <c r="L542" s="23">
        <v>0.77010000000000001</v>
      </c>
      <c r="M542" s="23">
        <v>0.75121747919231796</v>
      </c>
      <c r="N542" s="23">
        <v>0.77500000000000002</v>
      </c>
      <c r="O542" s="23">
        <v>0.92</v>
      </c>
      <c r="P542" s="23">
        <v>0.86516275000000009</v>
      </c>
      <c r="Q542" s="23">
        <v>0.76500000000000001</v>
      </c>
      <c r="R542" s="23">
        <v>0.7</v>
      </c>
      <c r="S542" s="23">
        <v>0.76925789782477461</v>
      </c>
      <c r="T542" s="23">
        <v>0.755</v>
      </c>
      <c r="U542" s="23">
        <v>0.71</v>
      </c>
      <c r="V542" s="23">
        <v>0.77500000000000002</v>
      </c>
      <c r="W542" s="23">
        <v>0.78500000000000003</v>
      </c>
      <c r="X542" s="23">
        <v>0.74</v>
      </c>
      <c r="Y542" s="23">
        <v>0.81754104999999999</v>
      </c>
      <c r="Z542" s="23">
        <v>0.77395817237999998</v>
      </c>
      <c r="AA542" s="23">
        <v>0.72</v>
      </c>
      <c r="AB542" s="23">
        <v>0.71</v>
      </c>
      <c r="AC542" s="23">
        <v>0.69599999999999995</v>
      </c>
      <c r="AD542" s="212"/>
      <c r="AE542" s="213"/>
      <c r="AF542" s="213"/>
      <c r="AG542" s="213"/>
      <c r="AH542" s="213"/>
      <c r="AI542" s="213"/>
      <c r="AJ542" s="213"/>
      <c r="AK542" s="213"/>
      <c r="AL542" s="213"/>
      <c r="AM542" s="213"/>
      <c r="AN542" s="213"/>
      <c r="AO542" s="213"/>
      <c r="AP542" s="213"/>
      <c r="AQ542" s="213"/>
      <c r="AR542" s="213"/>
      <c r="AS542" s="213"/>
      <c r="AT542" s="213"/>
      <c r="AU542" s="213"/>
      <c r="AV542" s="213"/>
      <c r="AW542" s="213"/>
      <c r="AX542" s="213"/>
      <c r="AY542" s="213"/>
      <c r="AZ542" s="213"/>
      <c r="BA542" s="213"/>
      <c r="BB542" s="213"/>
      <c r="BC542" s="213"/>
      <c r="BD542" s="213"/>
      <c r="BE542" s="213"/>
      <c r="BF542" s="213"/>
      <c r="BG542" s="213"/>
      <c r="BH542" s="213"/>
      <c r="BI542" s="213"/>
      <c r="BJ542" s="213"/>
      <c r="BK542" s="213"/>
      <c r="BL542" s="213"/>
      <c r="BM542" s="54"/>
    </row>
    <row r="543" spans="1:65">
      <c r="A543" s="29"/>
      <c r="B543" s="3" t="s">
        <v>265</v>
      </c>
      <c r="C543" s="28"/>
      <c r="D543" s="23">
        <v>8.3126409762481687E-3</v>
      </c>
      <c r="E543" s="23">
        <v>1.6329931618554533E-2</v>
      </c>
      <c r="F543" s="23">
        <v>1.0954451150103333E-2</v>
      </c>
      <c r="G543" s="23">
        <v>0</v>
      </c>
      <c r="H543" s="23">
        <v>1.2649110640673528E-2</v>
      </c>
      <c r="I543" s="23">
        <v>9.8319208025017587E-3</v>
      </c>
      <c r="J543" s="23">
        <v>1.7511900715418277E-2</v>
      </c>
      <c r="K543" s="23">
        <v>2.1369760566432826E-2</v>
      </c>
      <c r="L543" s="23">
        <v>8.5596144772998074E-3</v>
      </c>
      <c r="M543" s="23">
        <v>3.5341006413393918E-3</v>
      </c>
      <c r="N543" s="23">
        <v>6.957010852370428E-2</v>
      </c>
      <c r="O543" s="23">
        <v>8.0747548982409809E-2</v>
      </c>
      <c r="P543" s="23">
        <v>2.7258110612562521E-3</v>
      </c>
      <c r="Q543" s="23">
        <v>5.4772255750516656E-3</v>
      </c>
      <c r="R543" s="23">
        <v>4.0824829046386341E-3</v>
      </c>
      <c r="S543" s="23">
        <v>8.7640507153043841E-3</v>
      </c>
      <c r="T543" s="23">
        <v>8.1649658092772665E-3</v>
      </c>
      <c r="U543" s="23">
        <v>1.0327955589886455E-2</v>
      </c>
      <c r="V543" s="23">
        <v>1.8618986725025273E-2</v>
      </c>
      <c r="W543" s="23">
        <v>2.2583179581272497E-2</v>
      </c>
      <c r="X543" s="23">
        <v>7.5277265270908165E-3</v>
      </c>
      <c r="Y543" s="23">
        <v>1.0283785338564109E-2</v>
      </c>
      <c r="Z543" s="23">
        <v>1.1197989621931198E-2</v>
      </c>
      <c r="AA543" s="23">
        <v>1.0327955589886455E-2</v>
      </c>
      <c r="AB543" s="23">
        <v>7.5277265270908174E-3</v>
      </c>
      <c r="AC543" s="23">
        <v>1.1531117320826555E-2</v>
      </c>
      <c r="AD543" s="212"/>
      <c r="AE543" s="213"/>
      <c r="AF543" s="213"/>
      <c r="AG543" s="213"/>
      <c r="AH543" s="213"/>
      <c r="AI543" s="213"/>
      <c r="AJ543" s="213"/>
      <c r="AK543" s="213"/>
      <c r="AL543" s="213"/>
      <c r="AM543" s="213"/>
      <c r="AN543" s="213"/>
      <c r="AO543" s="213"/>
      <c r="AP543" s="213"/>
      <c r="AQ543" s="213"/>
      <c r="AR543" s="213"/>
      <c r="AS543" s="213"/>
      <c r="AT543" s="213"/>
      <c r="AU543" s="213"/>
      <c r="AV543" s="213"/>
      <c r="AW543" s="213"/>
      <c r="AX543" s="213"/>
      <c r="AY543" s="213"/>
      <c r="AZ543" s="213"/>
      <c r="BA543" s="213"/>
      <c r="BB543" s="213"/>
      <c r="BC543" s="213"/>
      <c r="BD543" s="213"/>
      <c r="BE543" s="213"/>
      <c r="BF543" s="213"/>
      <c r="BG543" s="213"/>
      <c r="BH543" s="213"/>
      <c r="BI543" s="213"/>
      <c r="BJ543" s="213"/>
      <c r="BK543" s="213"/>
      <c r="BL543" s="213"/>
      <c r="BM543" s="54"/>
    </row>
    <row r="544" spans="1:65">
      <c r="A544" s="29"/>
      <c r="B544" s="3" t="s">
        <v>87</v>
      </c>
      <c r="C544" s="28"/>
      <c r="D544" s="13">
        <v>1.0816709142808287E-2</v>
      </c>
      <c r="E544" s="13">
        <v>2.1025663028181801E-2</v>
      </c>
      <c r="F544" s="13">
        <v>1.5214515486254628E-2</v>
      </c>
      <c r="G544" s="13">
        <v>0</v>
      </c>
      <c r="H544" s="13">
        <v>1.732754882284045E-2</v>
      </c>
      <c r="I544" s="13">
        <v>1.3880358780002482E-2</v>
      </c>
      <c r="J544" s="13">
        <v>2.3245885905422488E-2</v>
      </c>
      <c r="K544" s="13">
        <v>2.8056578424200646E-2</v>
      </c>
      <c r="L544" s="13">
        <v>1.1134457856650157E-2</v>
      </c>
      <c r="M544" s="13">
        <v>4.7036315376629331E-3</v>
      </c>
      <c r="N544" s="13">
        <v>8.696263565463036E-2</v>
      </c>
      <c r="O544" s="13">
        <v>8.5161767251618711E-2</v>
      </c>
      <c r="P544" s="13">
        <v>3.1489620167264127E-3</v>
      </c>
      <c r="Q544" s="13">
        <v>7.1597719935315891E-3</v>
      </c>
      <c r="R544" s="13">
        <v>5.8182654222878397E-3</v>
      </c>
      <c r="S544" s="13">
        <v>1.1388278575841689E-2</v>
      </c>
      <c r="T544" s="13">
        <v>1.0838450189306107E-2</v>
      </c>
      <c r="U544" s="13">
        <v>1.4478442415728677E-2</v>
      </c>
      <c r="V544" s="13">
        <v>2.4076275937532681E-2</v>
      </c>
      <c r="W544" s="13">
        <v>2.8768381632194261E-2</v>
      </c>
      <c r="X544" s="13">
        <v>1.0195566402380339E-2</v>
      </c>
      <c r="Y544" s="13">
        <v>1.2611920412711072E-2</v>
      </c>
      <c r="Z544" s="13">
        <v>1.446763889078314E-2</v>
      </c>
      <c r="AA544" s="13">
        <v>1.441110082309738E-2</v>
      </c>
      <c r="AB544" s="13">
        <v>1.0627378626481153E-2</v>
      </c>
      <c r="AC544" s="13">
        <v>1.6539972250767233E-2</v>
      </c>
      <c r="AD544" s="14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53"/>
    </row>
    <row r="545" spans="1:65">
      <c r="A545" s="29"/>
      <c r="B545" s="3" t="s">
        <v>266</v>
      </c>
      <c r="C545" s="28"/>
      <c r="D545" s="13">
        <v>1.8417615948590038E-2</v>
      </c>
      <c r="E545" s="13">
        <v>2.9240097662205589E-2</v>
      </c>
      <c r="F545" s="13">
        <v>-4.5854673411861002E-2</v>
      </c>
      <c r="G545" s="13">
        <v>2.0405418712315271E-2</v>
      </c>
      <c r="H545" s="13">
        <v>-3.2602654987025859E-2</v>
      </c>
      <c r="I545" s="13">
        <v>-6.1315361574168836E-2</v>
      </c>
      <c r="J545" s="13">
        <v>-1.6812786624100795E-3</v>
      </c>
      <c r="K545" s="13">
        <v>9.3620700249525957E-3</v>
      </c>
      <c r="L545" s="13">
        <v>1.8748916409210725E-2</v>
      </c>
      <c r="M545" s="13">
        <v>-4.3019645726358746E-3</v>
      </c>
      <c r="N545" s="13">
        <v>6.0161473986821035E-2</v>
      </c>
      <c r="O545" s="13">
        <v>0.25651221364813015</v>
      </c>
      <c r="P545" s="13">
        <v>0.14712397972776192</v>
      </c>
      <c r="Q545" s="13">
        <v>1.3779409499897532E-2</v>
      </c>
      <c r="R545" s="13">
        <v>-7.0150040524059043E-2</v>
      </c>
      <c r="S545" s="13">
        <v>1.9832460032885635E-2</v>
      </c>
      <c r="T545" s="13">
        <v>-1.6812786624103015E-3</v>
      </c>
      <c r="U545" s="13">
        <v>-5.468935236175132E-2</v>
      </c>
      <c r="V545" s="13">
        <v>2.4822758187260208E-2</v>
      </c>
      <c r="W545" s="13">
        <v>4.0283446349568264E-2</v>
      </c>
      <c r="X545" s="13">
        <v>-2.1559306299663183E-2</v>
      </c>
      <c r="Y545" s="13">
        <v>8.0572254851449809E-2</v>
      </c>
      <c r="Z545" s="13">
        <v>2.5709626229920124E-2</v>
      </c>
      <c r="AA545" s="13">
        <v>-5.0272012886806161E-2</v>
      </c>
      <c r="AB545" s="13">
        <v>-6.1315361574168836E-2</v>
      </c>
      <c r="AC545" s="13">
        <v>-7.6113448815234963E-2</v>
      </c>
      <c r="AD545" s="14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53"/>
    </row>
    <row r="546" spans="1:65">
      <c r="A546" s="29"/>
      <c r="B546" s="45" t="s">
        <v>267</v>
      </c>
      <c r="C546" s="46"/>
      <c r="D546" s="44">
        <v>0.15</v>
      </c>
      <c r="E546" s="44">
        <v>0.39</v>
      </c>
      <c r="F546" s="44">
        <v>1.25</v>
      </c>
      <c r="G546" s="44">
        <v>0.19</v>
      </c>
      <c r="H546" s="44">
        <v>0.96</v>
      </c>
      <c r="I546" s="44">
        <v>1.59</v>
      </c>
      <c r="J546" s="44">
        <v>0.28999999999999998</v>
      </c>
      <c r="K546" s="44">
        <v>0.05</v>
      </c>
      <c r="L546" s="44">
        <v>0.16</v>
      </c>
      <c r="M546" s="44">
        <v>0.35</v>
      </c>
      <c r="N546" s="44">
        <v>1.06</v>
      </c>
      <c r="O546" s="44">
        <v>5.34</v>
      </c>
      <c r="P546" s="44">
        <v>2.96</v>
      </c>
      <c r="Q546" s="44">
        <v>0.05</v>
      </c>
      <c r="R546" s="44">
        <v>1.78</v>
      </c>
      <c r="S546" s="44">
        <v>0.18</v>
      </c>
      <c r="T546" s="44">
        <v>0.28999999999999998</v>
      </c>
      <c r="U546" s="44">
        <v>1.44</v>
      </c>
      <c r="V546" s="44">
        <v>0.28999999999999998</v>
      </c>
      <c r="W546" s="44">
        <v>0.63</v>
      </c>
      <c r="X546" s="44">
        <v>0.72</v>
      </c>
      <c r="Y546" s="44">
        <v>1.5</v>
      </c>
      <c r="Z546" s="44">
        <v>0.31</v>
      </c>
      <c r="AA546" s="44">
        <v>1.35</v>
      </c>
      <c r="AB546" s="44">
        <v>1.59</v>
      </c>
      <c r="AC546" s="44">
        <v>1.91</v>
      </c>
      <c r="AD546" s="14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53"/>
    </row>
    <row r="547" spans="1:65">
      <c r="B547" s="3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BM547" s="53"/>
    </row>
    <row r="548" spans="1:65" ht="15">
      <c r="B548" s="8" t="s">
        <v>459</v>
      </c>
      <c r="BM548" s="27" t="s">
        <v>67</v>
      </c>
    </row>
    <row r="549" spans="1:65" ht="15">
      <c r="A549" s="24" t="s">
        <v>56</v>
      </c>
      <c r="B549" s="18" t="s">
        <v>110</v>
      </c>
      <c r="C549" s="15" t="s">
        <v>111</v>
      </c>
      <c r="D549" s="16" t="s">
        <v>226</v>
      </c>
      <c r="E549" s="17" t="s">
        <v>226</v>
      </c>
      <c r="F549" s="17" t="s">
        <v>226</v>
      </c>
      <c r="G549" s="17" t="s">
        <v>226</v>
      </c>
      <c r="H549" s="17" t="s">
        <v>226</v>
      </c>
      <c r="I549" s="17" t="s">
        <v>226</v>
      </c>
      <c r="J549" s="17" t="s">
        <v>226</v>
      </c>
      <c r="K549" s="17" t="s">
        <v>226</v>
      </c>
      <c r="L549" s="17" t="s">
        <v>226</v>
      </c>
      <c r="M549" s="17" t="s">
        <v>226</v>
      </c>
      <c r="N549" s="17" t="s">
        <v>226</v>
      </c>
      <c r="O549" s="17" t="s">
        <v>226</v>
      </c>
      <c r="P549" s="17" t="s">
        <v>226</v>
      </c>
      <c r="Q549" s="17" t="s">
        <v>226</v>
      </c>
      <c r="R549" s="17" t="s">
        <v>226</v>
      </c>
      <c r="S549" s="17" t="s">
        <v>226</v>
      </c>
      <c r="T549" s="17" t="s">
        <v>226</v>
      </c>
      <c r="U549" s="17" t="s">
        <v>226</v>
      </c>
      <c r="V549" s="17" t="s">
        <v>226</v>
      </c>
      <c r="W549" s="17" t="s">
        <v>226</v>
      </c>
      <c r="X549" s="17" t="s">
        <v>226</v>
      </c>
      <c r="Y549" s="17" t="s">
        <v>226</v>
      </c>
      <c r="Z549" s="17" t="s">
        <v>226</v>
      </c>
      <c r="AA549" s="17" t="s">
        <v>226</v>
      </c>
      <c r="AB549" s="17" t="s">
        <v>226</v>
      </c>
      <c r="AC549" s="17" t="s">
        <v>226</v>
      </c>
      <c r="AD549" s="14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7">
        <v>1</v>
      </c>
    </row>
    <row r="550" spans="1:65">
      <c r="A550" s="29"/>
      <c r="B550" s="19" t="s">
        <v>227</v>
      </c>
      <c r="C550" s="9" t="s">
        <v>227</v>
      </c>
      <c r="D550" s="141" t="s">
        <v>229</v>
      </c>
      <c r="E550" s="142" t="s">
        <v>230</v>
      </c>
      <c r="F550" s="142" t="s">
        <v>231</v>
      </c>
      <c r="G550" s="142" t="s">
        <v>232</v>
      </c>
      <c r="H550" s="142" t="s">
        <v>233</v>
      </c>
      <c r="I550" s="142" t="s">
        <v>234</v>
      </c>
      <c r="J550" s="142" t="s">
        <v>235</v>
      </c>
      <c r="K550" s="142" t="s">
        <v>236</v>
      </c>
      <c r="L550" s="142" t="s">
        <v>237</v>
      </c>
      <c r="M550" s="142" t="s">
        <v>239</v>
      </c>
      <c r="N550" s="142" t="s">
        <v>240</v>
      </c>
      <c r="O550" s="142" t="s">
        <v>241</v>
      </c>
      <c r="P550" s="142" t="s">
        <v>242</v>
      </c>
      <c r="Q550" s="142" t="s">
        <v>244</v>
      </c>
      <c r="R550" s="142" t="s">
        <v>245</v>
      </c>
      <c r="S550" s="142" t="s">
        <v>246</v>
      </c>
      <c r="T550" s="142" t="s">
        <v>247</v>
      </c>
      <c r="U550" s="142" t="s">
        <v>271</v>
      </c>
      <c r="V550" s="142" t="s">
        <v>248</v>
      </c>
      <c r="W550" s="142" t="s">
        <v>249</v>
      </c>
      <c r="X550" s="142" t="s">
        <v>250</v>
      </c>
      <c r="Y550" s="142" t="s">
        <v>251</v>
      </c>
      <c r="Z550" s="142" t="s">
        <v>253</v>
      </c>
      <c r="AA550" s="142" t="s">
        <v>254</v>
      </c>
      <c r="AB550" s="142" t="s">
        <v>255</v>
      </c>
      <c r="AC550" s="142" t="s">
        <v>256</v>
      </c>
      <c r="AD550" s="14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7" t="s">
        <v>1</v>
      </c>
    </row>
    <row r="551" spans="1:65">
      <c r="A551" s="29"/>
      <c r="B551" s="19"/>
      <c r="C551" s="9"/>
      <c r="D551" s="10" t="s">
        <v>114</v>
      </c>
      <c r="E551" s="11" t="s">
        <v>276</v>
      </c>
      <c r="F551" s="11" t="s">
        <v>277</v>
      </c>
      <c r="G551" s="11" t="s">
        <v>277</v>
      </c>
      <c r="H551" s="11" t="s">
        <v>277</v>
      </c>
      <c r="I551" s="11" t="s">
        <v>277</v>
      </c>
      <c r="J551" s="11" t="s">
        <v>277</v>
      </c>
      <c r="K551" s="11" t="s">
        <v>277</v>
      </c>
      <c r="L551" s="11" t="s">
        <v>114</v>
      </c>
      <c r="M551" s="11" t="s">
        <v>276</v>
      </c>
      <c r="N551" s="11" t="s">
        <v>276</v>
      </c>
      <c r="O551" s="11" t="s">
        <v>277</v>
      </c>
      <c r="P551" s="11" t="s">
        <v>114</v>
      </c>
      <c r="Q551" s="11" t="s">
        <v>114</v>
      </c>
      <c r="R551" s="11" t="s">
        <v>277</v>
      </c>
      <c r="S551" s="11" t="s">
        <v>114</v>
      </c>
      <c r="T551" s="11" t="s">
        <v>277</v>
      </c>
      <c r="U551" s="11" t="s">
        <v>277</v>
      </c>
      <c r="V551" s="11" t="s">
        <v>277</v>
      </c>
      <c r="W551" s="11" t="s">
        <v>114</v>
      </c>
      <c r="X551" s="11" t="s">
        <v>277</v>
      </c>
      <c r="Y551" s="11" t="s">
        <v>114</v>
      </c>
      <c r="Z551" s="11" t="s">
        <v>277</v>
      </c>
      <c r="AA551" s="11" t="s">
        <v>277</v>
      </c>
      <c r="AB551" s="11" t="s">
        <v>277</v>
      </c>
      <c r="AC551" s="11" t="s">
        <v>114</v>
      </c>
      <c r="AD551" s="14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7">
        <v>3</v>
      </c>
    </row>
    <row r="552" spans="1:65">
      <c r="A552" s="29"/>
      <c r="B552" s="19"/>
      <c r="C552" s="9"/>
      <c r="D552" s="25"/>
      <c r="E552" s="25"/>
      <c r="F552" s="25"/>
      <c r="G552" s="25"/>
      <c r="H552" s="25"/>
      <c r="I552" s="25"/>
      <c r="J552" s="25"/>
      <c r="K552" s="25"/>
      <c r="L552" s="25"/>
      <c r="M552" s="25"/>
      <c r="N552" s="25"/>
      <c r="O552" s="25"/>
      <c r="P552" s="25"/>
      <c r="Q552" s="25"/>
      <c r="R552" s="25"/>
      <c r="S552" s="25"/>
      <c r="T552" s="25"/>
      <c r="U552" s="25"/>
      <c r="V552" s="25"/>
      <c r="W552" s="25"/>
      <c r="X552" s="25"/>
      <c r="Y552" s="25"/>
      <c r="Z552" s="25"/>
      <c r="AA552" s="25"/>
      <c r="AB552" s="25"/>
      <c r="AC552" s="25"/>
      <c r="AD552" s="14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27">
        <v>3</v>
      </c>
    </row>
    <row r="553" spans="1:65">
      <c r="A553" s="29"/>
      <c r="B553" s="18">
        <v>1</v>
      </c>
      <c r="C553" s="14">
        <v>1</v>
      </c>
      <c r="D553" s="210">
        <v>3.0499999999999999E-2</v>
      </c>
      <c r="E553" s="210">
        <v>3.2600000000000004E-2</v>
      </c>
      <c r="F553" s="210">
        <v>3.15E-2</v>
      </c>
      <c r="G553" s="210">
        <v>3.2399999999999998E-2</v>
      </c>
      <c r="H553" s="210">
        <v>3.1300000000000001E-2</v>
      </c>
      <c r="I553" s="210">
        <v>3.0499999999999999E-2</v>
      </c>
      <c r="J553" s="210">
        <v>3.15E-2</v>
      </c>
      <c r="K553" s="210">
        <v>3.2800000000000003E-2</v>
      </c>
      <c r="L553" s="210">
        <v>3.1799999999999995E-2</v>
      </c>
      <c r="M553" s="211">
        <v>3.0927036079845371E-2</v>
      </c>
      <c r="N553" s="210">
        <v>3.1E-2</v>
      </c>
      <c r="O553" s="210">
        <v>2.9000000000000001E-2</v>
      </c>
      <c r="P553" s="209">
        <v>3.5875000000000004E-2</v>
      </c>
      <c r="Q553" s="210">
        <v>3.2839999999999994E-2</v>
      </c>
      <c r="R553" s="210">
        <v>3.2399999999999998E-2</v>
      </c>
      <c r="S553" s="210">
        <v>3.0386062046945779E-2</v>
      </c>
      <c r="T553" s="210">
        <v>3.1599999999999996E-2</v>
      </c>
      <c r="U553" s="210">
        <v>3.1100000000000003E-2</v>
      </c>
      <c r="V553" s="210">
        <v>3.39E-2</v>
      </c>
      <c r="W553" s="210">
        <v>3.1599999999999996E-2</v>
      </c>
      <c r="X553" s="210">
        <v>3.1899999999999998E-2</v>
      </c>
      <c r="Y553" s="210">
        <v>3.1460599999999998E-2</v>
      </c>
      <c r="Z553" s="210">
        <v>2.9198812299999998E-2</v>
      </c>
      <c r="AA553" s="210">
        <v>3.3599999999999998E-2</v>
      </c>
      <c r="AB553" s="210">
        <v>0.03</v>
      </c>
      <c r="AC553" s="210">
        <v>2.9300000000000003E-2</v>
      </c>
      <c r="AD553" s="212"/>
      <c r="AE553" s="213"/>
      <c r="AF553" s="213"/>
      <c r="AG553" s="213"/>
      <c r="AH553" s="213"/>
      <c r="AI553" s="213"/>
      <c r="AJ553" s="213"/>
      <c r="AK553" s="213"/>
      <c r="AL553" s="213"/>
      <c r="AM553" s="213"/>
      <c r="AN553" s="213"/>
      <c r="AO553" s="213"/>
      <c r="AP553" s="213"/>
      <c r="AQ553" s="213"/>
      <c r="AR553" s="213"/>
      <c r="AS553" s="213"/>
      <c r="AT553" s="213"/>
      <c r="AU553" s="213"/>
      <c r="AV553" s="213"/>
      <c r="AW553" s="213"/>
      <c r="AX553" s="213"/>
      <c r="AY553" s="213"/>
      <c r="AZ553" s="213"/>
      <c r="BA553" s="213"/>
      <c r="BB553" s="213"/>
      <c r="BC553" s="213"/>
      <c r="BD553" s="213"/>
      <c r="BE553" s="213"/>
      <c r="BF553" s="213"/>
      <c r="BG553" s="213"/>
      <c r="BH553" s="213"/>
      <c r="BI553" s="213"/>
      <c r="BJ553" s="213"/>
      <c r="BK553" s="213"/>
      <c r="BL553" s="213"/>
      <c r="BM553" s="214">
        <v>1</v>
      </c>
    </row>
    <row r="554" spans="1:65">
      <c r="A554" s="29"/>
      <c r="B554" s="19">
        <v>1</v>
      </c>
      <c r="C554" s="9">
        <v>2</v>
      </c>
      <c r="D554" s="23">
        <v>3.0699999999999998E-2</v>
      </c>
      <c r="E554" s="23">
        <v>3.3599999999999998E-2</v>
      </c>
      <c r="F554" s="23">
        <v>3.0499999999999999E-2</v>
      </c>
      <c r="G554" s="23">
        <v>3.2399999999999998E-2</v>
      </c>
      <c r="H554" s="23">
        <v>3.0400000000000003E-2</v>
      </c>
      <c r="I554" s="23">
        <v>3.0899999999999997E-2</v>
      </c>
      <c r="J554" s="23">
        <v>3.1300000000000001E-2</v>
      </c>
      <c r="K554" s="23">
        <v>3.2500000000000001E-2</v>
      </c>
      <c r="L554" s="23">
        <v>3.1799999999999995E-2</v>
      </c>
      <c r="M554" s="23">
        <v>3.1752725470669228E-2</v>
      </c>
      <c r="N554" s="23">
        <v>3.1300000000000001E-2</v>
      </c>
      <c r="O554" s="23">
        <v>2.9000000000000001E-2</v>
      </c>
      <c r="P554" s="215">
        <v>3.6449000000000002E-2</v>
      </c>
      <c r="Q554" s="23">
        <v>3.2629999999999999E-2</v>
      </c>
      <c r="R554" s="23">
        <v>3.2199999999999999E-2</v>
      </c>
      <c r="S554" s="23">
        <v>3.0643360636892984E-2</v>
      </c>
      <c r="T554" s="23">
        <v>3.1799999999999995E-2</v>
      </c>
      <c r="U554" s="23">
        <v>3.1599999999999996E-2</v>
      </c>
      <c r="V554" s="23">
        <v>3.4799999999999998E-2</v>
      </c>
      <c r="W554" s="23">
        <v>3.15E-2</v>
      </c>
      <c r="X554" s="23">
        <v>0.03</v>
      </c>
      <c r="Y554" s="23">
        <v>3.1164100000000004E-2</v>
      </c>
      <c r="Z554" s="23">
        <v>2.8985349860000006E-2</v>
      </c>
      <c r="AA554" s="23">
        <v>3.39E-2</v>
      </c>
      <c r="AB554" s="23">
        <v>3.27E-2</v>
      </c>
      <c r="AC554" s="23">
        <v>2.9300000000000003E-2</v>
      </c>
      <c r="AD554" s="212"/>
      <c r="AE554" s="213"/>
      <c r="AF554" s="213"/>
      <c r="AG554" s="213"/>
      <c r="AH554" s="213"/>
      <c r="AI554" s="213"/>
      <c r="AJ554" s="213"/>
      <c r="AK554" s="213"/>
      <c r="AL554" s="213"/>
      <c r="AM554" s="213"/>
      <c r="AN554" s="213"/>
      <c r="AO554" s="213"/>
      <c r="AP554" s="213"/>
      <c r="AQ554" s="213"/>
      <c r="AR554" s="213"/>
      <c r="AS554" s="213"/>
      <c r="AT554" s="213"/>
      <c r="AU554" s="213"/>
      <c r="AV554" s="213"/>
      <c r="AW554" s="213"/>
      <c r="AX554" s="213"/>
      <c r="AY554" s="213"/>
      <c r="AZ554" s="213"/>
      <c r="BA554" s="213"/>
      <c r="BB554" s="213"/>
      <c r="BC554" s="213"/>
      <c r="BD554" s="213"/>
      <c r="BE554" s="213"/>
      <c r="BF554" s="213"/>
      <c r="BG554" s="213"/>
      <c r="BH554" s="213"/>
      <c r="BI554" s="213"/>
      <c r="BJ554" s="213"/>
      <c r="BK554" s="213"/>
      <c r="BL554" s="213"/>
      <c r="BM554" s="214">
        <v>30</v>
      </c>
    </row>
    <row r="555" spans="1:65">
      <c r="A555" s="29"/>
      <c r="B555" s="19">
        <v>1</v>
      </c>
      <c r="C555" s="9">
        <v>3</v>
      </c>
      <c r="D555" s="23">
        <v>3.0600000000000002E-2</v>
      </c>
      <c r="E555" s="23">
        <v>3.3700000000000001E-2</v>
      </c>
      <c r="F555" s="23">
        <v>3.1199999999999999E-2</v>
      </c>
      <c r="G555" s="23">
        <v>3.2199999999999999E-2</v>
      </c>
      <c r="H555" s="23">
        <v>3.1199999999999999E-2</v>
      </c>
      <c r="I555" s="23">
        <v>3.1199999999999999E-2</v>
      </c>
      <c r="J555" s="23">
        <v>3.2600000000000004E-2</v>
      </c>
      <c r="K555" s="23">
        <v>3.2899999999999999E-2</v>
      </c>
      <c r="L555" s="23">
        <v>3.1899999999999998E-2</v>
      </c>
      <c r="M555" s="23">
        <v>3.2098806989110822E-2</v>
      </c>
      <c r="N555" s="23">
        <v>3.1100000000000003E-2</v>
      </c>
      <c r="O555" s="23">
        <v>3.1E-2</v>
      </c>
      <c r="P555" s="215">
        <v>3.6049999999999999E-2</v>
      </c>
      <c r="Q555" s="23">
        <v>3.2039999999999999E-2</v>
      </c>
      <c r="R555" s="23">
        <v>3.27E-2</v>
      </c>
      <c r="S555" s="23">
        <v>3.1266402719741779E-2</v>
      </c>
      <c r="T555" s="23">
        <v>3.2099999999999997E-2</v>
      </c>
      <c r="U555" s="23">
        <v>3.1799999999999995E-2</v>
      </c>
      <c r="V555" s="23">
        <v>3.44E-2</v>
      </c>
      <c r="W555" s="23">
        <v>3.1199999999999999E-2</v>
      </c>
      <c r="X555" s="23">
        <v>3.0300000000000001E-2</v>
      </c>
      <c r="Y555" s="23">
        <v>3.1545999999999998E-2</v>
      </c>
      <c r="Z555" s="23">
        <v>2.887804418E-2</v>
      </c>
      <c r="AA555" s="23">
        <v>3.27E-2</v>
      </c>
      <c r="AB555" s="23">
        <v>3.0899999999999997E-2</v>
      </c>
      <c r="AC555" s="23">
        <v>2.9399999999999999E-2</v>
      </c>
      <c r="AD555" s="212"/>
      <c r="AE555" s="213"/>
      <c r="AF555" s="213"/>
      <c r="AG555" s="213"/>
      <c r="AH555" s="213"/>
      <c r="AI555" s="213"/>
      <c r="AJ555" s="213"/>
      <c r="AK555" s="213"/>
      <c r="AL555" s="213"/>
      <c r="AM555" s="213"/>
      <c r="AN555" s="213"/>
      <c r="AO555" s="213"/>
      <c r="AP555" s="213"/>
      <c r="AQ555" s="213"/>
      <c r="AR555" s="213"/>
      <c r="AS555" s="213"/>
      <c r="AT555" s="213"/>
      <c r="AU555" s="213"/>
      <c r="AV555" s="213"/>
      <c r="AW555" s="213"/>
      <c r="AX555" s="213"/>
      <c r="AY555" s="213"/>
      <c r="AZ555" s="213"/>
      <c r="BA555" s="213"/>
      <c r="BB555" s="213"/>
      <c r="BC555" s="213"/>
      <c r="BD555" s="213"/>
      <c r="BE555" s="213"/>
      <c r="BF555" s="213"/>
      <c r="BG555" s="213"/>
      <c r="BH555" s="213"/>
      <c r="BI555" s="213"/>
      <c r="BJ555" s="213"/>
      <c r="BK555" s="213"/>
      <c r="BL555" s="213"/>
      <c r="BM555" s="214">
        <v>16</v>
      </c>
    </row>
    <row r="556" spans="1:65">
      <c r="A556" s="29"/>
      <c r="B556" s="19">
        <v>1</v>
      </c>
      <c r="C556" s="9">
        <v>4</v>
      </c>
      <c r="D556" s="23">
        <v>3.1100000000000003E-2</v>
      </c>
      <c r="E556" s="23">
        <v>3.2199999999999999E-2</v>
      </c>
      <c r="F556" s="23">
        <v>3.1300000000000001E-2</v>
      </c>
      <c r="G556" s="23">
        <v>3.2500000000000001E-2</v>
      </c>
      <c r="H556" s="23">
        <v>3.0899999999999997E-2</v>
      </c>
      <c r="I556" s="23">
        <v>3.1199999999999999E-2</v>
      </c>
      <c r="J556" s="23">
        <v>3.1199999999999999E-2</v>
      </c>
      <c r="K556" s="23">
        <v>3.2399999999999998E-2</v>
      </c>
      <c r="L556" s="23">
        <v>3.2199999999999999E-2</v>
      </c>
      <c r="M556" s="23">
        <v>3.1993755500820828E-2</v>
      </c>
      <c r="N556" s="216">
        <v>3.85E-2</v>
      </c>
      <c r="O556" s="23">
        <v>0.03</v>
      </c>
      <c r="P556" s="215">
        <v>3.5825999999999997E-2</v>
      </c>
      <c r="Q556" s="23">
        <v>3.2289999999999999E-2</v>
      </c>
      <c r="R556" s="23">
        <v>3.3500000000000002E-2</v>
      </c>
      <c r="S556" s="23">
        <v>3.1056082659531779E-2</v>
      </c>
      <c r="T556" s="23">
        <v>3.1699999999999999E-2</v>
      </c>
      <c r="U556" s="23">
        <v>3.1399999999999997E-2</v>
      </c>
      <c r="V556" s="23">
        <v>3.3799999999999997E-2</v>
      </c>
      <c r="W556" s="23">
        <v>3.2000000000000001E-2</v>
      </c>
      <c r="X556" s="23">
        <v>3.0499999999999999E-2</v>
      </c>
      <c r="Y556" s="23">
        <v>3.1121699999999999E-2</v>
      </c>
      <c r="Z556" s="23">
        <v>2.8984206920000005E-2</v>
      </c>
      <c r="AA556" s="23">
        <v>3.3700000000000001E-2</v>
      </c>
      <c r="AB556" s="23">
        <v>3.0099999999999998E-2</v>
      </c>
      <c r="AC556" s="23">
        <v>2.9300000000000003E-2</v>
      </c>
      <c r="AD556" s="212"/>
      <c r="AE556" s="213"/>
      <c r="AF556" s="213"/>
      <c r="AG556" s="213"/>
      <c r="AH556" s="213"/>
      <c r="AI556" s="213"/>
      <c r="AJ556" s="213"/>
      <c r="AK556" s="213"/>
      <c r="AL556" s="213"/>
      <c r="AM556" s="213"/>
      <c r="AN556" s="213"/>
      <c r="AO556" s="213"/>
      <c r="AP556" s="213"/>
      <c r="AQ556" s="213"/>
      <c r="AR556" s="213"/>
      <c r="AS556" s="213"/>
      <c r="AT556" s="213"/>
      <c r="AU556" s="213"/>
      <c r="AV556" s="213"/>
      <c r="AW556" s="213"/>
      <c r="AX556" s="213"/>
      <c r="AY556" s="213"/>
      <c r="AZ556" s="213"/>
      <c r="BA556" s="213"/>
      <c r="BB556" s="213"/>
      <c r="BC556" s="213"/>
      <c r="BD556" s="213"/>
      <c r="BE556" s="213"/>
      <c r="BF556" s="213"/>
      <c r="BG556" s="213"/>
      <c r="BH556" s="213"/>
      <c r="BI556" s="213"/>
      <c r="BJ556" s="213"/>
      <c r="BK556" s="213"/>
      <c r="BL556" s="213"/>
      <c r="BM556" s="214">
        <v>3.1588690296833109E-2</v>
      </c>
    </row>
    <row r="557" spans="1:65">
      <c r="A557" s="29"/>
      <c r="B557" s="19">
        <v>1</v>
      </c>
      <c r="C557" s="9">
        <v>5</v>
      </c>
      <c r="D557" s="23">
        <v>3.0400000000000003E-2</v>
      </c>
      <c r="E557" s="23">
        <v>3.3300000000000003E-2</v>
      </c>
      <c r="F557" s="23">
        <v>3.0400000000000003E-2</v>
      </c>
      <c r="G557" s="23">
        <v>3.2199999999999999E-2</v>
      </c>
      <c r="H557" s="23">
        <v>3.0600000000000002E-2</v>
      </c>
      <c r="I557" s="23">
        <v>3.1100000000000003E-2</v>
      </c>
      <c r="J557" s="23">
        <v>3.2899999999999999E-2</v>
      </c>
      <c r="K557" s="216">
        <v>3.0499999999999999E-2</v>
      </c>
      <c r="L557" s="23">
        <v>3.15E-2</v>
      </c>
      <c r="M557" s="23">
        <v>3.2280668143808144E-2</v>
      </c>
      <c r="N557" s="23">
        <v>3.2300000000000002E-2</v>
      </c>
      <c r="O557" s="23">
        <v>0.03</v>
      </c>
      <c r="P557" s="215">
        <v>3.6180999999999998E-2</v>
      </c>
      <c r="Q557" s="23">
        <v>3.2500000000000001E-2</v>
      </c>
      <c r="R557" s="23">
        <v>3.3000000000000002E-2</v>
      </c>
      <c r="S557" s="23">
        <v>3.1472507701061588E-2</v>
      </c>
      <c r="T557" s="23">
        <v>3.15E-2</v>
      </c>
      <c r="U557" s="23">
        <v>3.1300000000000001E-2</v>
      </c>
      <c r="V557" s="23">
        <v>3.5099999999999999E-2</v>
      </c>
      <c r="W557" s="23">
        <v>3.1699999999999999E-2</v>
      </c>
      <c r="X557" s="23">
        <v>0.03</v>
      </c>
      <c r="Y557" s="23">
        <v>3.22765E-2</v>
      </c>
      <c r="Z557" s="23">
        <v>2.9520243389999992E-2</v>
      </c>
      <c r="AA557" s="23">
        <v>3.3799999999999997E-2</v>
      </c>
      <c r="AB557" s="23">
        <v>3.1699999999999999E-2</v>
      </c>
      <c r="AC557" s="23">
        <v>2.8499999999999998E-2</v>
      </c>
      <c r="AD557" s="212"/>
      <c r="AE557" s="213"/>
      <c r="AF557" s="213"/>
      <c r="AG557" s="213"/>
      <c r="AH557" s="213"/>
      <c r="AI557" s="213"/>
      <c r="AJ557" s="213"/>
      <c r="AK557" s="213"/>
      <c r="AL557" s="213"/>
      <c r="AM557" s="213"/>
      <c r="AN557" s="213"/>
      <c r="AO557" s="213"/>
      <c r="AP557" s="213"/>
      <c r="AQ557" s="213"/>
      <c r="AR557" s="213"/>
      <c r="AS557" s="213"/>
      <c r="AT557" s="213"/>
      <c r="AU557" s="213"/>
      <c r="AV557" s="213"/>
      <c r="AW557" s="213"/>
      <c r="AX557" s="213"/>
      <c r="AY557" s="213"/>
      <c r="AZ557" s="213"/>
      <c r="BA557" s="213"/>
      <c r="BB557" s="213"/>
      <c r="BC557" s="213"/>
      <c r="BD557" s="213"/>
      <c r="BE557" s="213"/>
      <c r="BF557" s="213"/>
      <c r="BG557" s="213"/>
      <c r="BH557" s="213"/>
      <c r="BI557" s="213"/>
      <c r="BJ557" s="213"/>
      <c r="BK557" s="213"/>
      <c r="BL557" s="213"/>
      <c r="BM557" s="214">
        <v>38</v>
      </c>
    </row>
    <row r="558" spans="1:65">
      <c r="A558" s="29"/>
      <c r="B558" s="19">
        <v>1</v>
      </c>
      <c r="C558" s="9">
        <v>6</v>
      </c>
      <c r="D558" s="23">
        <v>3.0099999999999998E-2</v>
      </c>
      <c r="E558" s="23">
        <v>3.32E-2</v>
      </c>
      <c r="F558" s="23">
        <v>3.0400000000000003E-2</v>
      </c>
      <c r="G558" s="23">
        <v>3.2500000000000001E-2</v>
      </c>
      <c r="H558" s="23">
        <v>3.1300000000000001E-2</v>
      </c>
      <c r="I558" s="23">
        <v>3.0400000000000003E-2</v>
      </c>
      <c r="J558" s="23">
        <v>3.1699999999999999E-2</v>
      </c>
      <c r="K558" s="23">
        <v>3.3500000000000002E-2</v>
      </c>
      <c r="L558" s="23">
        <v>3.2000000000000001E-2</v>
      </c>
      <c r="M558" s="23">
        <v>3.2450856166674875E-2</v>
      </c>
      <c r="N558" s="23">
        <v>3.2099999999999997E-2</v>
      </c>
      <c r="O558" s="23">
        <v>3.2000000000000001E-2</v>
      </c>
      <c r="P558" s="215">
        <v>3.5844000000000001E-2</v>
      </c>
      <c r="Q558" s="23">
        <v>3.2729999999999995E-2</v>
      </c>
      <c r="R558" s="23">
        <v>3.3100000000000004E-2</v>
      </c>
      <c r="S558" s="23">
        <v>3.1887202455491481E-2</v>
      </c>
      <c r="T558" s="23">
        <v>3.1699999999999999E-2</v>
      </c>
      <c r="U558" s="23">
        <v>3.1399999999999997E-2</v>
      </c>
      <c r="V558" s="23">
        <v>3.2899999999999999E-2</v>
      </c>
      <c r="W558" s="23">
        <v>3.1300000000000001E-2</v>
      </c>
      <c r="X558" s="23">
        <v>3.1199999999999999E-2</v>
      </c>
      <c r="Y558" s="23">
        <v>3.23173E-2</v>
      </c>
      <c r="Z558" s="23">
        <v>2.8336894929999999E-2</v>
      </c>
      <c r="AA558" s="23">
        <v>3.3500000000000002E-2</v>
      </c>
      <c r="AB558" s="23">
        <v>3.15E-2</v>
      </c>
      <c r="AC558" s="23">
        <v>0.03</v>
      </c>
      <c r="AD558" s="212"/>
      <c r="AE558" s="213"/>
      <c r="AF558" s="213"/>
      <c r="AG558" s="213"/>
      <c r="AH558" s="213"/>
      <c r="AI558" s="213"/>
      <c r="AJ558" s="213"/>
      <c r="AK558" s="213"/>
      <c r="AL558" s="213"/>
      <c r="AM558" s="213"/>
      <c r="AN558" s="213"/>
      <c r="AO558" s="213"/>
      <c r="AP558" s="213"/>
      <c r="AQ558" s="213"/>
      <c r="AR558" s="213"/>
      <c r="AS558" s="213"/>
      <c r="AT558" s="213"/>
      <c r="AU558" s="213"/>
      <c r="AV558" s="213"/>
      <c r="AW558" s="213"/>
      <c r="AX558" s="213"/>
      <c r="AY558" s="213"/>
      <c r="AZ558" s="213"/>
      <c r="BA558" s="213"/>
      <c r="BB558" s="213"/>
      <c r="BC558" s="213"/>
      <c r="BD558" s="213"/>
      <c r="BE558" s="213"/>
      <c r="BF558" s="213"/>
      <c r="BG558" s="213"/>
      <c r="BH558" s="213"/>
      <c r="BI558" s="213"/>
      <c r="BJ558" s="213"/>
      <c r="BK558" s="213"/>
      <c r="BL558" s="213"/>
      <c r="BM558" s="54"/>
    </row>
    <row r="559" spans="1:65">
      <c r="A559" s="29"/>
      <c r="B559" s="20" t="s">
        <v>263</v>
      </c>
      <c r="C559" s="12"/>
      <c r="D559" s="217">
        <v>3.0566666666666662E-2</v>
      </c>
      <c r="E559" s="217">
        <v>3.3100000000000004E-2</v>
      </c>
      <c r="F559" s="217">
        <v>3.0883333333333336E-2</v>
      </c>
      <c r="G559" s="217">
        <v>3.2366666666666669E-2</v>
      </c>
      <c r="H559" s="217">
        <v>3.0950000000000002E-2</v>
      </c>
      <c r="I559" s="217">
        <v>3.0883333333333332E-2</v>
      </c>
      <c r="J559" s="217">
        <v>3.1866666666666661E-2</v>
      </c>
      <c r="K559" s="217">
        <v>3.2433333333333335E-2</v>
      </c>
      <c r="L559" s="217">
        <v>3.1866666666666661E-2</v>
      </c>
      <c r="M559" s="217">
        <v>3.1917308058488213E-2</v>
      </c>
      <c r="N559" s="217">
        <v>3.2716666666666665E-2</v>
      </c>
      <c r="O559" s="217">
        <v>3.0166666666666665E-2</v>
      </c>
      <c r="P559" s="217">
        <v>3.60375E-2</v>
      </c>
      <c r="Q559" s="217">
        <v>3.2504999999999999E-2</v>
      </c>
      <c r="R559" s="217">
        <v>3.2816666666666668E-2</v>
      </c>
      <c r="S559" s="217">
        <v>3.11186030366109E-2</v>
      </c>
      <c r="T559" s="217">
        <v>3.1733333333333329E-2</v>
      </c>
      <c r="U559" s="217">
        <v>3.1433333333333334E-2</v>
      </c>
      <c r="V559" s="217">
        <v>3.4149999999999993E-2</v>
      </c>
      <c r="W559" s="217">
        <v>3.1550000000000002E-2</v>
      </c>
      <c r="X559" s="217">
        <v>3.065E-2</v>
      </c>
      <c r="Y559" s="217">
        <v>3.1647700000000001E-2</v>
      </c>
      <c r="Z559" s="217">
        <v>2.8983925263333335E-2</v>
      </c>
      <c r="AA559" s="217">
        <v>3.3533333333333339E-2</v>
      </c>
      <c r="AB559" s="217">
        <v>3.1150000000000001E-2</v>
      </c>
      <c r="AC559" s="217">
        <v>2.9300000000000003E-2</v>
      </c>
      <c r="AD559" s="212"/>
      <c r="AE559" s="213"/>
      <c r="AF559" s="213"/>
      <c r="AG559" s="213"/>
      <c r="AH559" s="213"/>
      <c r="AI559" s="213"/>
      <c r="AJ559" s="213"/>
      <c r="AK559" s="213"/>
      <c r="AL559" s="213"/>
      <c r="AM559" s="213"/>
      <c r="AN559" s="213"/>
      <c r="AO559" s="213"/>
      <c r="AP559" s="213"/>
      <c r="AQ559" s="213"/>
      <c r="AR559" s="213"/>
      <c r="AS559" s="213"/>
      <c r="AT559" s="213"/>
      <c r="AU559" s="213"/>
      <c r="AV559" s="213"/>
      <c r="AW559" s="213"/>
      <c r="AX559" s="213"/>
      <c r="AY559" s="213"/>
      <c r="AZ559" s="213"/>
      <c r="BA559" s="213"/>
      <c r="BB559" s="213"/>
      <c r="BC559" s="213"/>
      <c r="BD559" s="213"/>
      <c r="BE559" s="213"/>
      <c r="BF559" s="213"/>
      <c r="BG559" s="213"/>
      <c r="BH559" s="213"/>
      <c r="BI559" s="213"/>
      <c r="BJ559" s="213"/>
      <c r="BK559" s="213"/>
      <c r="BL559" s="213"/>
      <c r="BM559" s="54"/>
    </row>
    <row r="560" spans="1:65">
      <c r="A560" s="29"/>
      <c r="B560" s="3" t="s">
        <v>264</v>
      </c>
      <c r="C560" s="28"/>
      <c r="D560" s="23">
        <v>3.0550000000000001E-2</v>
      </c>
      <c r="E560" s="23">
        <v>3.3250000000000002E-2</v>
      </c>
      <c r="F560" s="23">
        <v>3.0849999999999999E-2</v>
      </c>
      <c r="G560" s="23">
        <v>3.2399999999999998E-2</v>
      </c>
      <c r="H560" s="23">
        <v>3.1049999999999998E-2</v>
      </c>
      <c r="I560" s="23">
        <v>3.1E-2</v>
      </c>
      <c r="J560" s="23">
        <v>3.1600000000000003E-2</v>
      </c>
      <c r="K560" s="23">
        <v>3.2649999999999998E-2</v>
      </c>
      <c r="L560" s="23">
        <v>3.1849999999999996E-2</v>
      </c>
      <c r="M560" s="23">
        <v>3.2046281244965821E-2</v>
      </c>
      <c r="N560" s="23">
        <v>3.1699999999999999E-2</v>
      </c>
      <c r="O560" s="23">
        <v>0.03</v>
      </c>
      <c r="P560" s="23">
        <v>3.5962500000000001E-2</v>
      </c>
      <c r="Q560" s="23">
        <v>3.2564999999999997E-2</v>
      </c>
      <c r="R560" s="23">
        <v>3.2850000000000004E-2</v>
      </c>
      <c r="S560" s="23">
        <v>3.1161242689636777E-2</v>
      </c>
      <c r="T560" s="23">
        <v>3.1699999999999999E-2</v>
      </c>
      <c r="U560" s="23">
        <v>3.1399999999999997E-2</v>
      </c>
      <c r="V560" s="23">
        <v>3.415E-2</v>
      </c>
      <c r="W560" s="23">
        <v>3.1549999999999995E-2</v>
      </c>
      <c r="X560" s="23">
        <v>3.04E-2</v>
      </c>
      <c r="Y560" s="23">
        <v>3.1503299999999998E-2</v>
      </c>
      <c r="Z560" s="23">
        <v>2.8984778390000007E-2</v>
      </c>
      <c r="AA560" s="23">
        <v>3.3649999999999999E-2</v>
      </c>
      <c r="AB560" s="23">
        <v>3.1199999999999999E-2</v>
      </c>
      <c r="AC560" s="23">
        <v>2.9300000000000003E-2</v>
      </c>
      <c r="AD560" s="212"/>
      <c r="AE560" s="213"/>
      <c r="AF560" s="213"/>
      <c r="AG560" s="213"/>
      <c r="AH560" s="213"/>
      <c r="AI560" s="213"/>
      <c r="AJ560" s="213"/>
      <c r="AK560" s="213"/>
      <c r="AL560" s="213"/>
      <c r="AM560" s="213"/>
      <c r="AN560" s="213"/>
      <c r="AO560" s="213"/>
      <c r="AP560" s="213"/>
      <c r="AQ560" s="213"/>
      <c r="AR560" s="213"/>
      <c r="AS560" s="213"/>
      <c r="AT560" s="213"/>
      <c r="AU560" s="213"/>
      <c r="AV560" s="213"/>
      <c r="AW560" s="213"/>
      <c r="AX560" s="213"/>
      <c r="AY560" s="213"/>
      <c r="AZ560" s="213"/>
      <c r="BA560" s="213"/>
      <c r="BB560" s="213"/>
      <c r="BC560" s="213"/>
      <c r="BD560" s="213"/>
      <c r="BE560" s="213"/>
      <c r="BF560" s="213"/>
      <c r="BG560" s="213"/>
      <c r="BH560" s="213"/>
      <c r="BI560" s="213"/>
      <c r="BJ560" s="213"/>
      <c r="BK560" s="213"/>
      <c r="BL560" s="213"/>
      <c r="BM560" s="54"/>
    </row>
    <row r="561" spans="1:65">
      <c r="A561" s="29"/>
      <c r="B561" s="3" t="s">
        <v>265</v>
      </c>
      <c r="C561" s="28"/>
      <c r="D561" s="23">
        <v>3.3266599866332489E-4</v>
      </c>
      <c r="E561" s="23">
        <v>5.8651513194460673E-4</v>
      </c>
      <c r="F561" s="23">
        <v>5.0365331992022612E-4</v>
      </c>
      <c r="G561" s="23">
        <v>1.3662601021279517E-4</v>
      </c>
      <c r="H561" s="23">
        <v>3.8340579025361533E-4</v>
      </c>
      <c r="I561" s="23">
        <v>3.5449494589721012E-4</v>
      </c>
      <c r="J561" s="23">
        <v>7.1180521680208793E-4</v>
      </c>
      <c r="K561" s="23">
        <v>1.0230672835481879E-3</v>
      </c>
      <c r="L561" s="23">
        <v>2.3380903889000279E-4</v>
      </c>
      <c r="M561" s="23">
        <v>5.4096510580776383E-4</v>
      </c>
      <c r="N561" s="23">
        <v>2.8833429672286063E-3</v>
      </c>
      <c r="O561" s="23">
        <v>1.1690451944500117E-3</v>
      </c>
      <c r="P561" s="23">
        <v>2.444019230693576E-4</v>
      </c>
      <c r="Q561" s="23">
        <v>2.9696801174537132E-4</v>
      </c>
      <c r="R561" s="23">
        <v>4.7923550230201877E-4</v>
      </c>
      <c r="S561" s="23">
        <v>5.4849225375321802E-4</v>
      </c>
      <c r="T561" s="23">
        <v>2.0655911179772788E-4</v>
      </c>
      <c r="U561" s="23">
        <v>2.4221202832779652E-4</v>
      </c>
      <c r="V561" s="23">
        <v>7.9183331579316639E-4</v>
      </c>
      <c r="W561" s="23">
        <v>2.8809720581775874E-4</v>
      </c>
      <c r="X561" s="23">
        <v>7.5564541949250182E-4</v>
      </c>
      <c r="Y561" s="23">
        <v>5.2908370982293509E-4</v>
      </c>
      <c r="Z561" s="23">
        <v>3.9081318718437385E-4</v>
      </c>
      <c r="AA561" s="23">
        <v>4.3204937989385687E-4</v>
      </c>
      <c r="AB561" s="23">
        <v>1.031018913502561E-3</v>
      </c>
      <c r="AC561" s="23">
        <v>4.7749345545253333E-4</v>
      </c>
      <c r="AD561" s="212"/>
      <c r="AE561" s="213"/>
      <c r="AF561" s="213"/>
      <c r="AG561" s="213"/>
      <c r="AH561" s="213"/>
      <c r="AI561" s="213"/>
      <c r="AJ561" s="213"/>
      <c r="AK561" s="213"/>
      <c r="AL561" s="213"/>
      <c r="AM561" s="213"/>
      <c r="AN561" s="213"/>
      <c r="AO561" s="213"/>
      <c r="AP561" s="213"/>
      <c r="AQ561" s="213"/>
      <c r="AR561" s="213"/>
      <c r="AS561" s="213"/>
      <c r="AT561" s="213"/>
      <c r="AU561" s="213"/>
      <c r="AV561" s="213"/>
      <c r="AW561" s="213"/>
      <c r="AX561" s="213"/>
      <c r="AY561" s="213"/>
      <c r="AZ561" s="213"/>
      <c r="BA561" s="213"/>
      <c r="BB561" s="213"/>
      <c r="BC561" s="213"/>
      <c r="BD561" s="213"/>
      <c r="BE561" s="213"/>
      <c r="BF561" s="213"/>
      <c r="BG561" s="213"/>
      <c r="BH561" s="213"/>
      <c r="BI561" s="213"/>
      <c r="BJ561" s="213"/>
      <c r="BK561" s="213"/>
      <c r="BL561" s="213"/>
      <c r="BM561" s="54"/>
    </row>
    <row r="562" spans="1:65">
      <c r="A562" s="29"/>
      <c r="B562" s="3" t="s">
        <v>87</v>
      </c>
      <c r="C562" s="28"/>
      <c r="D562" s="13">
        <v>1.0883293304143673E-2</v>
      </c>
      <c r="E562" s="13">
        <v>1.7719490391075728E-2</v>
      </c>
      <c r="F562" s="13">
        <v>1.6308256446418545E-2</v>
      </c>
      <c r="G562" s="13">
        <v>4.2211949602305402E-3</v>
      </c>
      <c r="H562" s="13">
        <v>1.2387909216595001E-2</v>
      </c>
      <c r="I562" s="13">
        <v>1.1478519564939347E-2</v>
      </c>
      <c r="J562" s="13">
        <v>2.2336983790860503E-2</v>
      </c>
      <c r="K562" s="13">
        <v>3.1543698362225731E-2</v>
      </c>
      <c r="L562" s="13">
        <v>7.3371037308578293E-3</v>
      </c>
      <c r="M562" s="13">
        <v>1.6948957750962255E-2</v>
      </c>
      <c r="N562" s="13">
        <v>8.8130707098174416E-2</v>
      </c>
      <c r="O562" s="13">
        <v>3.8752879374033537E-2</v>
      </c>
      <c r="P562" s="13">
        <v>6.7818778513869605E-3</v>
      </c>
      <c r="Q562" s="13">
        <v>9.1360717349752759E-3</v>
      </c>
      <c r="R562" s="13">
        <v>1.460341804881723E-2</v>
      </c>
      <c r="S562" s="13">
        <v>1.7625863638798929E-2</v>
      </c>
      <c r="T562" s="13">
        <v>6.5092157079115935E-3</v>
      </c>
      <c r="U562" s="13">
        <v>7.705578843938383E-3</v>
      </c>
      <c r="V562" s="13">
        <v>2.318691993537823E-2</v>
      </c>
      <c r="W562" s="13">
        <v>9.1314486788513071E-3</v>
      </c>
      <c r="X562" s="13">
        <v>2.4654010423898916E-2</v>
      </c>
      <c r="Y562" s="13">
        <v>1.6717919780045155E-2</v>
      </c>
      <c r="Z562" s="13">
        <v>1.3483790881795417E-2</v>
      </c>
      <c r="AA562" s="13">
        <v>1.2884176338783006E-2</v>
      </c>
      <c r="AB562" s="13">
        <v>3.3098520497674512E-2</v>
      </c>
      <c r="AC562" s="13">
        <v>1.6296704964250282E-2</v>
      </c>
      <c r="AD562" s="14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53"/>
    </row>
    <row r="563" spans="1:65">
      <c r="A563" s="29"/>
      <c r="B563" s="3" t="s">
        <v>266</v>
      </c>
      <c r="C563" s="28"/>
      <c r="D563" s="13">
        <v>-3.2354099538875469E-2</v>
      </c>
      <c r="E563" s="13">
        <v>4.7843379670552855E-2</v>
      </c>
      <c r="F563" s="13">
        <v>-2.2329414637696776E-2</v>
      </c>
      <c r="G563" s="13">
        <v>2.4628319899402618E-2</v>
      </c>
      <c r="H563" s="13">
        <v>-2.0218954658501209E-2</v>
      </c>
      <c r="I563" s="13">
        <v>-2.2329414637696887E-2</v>
      </c>
      <c r="J563" s="13">
        <v>8.7998700554363651E-3</v>
      </c>
      <c r="K563" s="13">
        <v>2.6738779878598073E-2</v>
      </c>
      <c r="L563" s="13">
        <v>8.7998700554363651E-3</v>
      </c>
      <c r="M563" s="13">
        <v>1.0403019516388445E-2</v>
      </c>
      <c r="N563" s="13">
        <v>3.5708234790178706E-2</v>
      </c>
      <c r="O563" s="13">
        <v>-4.5016859414048205E-2</v>
      </c>
      <c r="P563" s="13">
        <v>0.14083552250385334</v>
      </c>
      <c r="Q563" s="13">
        <v>2.9007524356233105E-2</v>
      </c>
      <c r="R563" s="13">
        <v>3.8873924758972001E-2</v>
      </c>
      <c r="S563" s="13">
        <v>-1.4881505241429283E-2</v>
      </c>
      <c r="T563" s="13">
        <v>4.5789500970454533E-3</v>
      </c>
      <c r="U563" s="13">
        <v>-4.9181198093340983E-3</v>
      </c>
      <c r="V563" s="13">
        <v>8.1083124342881119E-2</v>
      </c>
      <c r="W563" s="13">
        <v>-1.224814845741995E-3</v>
      </c>
      <c r="X563" s="13">
        <v>-2.9716024564880983E-2</v>
      </c>
      <c r="Y563" s="13">
        <v>1.8680642537689529E-3</v>
      </c>
      <c r="Z563" s="13">
        <v>-8.2458785376135491E-2</v>
      </c>
      <c r="AA563" s="13">
        <v>6.1561369535323429E-2</v>
      </c>
      <c r="AB563" s="13">
        <v>-1.3887574720914841E-2</v>
      </c>
      <c r="AC563" s="13">
        <v>-7.2452839143589243E-2</v>
      </c>
      <c r="AD563" s="14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53"/>
    </row>
    <row r="564" spans="1:65">
      <c r="A564" s="29"/>
      <c r="B564" s="45" t="s">
        <v>267</v>
      </c>
      <c r="C564" s="46"/>
      <c r="D564" s="44">
        <v>0.94</v>
      </c>
      <c r="E564" s="44">
        <v>1.18</v>
      </c>
      <c r="F564" s="44">
        <v>0.67</v>
      </c>
      <c r="G564" s="44">
        <v>0.56000000000000005</v>
      </c>
      <c r="H564" s="44">
        <v>0.62</v>
      </c>
      <c r="I564" s="44">
        <v>0.67</v>
      </c>
      <c r="J564" s="44">
        <v>0.15</v>
      </c>
      <c r="K564" s="44">
        <v>0.62</v>
      </c>
      <c r="L564" s="44">
        <v>0.15</v>
      </c>
      <c r="M564" s="44">
        <v>0.19</v>
      </c>
      <c r="N564" s="44">
        <v>0.86</v>
      </c>
      <c r="O564" s="44">
        <v>1.27</v>
      </c>
      <c r="P564" s="44">
        <v>3.63</v>
      </c>
      <c r="Q564" s="44">
        <v>0.68</v>
      </c>
      <c r="R564" s="44">
        <v>0.94</v>
      </c>
      <c r="S564" s="44">
        <v>0.48</v>
      </c>
      <c r="T564" s="44">
        <v>0.04</v>
      </c>
      <c r="U564" s="44">
        <v>0.21</v>
      </c>
      <c r="V564" s="44">
        <v>2.0499999999999998</v>
      </c>
      <c r="W564" s="44">
        <v>0.12</v>
      </c>
      <c r="X564" s="44">
        <v>0.87</v>
      </c>
      <c r="Y564" s="44">
        <v>0.04</v>
      </c>
      <c r="Z564" s="44">
        <v>2.2599999999999998</v>
      </c>
      <c r="AA564" s="44">
        <v>1.54</v>
      </c>
      <c r="AB564" s="44">
        <v>0.45</v>
      </c>
      <c r="AC564" s="44">
        <v>2</v>
      </c>
      <c r="AD564" s="14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53"/>
    </row>
    <row r="565" spans="1:65">
      <c r="B565" s="3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BM565" s="53"/>
    </row>
    <row r="566" spans="1:65" ht="15">
      <c r="B566" s="8" t="s">
        <v>460</v>
      </c>
      <c r="BM566" s="27" t="s">
        <v>67</v>
      </c>
    </row>
    <row r="567" spans="1:65" ht="15">
      <c r="A567" s="24" t="s">
        <v>26</v>
      </c>
      <c r="B567" s="18" t="s">
        <v>110</v>
      </c>
      <c r="C567" s="15" t="s">
        <v>111</v>
      </c>
      <c r="D567" s="16" t="s">
        <v>226</v>
      </c>
      <c r="E567" s="17" t="s">
        <v>226</v>
      </c>
      <c r="F567" s="17" t="s">
        <v>226</v>
      </c>
      <c r="G567" s="17" t="s">
        <v>226</v>
      </c>
      <c r="H567" s="17" t="s">
        <v>226</v>
      </c>
      <c r="I567" s="17" t="s">
        <v>226</v>
      </c>
      <c r="J567" s="17" t="s">
        <v>226</v>
      </c>
      <c r="K567" s="17" t="s">
        <v>226</v>
      </c>
      <c r="L567" s="17" t="s">
        <v>226</v>
      </c>
      <c r="M567" s="17" t="s">
        <v>226</v>
      </c>
      <c r="N567" s="17" t="s">
        <v>226</v>
      </c>
      <c r="O567" s="17" t="s">
        <v>226</v>
      </c>
      <c r="P567" s="17" t="s">
        <v>226</v>
      </c>
      <c r="Q567" s="17" t="s">
        <v>226</v>
      </c>
      <c r="R567" s="17" t="s">
        <v>226</v>
      </c>
      <c r="S567" s="17" t="s">
        <v>226</v>
      </c>
      <c r="T567" s="17" t="s">
        <v>226</v>
      </c>
      <c r="U567" s="17" t="s">
        <v>226</v>
      </c>
      <c r="V567" s="17" t="s">
        <v>226</v>
      </c>
      <c r="W567" s="17" t="s">
        <v>226</v>
      </c>
      <c r="X567" s="17" t="s">
        <v>226</v>
      </c>
      <c r="Y567" s="17" t="s">
        <v>226</v>
      </c>
      <c r="Z567" s="17" t="s">
        <v>226</v>
      </c>
      <c r="AA567" s="17" t="s">
        <v>226</v>
      </c>
      <c r="AB567" s="17" t="s">
        <v>226</v>
      </c>
      <c r="AC567" s="17" t="s">
        <v>226</v>
      </c>
      <c r="AD567" s="17" t="s">
        <v>226</v>
      </c>
      <c r="AE567" s="14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7">
        <v>1</v>
      </c>
    </row>
    <row r="568" spans="1:65">
      <c r="A568" s="29"/>
      <c r="B568" s="19" t="s">
        <v>227</v>
      </c>
      <c r="C568" s="9" t="s">
        <v>227</v>
      </c>
      <c r="D568" s="141" t="s">
        <v>229</v>
      </c>
      <c r="E568" s="142" t="s">
        <v>230</v>
      </c>
      <c r="F568" s="142" t="s">
        <v>231</v>
      </c>
      <c r="G568" s="142" t="s">
        <v>232</v>
      </c>
      <c r="H568" s="142" t="s">
        <v>233</v>
      </c>
      <c r="I568" s="142" t="s">
        <v>234</v>
      </c>
      <c r="J568" s="142" t="s">
        <v>235</v>
      </c>
      <c r="K568" s="142" t="s">
        <v>236</v>
      </c>
      <c r="L568" s="142" t="s">
        <v>237</v>
      </c>
      <c r="M568" s="142" t="s">
        <v>238</v>
      </c>
      <c r="N568" s="142" t="s">
        <v>239</v>
      </c>
      <c r="O568" s="142" t="s">
        <v>240</v>
      </c>
      <c r="P568" s="142" t="s">
        <v>241</v>
      </c>
      <c r="Q568" s="142" t="s">
        <v>242</v>
      </c>
      <c r="R568" s="142" t="s">
        <v>244</v>
      </c>
      <c r="S568" s="142" t="s">
        <v>245</v>
      </c>
      <c r="T568" s="142" t="s">
        <v>246</v>
      </c>
      <c r="U568" s="142" t="s">
        <v>247</v>
      </c>
      <c r="V568" s="142" t="s">
        <v>271</v>
      </c>
      <c r="W568" s="142" t="s">
        <v>248</v>
      </c>
      <c r="X568" s="142" t="s">
        <v>249</v>
      </c>
      <c r="Y568" s="142" t="s">
        <v>250</v>
      </c>
      <c r="Z568" s="142" t="s">
        <v>251</v>
      </c>
      <c r="AA568" s="142" t="s">
        <v>253</v>
      </c>
      <c r="AB568" s="142" t="s">
        <v>254</v>
      </c>
      <c r="AC568" s="142" t="s">
        <v>255</v>
      </c>
      <c r="AD568" s="142" t="s">
        <v>256</v>
      </c>
      <c r="AE568" s="14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7" t="s">
        <v>3</v>
      </c>
    </row>
    <row r="569" spans="1:65">
      <c r="A569" s="29"/>
      <c r="B569" s="19"/>
      <c r="C569" s="9"/>
      <c r="D569" s="10" t="s">
        <v>276</v>
      </c>
      <c r="E569" s="11" t="s">
        <v>276</v>
      </c>
      <c r="F569" s="11" t="s">
        <v>277</v>
      </c>
      <c r="G569" s="11" t="s">
        <v>276</v>
      </c>
      <c r="H569" s="11" t="s">
        <v>277</v>
      </c>
      <c r="I569" s="11" t="s">
        <v>277</v>
      </c>
      <c r="J569" s="11" t="s">
        <v>277</v>
      </c>
      <c r="K569" s="11" t="s">
        <v>277</v>
      </c>
      <c r="L569" s="11" t="s">
        <v>276</v>
      </c>
      <c r="M569" s="11" t="s">
        <v>114</v>
      </c>
      <c r="N569" s="11" t="s">
        <v>276</v>
      </c>
      <c r="O569" s="11" t="s">
        <v>276</v>
      </c>
      <c r="P569" s="11" t="s">
        <v>277</v>
      </c>
      <c r="Q569" s="11" t="s">
        <v>114</v>
      </c>
      <c r="R569" s="11" t="s">
        <v>114</v>
      </c>
      <c r="S569" s="11" t="s">
        <v>277</v>
      </c>
      <c r="T569" s="11" t="s">
        <v>114</v>
      </c>
      <c r="U569" s="11" t="s">
        <v>277</v>
      </c>
      <c r="V569" s="11" t="s">
        <v>277</v>
      </c>
      <c r="W569" s="11" t="s">
        <v>277</v>
      </c>
      <c r="X569" s="11" t="s">
        <v>114</v>
      </c>
      <c r="Y569" s="11" t="s">
        <v>277</v>
      </c>
      <c r="Z569" s="11" t="s">
        <v>114</v>
      </c>
      <c r="AA569" s="11" t="s">
        <v>277</v>
      </c>
      <c r="AB569" s="11" t="s">
        <v>277</v>
      </c>
      <c r="AC569" s="11" t="s">
        <v>277</v>
      </c>
      <c r="AD569" s="11" t="s">
        <v>114</v>
      </c>
      <c r="AE569" s="14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27">
        <v>0</v>
      </c>
    </row>
    <row r="570" spans="1:65">
      <c r="A570" s="29"/>
      <c r="B570" s="19"/>
      <c r="C570" s="9"/>
      <c r="D570" s="25"/>
      <c r="E570" s="25"/>
      <c r="F570" s="25"/>
      <c r="G570" s="25"/>
      <c r="H570" s="25"/>
      <c r="I570" s="25"/>
      <c r="J570" s="25"/>
      <c r="K570" s="25"/>
      <c r="L570" s="25"/>
      <c r="M570" s="25"/>
      <c r="N570" s="25"/>
      <c r="O570" s="25"/>
      <c r="P570" s="25"/>
      <c r="Q570" s="25"/>
      <c r="R570" s="25"/>
      <c r="S570" s="25"/>
      <c r="T570" s="25"/>
      <c r="U570" s="25"/>
      <c r="V570" s="25"/>
      <c r="W570" s="25"/>
      <c r="X570" s="25"/>
      <c r="Y570" s="25"/>
      <c r="Z570" s="25"/>
      <c r="AA570" s="25"/>
      <c r="AB570" s="25"/>
      <c r="AC570" s="25"/>
      <c r="AD570" s="25"/>
      <c r="AE570" s="14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27">
        <v>1</v>
      </c>
    </row>
    <row r="571" spans="1:65">
      <c r="A571" s="29"/>
      <c r="B571" s="18">
        <v>1</v>
      </c>
      <c r="C571" s="14">
        <v>1</v>
      </c>
      <c r="D571" s="193">
        <v>95.5</v>
      </c>
      <c r="E571" s="193">
        <v>90</v>
      </c>
      <c r="F571" s="193">
        <v>89.21</v>
      </c>
      <c r="G571" s="193">
        <v>87.58</v>
      </c>
      <c r="H571" s="193">
        <v>93.6</v>
      </c>
      <c r="I571" s="193">
        <v>90.9</v>
      </c>
      <c r="J571" s="193">
        <v>93.3</v>
      </c>
      <c r="K571" s="193">
        <v>95.8</v>
      </c>
      <c r="L571" s="193">
        <v>93</v>
      </c>
      <c r="M571" s="193">
        <v>100.64</v>
      </c>
      <c r="N571" s="193">
        <v>89.152993989079391</v>
      </c>
      <c r="O571" s="195">
        <v>103</v>
      </c>
      <c r="P571" s="193">
        <v>88.29</v>
      </c>
      <c r="Q571" s="193">
        <v>95.75</v>
      </c>
      <c r="R571" s="193">
        <v>92.51</v>
      </c>
      <c r="S571" s="193">
        <v>88.5</v>
      </c>
      <c r="T571" s="193">
        <v>86.809850243158536</v>
      </c>
      <c r="U571" s="193">
        <v>94</v>
      </c>
      <c r="V571" s="193">
        <v>92.7</v>
      </c>
      <c r="W571" s="193">
        <v>95.7</v>
      </c>
      <c r="X571" s="193">
        <v>94.1</v>
      </c>
      <c r="Y571" s="194">
        <v>93.77</v>
      </c>
      <c r="Z571" s="193">
        <v>85.9</v>
      </c>
      <c r="AA571" s="193">
        <v>95.412000000000006</v>
      </c>
      <c r="AB571" s="195">
        <v>104</v>
      </c>
      <c r="AC571" s="193">
        <v>94.76</v>
      </c>
      <c r="AD571" s="193">
        <v>85</v>
      </c>
      <c r="AE571" s="196"/>
      <c r="AF571" s="197"/>
      <c r="AG571" s="197"/>
      <c r="AH571" s="197"/>
      <c r="AI571" s="197"/>
      <c r="AJ571" s="197"/>
      <c r="AK571" s="197"/>
      <c r="AL571" s="197"/>
      <c r="AM571" s="197"/>
      <c r="AN571" s="197"/>
      <c r="AO571" s="197"/>
      <c r="AP571" s="197"/>
      <c r="AQ571" s="197"/>
      <c r="AR571" s="197"/>
      <c r="AS571" s="197"/>
      <c r="AT571" s="197"/>
      <c r="AU571" s="197"/>
      <c r="AV571" s="197"/>
      <c r="AW571" s="197"/>
      <c r="AX571" s="197"/>
      <c r="AY571" s="197"/>
      <c r="AZ571" s="197"/>
      <c r="BA571" s="197"/>
      <c r="BB571" s="197"/>
      <c r="BC571" s="197"/>
      <c r="BD571" s="197"/>
      <c r="BE571" s="197"/>
      <c r="BF571" s="197"/>
      <c r="BG571" s="197"/>
      <c r="BH571" s="197"/>
      <c r="BI571" s="197"/>
      <c r="BJ571" s="197"/>
      <c r="BK571" s="197"/>
      <c r="BL571" s="197"/>
      <c r="BM571" s="198">
        <v>1</v>
      </c>
    </row>
    <row r="572" spans="1:65">
      <c r="A572" s="29"/>
      <c r="B572" s="19">
        <v>1</v>
      </c>
      <c r="C572" s="9">
        <v>2</v>
      </c>
      <c r="D572" s="200">
        <v>93.5</v>
      </c>
      <c r="E572" s="200">
        <v>92.8</v>
      </c>
      <c r="F572" s="200">
        <v>86.32</v>
      </c>
      <c r="G572" s="200">
        <v>97.49</v>
      </c>
      <c r="H572" s="200">
        <v>92.7</v>
      </c>
      <c r="I572" s="200">
        <v>91.8</v>
      </c>
      <c r="J572" s="200">
        <v>95.4</v>
      </c>
      <c r="K572" s="200">
        <v>96.6</v>
      </c>
      <c r="L572" s="200">
        <v>92.9</v>
      </c>
      <c r="M572" s="200">
        <v>101.54</v>
      </c>
      <c r="N572" s="200">
        <v>91.163428236770983</v>
      </c>
      <c r="O572" s="201">
        <v>104</v>
      </c>
      <c r="P572" s="200">
        <v>92.29</v>
      </c>
      <c r="Q572" s="200">
        <v>97.92</v>
      </c>
      <c r="R572" s="200">
        <v>94.4</v>
      </c>
      <c r="S572" s="202">
        <v>80.3</v>
      </c>
      <c r="T572" s="200">
        <v>87.219246199621935</v>
      </c>
      <c r="U572" s="200">
        <v>92</v>
      </c>
      <c r="V572" s="200">
        <v>100.5</v>
      </c>
      <c r="W572" s="200">
        <v>98.4</v>
      </c>
      <c r="X572" s="200">
        <v>95.9</v>
      </c>
      <c r="Y572" s="200">
        <v>89.3</v>
      </c>
      <c r="Z572" s="200">
        <v>86</v>
      </c>
      <c r="AA572" s="200">
        <v>95.49</v>
      </c>
      <c r="AB572" s="201">
        <v>108</v>
      </c>
      <c r="AC572" s="200">
        <v>97.56</v>
      </c>
      <c r="AD572" s="200">
        <v>86</v>
      </c>
      <c r="AE572" s="196"/>
      <c r="AF572" s="197"/>
      <c r="AG572" s="197"/>
      <c r="AH572" s="197"/>
      <c r="AI572" s="197"/>
      <c r="AJ572" s="197"/>
      <c r="AK572" s="197"/>
      <c r="AL572" s="197"/>
      <c r="AM572" s="197"/>
      <c r="AN572" s="197"/>
      <c r="AO572" s="197"/>
      <c r="AP572" s="197"/>
      <c r="AQ572" s="197"/>
      <c r="AR572" s="197"/>
      <c r="AS572" s="197"/>
      <c r="AT572" s="197"/>
      <c r="AU572" s="197"/>
      <c r="AV572" s="197"/>
      <c r="AW572" s="197"/>
      <c r="AX572" s="197"/>
      <c r="AY572" s="197"/>
      <c r="AZ572" s="197"/>
      <c r="BA572" s="197"/>
      <c r="BB572" s="197"/>
      <c r="BC572" s="197"/>
      <c r="BD572" s="197"/>
      <c r="BE572" s="197"/>
      <c r="BF572" s="197"/>
      <c r="BG572" s="197"/>
      <c r="BH572" s="197"/>
      <c r="BI572" s="197"/>
      <c r="BJ572" s="197"/>
      <c r="BK572" s="197"/>
      <c r="BL572" s="197"/>
      <c r="BM572" s="198">
        <v>31</v>
      </c>
    </row>
    <row r="573" spans="1:65">
      <c r="A573" s="29"/>
      <c r="B573" s="19">
        <v>1</v>
      </c>
      <c r="C573" s="9">
        <v>3</v>
      </c>
      <c r="D573" s="200">
        <v>94.7</v>
      </c>
      <c r="E573" s="200">
        <v>91.5</v>
      </c>
      <c r="F573" s="200">
        <v>88.29</v>
      </c>
      <c r="G573" s="200">
        <v>96.73</v>
      </c>
      <c r="H573" s="200">
        <v>93.8</v>
      </c>
      <c r="I573" s="200">
        <v>91.6</v>
      </c>
      <c r="J573" s="200">
        <v>97</v>
      </c>
      <c r="K573" s="200">
        <v>96</v>
      </c>
      <c r="L573" s="200">
        <v>93.9</v>
      </c>
      <c r="M573" s="200">
        <v>102.49</v>
      </c>
      <c r="N573" s="200">
        <v>91.173616550063997</v>
      </c>
      <c r="O573" s="201">
        <v>105</v>
      </c>
      <c r="P573" s="200">
        <v>95.99</v>
      </c>
      <c r="Q573" s="200">
        <v>95.55</v>
      </c>
      <c r="R573" s="200">
        <v>93.69</v>
      </c>
      <c r="S573" s="200">
        <v>84.6</v>
      </c>
      <c r="T573" s="200">
        <v>88.220948865659437</v>
      </c>
      <c r="U573" s="200">
        <v>93</v>
      </c>
      <c r="V573" s="200">
        <v>96</v>
      </c>
      <c r="W573" s="200">
        <v>99.2</v>
      </c>
      <c r="X573" s="200">
        <v>93.7</v>
      </c>
      <c r="Y573" s="200">
        <v>89.4</v>
      </c>
      <c r="Z573" s="200">
        <v>86.17</v>
      </c>
      <c r="AA573" s="200">
        <v>95.322999999999993</v>
      </c>
      <c r="AB573" s="201">
        <v>103</v>
      </c>
      <c r="AC573" s="200">
        <v>96.33</v>
      </c>
      <c r="AD573" s="200">
        <v>86</v>
      </c>
      <c r="AE573" s="196"/>
      <c r="AF573" s="197"/>
      <c r="AG573" s="197"/>
      <c r="AH573" s="197"/>
      <c r="AI573" s="197"/>
      <c r="AJ573" s="197"/>
      <c r="AK573" s="197"/>
      <c r="AL573" s="197"/>
      <c r="AM573" s="197"/>
      <c r="AN573" s="197"/>
      <c r="AO573" s="197"/>
      <c r="AP573" s="197"/>
      <c r="AQ573" s="197"/>
      <c r="AR573" s="197"/>
      <c r="AS573" s="197"/>
      <c r="AT573" s="197"/>
      <c r="AU573" s="197"/>
      <c r="AV573" s="197"/>
      <c r="AW573" s="197"/>
      <c r="AX573" s="197"/>
      <c r="AY573" s="197"/>
      <c r="AZ573" s="197"/>
      <c r="BA573" s="197"/>
      <c r="BB573" s="197"/>
      <c r="BC573" s="197"/>
      <c r="BD573" s="197"/>
      <c r="BE573" s="197"/>
      <c r="BF573" s="197"/>
      <c r="BG573" s="197"/>
      <c r="BH573" s="197"/>
      <c r="BI573" s="197"/>
      <c r="BJ573" s="197"/>
      <c r="BK573" s="197"/>
      <c r="BL573" s="197"/>
      <c r="BM573" s="198">
        <v>16</v>
      </c>
    </row>
    <row r="574" spans="1:65">
      <c r="A574" s="29"/>
      <c r="B574" s="19">
        <v>1</v>
      </c>
      <c r="C574" s="9">
        <v>4</v>
      </c>
      <c r="D574" s="200">
        <v>95.2</v>
      </c>
      <c r="E574" s="200">
        <v>88.1</v>
      </c>
      <c r="F574" s="200">
        <v>89.88</v>
      </c>
      <c r="G574" s="200">
        <v>89.89</v>
      </c>
      <c r="H574" s="200">
        <v>95</v>
      </c>
      <c r="I574" s="200">
        <v>91.2</v>
      </c>
      <c r="J574" s="200">
        <v>94.2</v>
      </c>
      <c r="K574" s="200">
        <v>94</v>
      </c>
      <c r="L574" s="200">
        <v>93.7</v>
      </c>
      <c r="M574" s="200">
        <v>102.78</v>
      </c>
      <c r="N574" s="200">
        <v>91.965690966508163</v>
      </c>
      <c r="O574" s="201">
        <v>106</v>
      </c>
      <c r="P574" s="200">
        <v>93.26</v>
      </c>
      <c r="Q574" s="200">
        <v>93.03</v>
      </c>
      <c r="R574" s="200">
        <v>93.74</v>
      </c>
      <c r="S574" s="200">
        <v>89.5</v>
      </c>
      <c r="T574" s="200">
        <v>87.194972246397839</v>
      </c>
      <c r="U574" s="200">
        <v>94</v>
      </c>
      <c r="V574" s="200">
        <v>97.1</v>
      </c>
      <c r="W574" s="200">
        <v>97.1</v>
      </c>
      <c r="X574" s="200">
        <v>95.7</v>
      </c>
      <c r="Y574" s="200">
        <v>90.35</v>
      </c>
      <c r="Z574" s="200">
        <v>87.23</v>
      </c>
      <c r="AA574" s="200">
        <v>95.4</v>
      </c>
      <c r="AB574" s="201">
        <v>105</v>
      </c>
      <c r="AC574" s="200">
        <v>93.8</v>
      </c>
      <c r="AD574" s="200">
        <v>87</v>
      </c>
      <c r="AE574" s="196"/>
      <c r="AF574" s="197"/>
      <c r="AG574" s="197"/>
      <c r="AH574" s="197"/>
      <c r="AI574" s="197"/>
      <c r="AJ574" s="197"/>
      <c r="AK574" s="197"/>
      <c r="AL574" s="197"/>
      <c r="AM574" s="197"/>
      <c r="AN574" s="197"/>
      <c r="AO574" s="197"/>
      <c r="AP574" s="197"/>
      <c r="AQ574" s="197"/>
      <c r="AR574" s="197"/>
      <c r="AS574" s="197"/>
      <c r="AT574" s="197"/>
      <c r="AU574" s="197"/>
      <c r="AV574" s="197"/>
      <c r="AW574" s="197"/>
      <c r="AX574" s="197"/>
      <c r="AY574" s="197"/>
      <c r="AZ574" s="197"/>
      <c r="BA574" s="197"/>
      <c r="BB574" s="197"/>
      <c r="BC574" s="197"/>
      <c r="BD574" s="197"/>
      <c r="BE574" s="197"/>
      <c r="BF574" s="197"/>
      <c r="BG574" s="197"/>
      <c r="BH574" s="197"/>
      <c r="BI574" s="197"/>
      <c r="BJ574" s="197"/>
      <c r="BK574" s="197"/>
      <c r="BL574" s="197"/>
      <c r="BM574" s="198">
        <v>92.750458925441848</v>
      </c>
    </row>
    <row r="575" spans="1:65">
      <c r="A575" s="29"/>
      <c r="B575" s="19">
        <v>1</v>
      </c>
      <c r="C575" s="9">
        <v>5</v>
      </c>
      <c r="D575" s="200">
        <v>93.3</v>
      </c>
      <c r="E575" s="200">
        <v>90.8</v>
      </c>
      <c r="F575" s="200">
        <v>85.21</v>
      </c>
      <c r="G575" s="200">
        <v>93.15</v>
      </c>
      <c r="H575" s="200">
        <v>93</v>
      </c>
      <c r="I575" s="200">
        <v>90.6</v>
      </c>
      <c r="J575" s="200">
        <v>100.5</v>
      </c>
      <c r="K575" s="202">
        <v>91.6</v>
      </c>
      <c r="L575" s="200">
        <v>93.5</v>
      </c>
      <c r="M575" s="200">
        <v>100.15</v>
      </c>
      <c r="N575" s="200">
        <v>92.370762765693371</v>
      </c>
      <c r="O575" s="201">
        <v>103</v>
      </c>
      <c r="P575" s="202">
        <v>72.900000000000006</v>
      </c>
      <c r="Q575" s="200">
        <v>96.26</v>
      </c>
      <c r="R575" s="200">
        <v>92.54</v>
      </c>
      <c r="S575" s="200">
        <v>89.9</v>
      </c>
      <c r="T575" s="200">
        <v>90.336040266788146</v>
      </c>
      <c r="U575" s="200">
        <v>93</v>
      </c>
      <c r="V575" s="200">
        <v>100</v>
      </c>
      <c r="W575" s="200">
        <v>95.9</v>
      </c>
      <c r="X575" s="200">
        <v>93.7</v>
      </c>
      <c r="Y575" s="200">
        <v>89.68</v>
      </c>
      <c r="Z575" s="200">
        <v>89.77</v>
      </c>
      <c r="AA575" s="200">
        <v>96.200999999999993</v>
      </c>
      <c r="AB575" s="201">
        <v>105</v>
      </c>
      <c r="AC575" s="200">
        <v>92.07</v>
      </c>
      <c r="AD575" s="200">
        <v>82</v>
      </c>
      <c r="AE575" s="196"/>
      <c r="AF575" s="197"/>
      <c r="AG575" s="197"/>
      <c r="AH575" s="197"/>
      <c r="AI575" s="197"/>
      <c r="AJ575" s="197"/>
      <c r="AK575" s="197"/>
      <c r="AL575" s="197"/>
      <c r="AM575" s="197"/>
      <c r="AN575" s="197"/>
      <c r="AO575" s="197"/>
      <c r="AP575" s="197"/>
      <c r="AQ575" s="197"/>
      <c r="AR575" s="197"/>
      <c r="AS575" s="197"/>
      <c r="AT575" s="197"/>
      <c r="AU575" s="197"/>
      <c r="AV575" s="197"/>
      <c r="AW575" s="197"/>
      <c r="AX575" s="197"/>
      <c r="AY575" s="197"/>
      <c r="AZ575" s="197"/>
      <c r="BA575" s="197"/>
      <c r="BB575" s="197"/>
      <c r="BC575" s="197"/>
      <c r="BD575" s="197"/>
      <c r="BE575" s="197"/>
      <c r="BF575" s="197"/>
      <c r="BG575" s="197"/>
      <c r="BH575" s="197"/>
      <c r="BI575" s="197"/>
      <c r="BJ575" s="197"/>
      <c r="BK575" s="197"/>
      <c r="BL575" s="197"/>
      <c r="BM575" s="198">
        <v>39</v>
      </c>
    </row>
    <row r="576" spans="1:65">
      <c r="A576" s="29"/>
      <c r="B576" s="19">
        <v>1</v>
      </c>
      <c r="C576" s="9">
        <v>6</v>
      </c>
      <c r="D576" s="200">
        <v>96</v>
      </c>
      <c r="E576" s="200">
        <v>91</v>
      </c>
      <c r="F576" s="200">
        <v>85.81</v>
      </c>
      <c r="G576" s="200">
        <v>91.76</v>
      </c>
      <c r="H576" s="200">
        <v>94.7</v>
      </c>
      <c r="I576" s="200">
        <v>90.7</v>
      </c>
      <c r="J576" s="200">
        <v>93.1</v>
      </c>
      <c r="K576" s="200">
        <v>95.4</v>
      </c>
      <c r="L576" s="200">
        <v>93.5</v>
      </c>
      <c r="M576" s="200">
        <v>97.39</v>
      </c>
      <c r="N576" s="200">
        <v>93.582143612717488</v>
      </c>
      <c r="O576" s="201">
        <v>102</v>
      </c>
      <c r="P576" s="202">
        <v>69.87</v>
      </c>
      <c r="Q576" s="200">
        <v>92.31</v>
      </c>
      <c r="R576" s="200">
        <v>92.09</v>
      </c>
      <c r="S576" s="200">
        <v>88.6</v>
      </c>
      <c r="T576" s="200">
        <v>90.334144873818744</v>
      </c>
      <c r="U576" s="200">
        <v>91</v>
      </c>
      <c r="V576" s="200">
        <v>95.1</v>
      </c>
      <c r="W576" s="200">
        <v>92.5</v>
      </c>
      <c r="X576" s="200">
        <v>92.6</v>
      </c>
      <c r="Y576" s="200">
        <v>90.63</v>
      </c>
      <c r="Z576" s="200">
        <v>89.91</v>
      </c>
      <c r="AA576" s="200">
        <v>96.061999999999998</v>
      </c>
      <c r="AB576" s="201">
        <v>105</v>
      </c>
      <c r="AC576" s="200">
        <v>93</v>
      </c>
      <c r="AD576" s="200">
        <v>89</v>
      </c>
      <c r="AE576" s="196"/>
      <c r="AF576" s="197"/>
      <c r="AG576" s="197"/>
      <c r="AH576" s="197"/>
      <c r="AI576" s="197"/>
      <c r="AJ576" s="197"/>
      <c r="AK576" s="197"/>
      <c r="AL576" s="197"/>
      <c r="AM576" s="197"/>
      <c r="AN576" s="197"/>
      <c r="AO576" s="197"/>
      <c r="AP576" s="197"/>
      <c r="AQ576" s="197"/>
      <c r="AR576" s="197"/>
      <c r="AS576" s="197"/>
      <c r="AT576" s="197"/>
      <c r="AU576" s="197"/>
      <c r="AV576" s="197"/>
      <c r="AW576" s="197"/>
      <c r="AX576" s="197"/>
      <c r="AY576" s="197"/>
      <c r="AZ576" s="197"/>
      <c r="BA576" s="197"/>
      <c r="BB576" s="197"/>
      <c r="BC576" s="197"/>
      <c r="BD576" s="197"/>
      <c r="BE576" s="197"/>
      <c r="BF576" s="197"/>
      <c r="BG576" s="197"/>
      <c r="BH576" s="197"/>
      <c r="BI576" s="197"/>
      <c r="BJ576" s="197"/>
      <c r="BK576" s="197"/>
      <c r="BL576" s="197"/>
      <c r="BM576" s="203"/>
    </row>
    <row r="577" spans="1:65">
      <c r="A577" s="29"/>
      <c r="B577" s="20" t="s">
        <v>263</v>
      </c>
      <c r="C577" s="12"/>
      <c r="D577" s="204">
        <v>94.7</v>
      </c>
      <c r="E577" s="204">
        <v>90.7</v>
      </c>
      <c r="F577" s="204">
        <v>87.453333333333333</v>
      </c>
      <c r="G577" s="204">
        <v>92.766666666666666</v>
      </c>
      <c r="H577" s="204">
        <v>93.800000000000011</v>
      </c>
      <c r="I577" s="204">
        <v>91.133333333333326</v>
      </c>
      <c r="J577" s="204">
        <v>95.583333333333329</v>
      </c>
      <c r="K577" s="204">
        <v>94.899999999999991</v>
      </c>
      <c r="L577" s="204">
        <v>93.416666666666671</v>
      </c>
      <c r="M577" s="204">
        <v>100.83166666666666</v>
      </c>
      <c r="N577" s="204">
        <v>91.568106020138899</v>
      </c>
      <c r="O577" s="204">
        <v>103.83333333333333</v>
      </c>
      <c r="P577" s="204">
        <v>85.433333333333337</v>
      </c>
      <c r="Q577" s="204">
        <v>95.136666666666656</v>
      </c>
      <c r="R577" s="204">
        <v>93.161666666666676</v>
      </c>
      <c r="S577" s="204">
        <v>86.899999999999991</v>
      </c>
      <c r="T577" s="204">
        <v>88.352533782574099</v>
      </c>
      <c r="U577" s="204">
        <v>92.833333333333329</v>
      </c>
      <c r="V577" s="204">
        <v>96.899999999999991</v>
      </c>
      <c r="W577" s="204">
        <v>96.466666666666654</v>
      </c>
      <c r="X577" s="204">
        <v>94.283333333333317</v>
      </c>
      <c r="Y577" s="204">
        <v>90.52166666666669</v>
      </c>
      <c r="Z577" s="204">
        <v>87.49666666666667</v>
      </c>
      <c r="AA577" s="204">
        <v>95.64800000000001</v>
      </c>
      <c r="AB577" s="204">
        <v>105</v>
      </c>
      <c r="AC577" s="204">
        <v>94.586666666666659</v>
      </c>
      <c r="AD577" s="204">
        <v>85.833333333333329</v>
      </c>
      <c r="AE577" s="196"/>
      <c r="AF577" s="197"/>
      <c r="AG577" s="197"/>
      <c r="AH577" s="197"/>
      <c r="AI577" s="197"/>
      <c r="AJ577" s="197"/>
      <c r="AK577" s="197"/>
      <c r="AL577" s="197"/>
      <c r="AM577" s="197"/>
      <c r="AN577" s="197"/>
      <c r="AO577" s="197"/>
      <c r="AP577" s="197"/>
      <c r="AQ577" s="197"/>
      <c r="AR577" s="197"/>
      <c r="AS577" s="197"/>
      <c r="AT577" s="197"/>
      <c r="AU577" s="197"/>
      <c r="AV577" s="197"/>
      <c r="AW577" s="197"/>
      <c r="AX577" s="197"/>
      <c r="AY577" s="197"/>
      <c r="AZ577" s="197"/>
      <c r="BA577" s="197"/>
      <c r="BB577" s="197"/>
      <c r="BC577" s="197"/>
      <c r="BD577" s="197"/>
      <c r="BE577" s="197"/>
      <c r="BF577" s="197"/>
      <c r="BG577" s="197"/>
      <c r="BH577" s="197"/>
      <c r="BI577" s="197"/>
      <c r="BJ577" s="197"/>
      <c r="BK577" s="197"/>
      <c r="BL577" s="197"/>
      <c r="BM577" s="203"/>
    </row>
    <row r="578" spans="1:65">
      <c r="A578" s="29"/>
      <c r="B578" s="3" t="s">
        <v>264</v>
      </c>
      <c r="C578" s="28"/>
      <c r="D578" s="200">
        <v>94.95</v>
      </c>
      <c r="E578" s="200">
        <v>90.9</v>
      </c>
      <c r="F578" s="200">
        <v>87.305000000000007</v>
      </c>
      <c r="G578" s="200">
        <v>92.455000000000013</v>
      </c>
      <c r="H578" s="200">
        <v>93.699999999999989</v>
      </c>
      <c r="I578" s="200">
        <v>91.050000000000011</v>
      </c>
      <c r="J578" s="200">
        <v>94.800000000000011</v>
      </c>
      <c r="K578" s="200">
        <v>95.6</v>
      </c>
      <c r="L578" s="200">
        <v>93.5</v>
      </c>
      <c r="M578" s="200">
        <v>101.09</v>
      </c>
      <c r="N578" s="200">
        <v>91.56965375828608</v>
      </c>
      <c r="O578" s="200">
        <v>103.5</v>
      </c>
      <c r="P578" s="200">
        <v>90.29</v>
      </c>
      <c r="Q578" s="200">
        <v>95.65</v>
      </c>
      <c r="R578" s="200">
        <v>93.115000000000009</v>
      </c>
      <c r="S578" s="200">
        <v>88.55</v>
      </c>
      <c r="T578" s="200">
        <v>87.720097532640693</v>
      </c>
      <c r="U578" s="200">
        <v>93</v>
      </c>
      <c r="V578" s="200">
        <v>96.55</v>
      </c>
      <c r="W578" s="200">
        <v>96.5</v>
      </c>
      <c r="X578" s="200">
        <v>93.9</v>
      </c>
      <c r="Y578" s="200">
        <v>90.015000000000001</v>
      </c>
      <c r="Z578" s="200">
        <v>86.7</v>
      </c>
      <c r="AA578" s="200">
        <v>95.450999999999993</v>
      </c>
      <c r="AB578" s="200">
        <v>105</v>
      </c>
      <c r="AC578" s="200">
        <v>94.28</v>
      </c>
      <c r="AD578" s="200">
        <v>86</v>
      </c>
      <c r="AE578" s="196"/>
      <c r="AF578" s="197"/>
      <c r="AG578" s="197"/>
      <c r="AH578" s="197"/>
      <c r="AI578" s="197"/>
      <c r="AJ578" s="197"/>
      <c r="AK578" s="197"/>
      <c r="AL578" s="197"/>
      <c r="AM578" s="197"/>
      <c r="AN578" s="197"/>
      <c r="AO578" s="197"/>
      <c r="AP578" s="197"/>
      <c r="AQ578" s="197"/>
      <c r="AR578" s="197"/>
      <c r="AS578" s="197"/>
      <c r="AT578" s="197"/>
      <c r="AU578" s="197"/>
      <c r="AV578" s="197"/>
      <c r="AW578" s="197"/>
      <c r="AX578" s="197"/>
      <c r="AY578" s="197"/>
      <c r="AZ578" s="197"/>
      <c r="BA578" s="197"/>
      <c r="BB578" s="197"/>
      <c r="BC578" s="197"/>
      <c r="BD578" s="197"/>
      <c r="BE578" s="197"/>
      <c r="BF578" s="197"/>
      <c r="BG578" s="197"/>
      <c r="BH578" s="197"/>
      <c r="BI578" s="197"/>
      <c r="BJ578" s="197"/>
      <c r="BK578" s="197"/>
      <c r="BL578" s="197"/>
      <c r="BM578" s="203"/>
    </row>
    <row r="579" spans="1:65">
      <c r="A579" s="29"/>
      <c r="B579" s="3" t="s">
        <v>265</v>
      </c>
      <c r="C579" s="28"/>
      <c r="D579" s="205">
        <v>1.0936178491593862</v>
      </c>
      <c r="E579" s="205">
        <v>1.5748015748023632</v>
      </c>
      <c r="F579" s="205">
        <v>1.9335011421425814</v>
      </c>
      <c r="G579" s="205">
        <v>3.8562918285143648</v>
      </c>
      <c r="H579" s="205">
        <v>0.90994505328618625</v>
      </c>
      <c r="I579" s="205">
        <v>0.48853522561496537</v>
      </c>
      <c r="J579" s="205">
        <v>2.8109903355697745</v>
      </c>
      <c r="K579" s="205">
        <v>1.8363006289820856</v>
      </c>
      <c r="L579" s="205">
        <v>0.39200340134578793</v>
      </c>
      <c r="M579" s="205">
        <v>1.9694813191971796</v>
      </c>
      <c r="N579" s="205">
        <v>1.4839697596651513</v>
      </c>
      <c r="O579" s="205">
        <v>1.4719601443879746</v>
      </c>
      <c r="P579" s="205">
        <v>11.199786902734662</v>
      </c>
      <c r="Q579" s="205">
        <v>2.096851608165601</v>
      </c>
      <c r="R579" s="205">
        <v>0.90627626398723671</v>
      </c>
      <c r="S579" s="205">
        <v>3.7432606107510087</v>
      </c>
      <c r="T579" s="205">
        <v>1.6051515217395789</v>
      </c>
      <c r="U579" s="205">
        <v>1.1690451944500122</v>
      </c>
      <c r="V579" s="205">
        <v>2.9765752132274428</v>
      </c>
      <c r="W579" s="205">
        <v>2.3771130950517838</v>
      </c>
      <c r="X579" s="205">
        <v>1.2781497043252308</v>
      </c>
      <c r="Y579" s="205">
        <v>1.6764178079066858</v>
      </c>
      <c r="Z579" s="205">
        <v>1.8768448701655274</v>
      </c>
      <c r="AA579" s="205">
        <v>0.38078707961273872</v>
      </c>
      <c r="AB579" s="205">
        <v>1.6733200530681511</v>
      </c>
      <c r="AC579" s="205">
        <v>2.0678459001257026</v>
      </c>
      <c r="AD579" s="205">
        <v>2.3166067138525404</v>
      </c>
      <c r="AE579" s="206"/>
      <c r="AF579" s="207"/>
      <c r="AG579" s="207"/>
      <c r="AH579" s="207"/>
      <c r="AI579" s="207"/>
      <c r="AJ579" s="207"/>
      <c r="AK579" s="207"/>
      <c r="AL579" s="207"/>
      <c r="AM579" s="207"/>
      <c r="AN579" s="207"/>
      <c r="AO579" s="207"/>
      <c r="AP579" s="207"/>
      <c r="AQ579" s="207"/>
      <c r="AR579" s="207"/>
      <c r="AS579" s="207"/>
      <c r="AT579" s="207"/>
      <c r="AU579" s="207"/>
      <c r="AV579" s="207"/>
      <c r="AW579" s="207"/>
      <c r="AX579" s="207"/>
      <c r="AY579" s="207"/>
      <c r="AZ579" s="207"/>
      <c r="BA579" s="207"/>
      <c r="BB579" s="207"/>
      <c r="BC579" s="207"/>
      <c r="BD579" s="207"/>
      <c r="BE579" s="207"/>
      <c r="BF579" s="207"/>
      <c r="BG579" s="207"/>
      <c r="BH579" s="207"/>
      <c r="BI579" s="207"/>
      <c r="BJ579" s="207"/>
      <c r="BK579" s="207"/>
      <c r="BL579" s="207"/>
      <c r="BM579" s="208"/>
    </row>
    <row r="580" spans="1:65">
      <c r="A580" s="29"/>
      <c r="B580" s="3" t="s">
        <v>87</v>
      </c>
      <c r="C580" s="28"/>
      <c r="D580" s="13">
        <v>1.1548234943604923E-2</v>
      </c>
      <c r="E580" s="13">
        <v>1.7362751651624733E-2</v>
      </c>
      <c r="F580" s="13">
        <v>2.2108947348786951E-2</v>
      </c>
      <c r="G580" s="13">
        <v>4.1569800522971954E-2</v>
      </c>
      <c r="H580" s="13">
        <v>9.7009067514518786E-3</v>
      </c>
      <c r="I580" s="13">
        <v>5.3606645093083258E-3</v>
      </c>
      <c r="J580" s="13">
        <v>2.9408791653737835E-2</v>
      </c>
      <c r="K580" s="13">
        <v>1.9349848566723768E-2</v>
      </c>
      <c r="L580" s="13">
        <v>4.196289755708702E-3</v>
      </c>
      <c r="M580" s="13">
        <v>1.9532368989872689E-2</v>
      </c>
      <c r="N580" s="13">
        <v>1.620618602004039E-2</v>
      </c>
      <c r="O580" s="13">
        <v>1.4176181165855294E-2</v>
      </c>
      <c r="P580" s="13">
        <v>0.13109387712916107</v>
      </c>
      <c r="Q580" s="13">
        <v>2.2040414927636746E-2</v>
      </c>
      <c r="R580" s="13">
        <v>9.7279953913866936E-3</v>
      </c>
      <c r="S580" s="13">
        <v>4.3075496096099071E-2</v>
      </c>
      <c r="T580" s="13">
        <v>1.8167577691542845E-2</v>
      </c>
      <c r="U580" s="13">
        <v>1.2592946439317906E-2</v>
      </c>
      <c r="V580" s="13">
        <v>3.0718010456423559E-2</v>
      </c>
      <c r="W580" s="13">
        <v>2.4641808172616974E-2</v>
      </c>
      <c r="X580" s="13">
        <v>1.3556475562933332E-2</v>
      </c>
      <c r="Y580" s="13">
        <v>1.8519519907646626E-2</v>
      </c>
      <c r="Z580" s="13">
        <v>2.1450472819903928E-2</v>
      </c>
      <c r="AA580" s="13">
        <v>3.9811295543319119E-3</v>
      </c>
      <c r="AB580" s="13">
        <v>1.5936381457791915E-2</v>
      </c>
      <c r="AC580" s="13">
        <v>2.1861917466792741E-2</v>
      </c>
      <c r="AD580" s="13">
        <v>2.6989592782748043E-2</v>
      </c>
      <c r="AE580" s="14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53"/>
    </row>
    <row r="581" spans="1:65">
      <c r="A581" s="29"/>
      <c r="B581" s="3" t="s">
        <v>266</v>
      </c>
      <c r="C581" s="28"/>
      <c r="D581" s="13">
        <v>2.1019206774225418E-2</v>
      </c>
      <c r="E581" s="13">
        <v>-2.2107264472838062E-2</v>
      </c>
      <c r="F581" s="13">
        <v>-5.7111583635037877E-2</v>
      </c>
      <c r="G581" s="13">
        <v>1.7474567147801601E-4</v>
      </c>
      <c r="H581" s="13">
        <v>1.131575074363611E-2</v>
      </c>
      <c r="I581" s="13">
        <v>-1.7435230087739617E-2</v>
      </c>
      <c r="J581" s="13">
        <v>3.0542969174618406E-2</v>
      </c>
      <c r="K581" s="13">
        <v>2.3175530336578376E-2</v>
      </c>
      <c r="L581" s="13">
        <v>7.1827972491258496E-3</v>
      </c>
      <c r="M581" s="13">
        <v>8.7128493323369582E-2</v>
      </c>
      <c r="N581" s="13">
        <v>-1.2747677143607361E-2</v>
      </c>
      <c r="O581" s="13">
        <v>0.11949131612168662</v>
      </c>
      <c r="P581" s="13">
        <v>-7.8890451614804791E-2</v>
      </c>
      <c r="Q581" s="13">
        <v>2.5727179885362883E-2</v>
      </c>
      <c r="R581" s="13">
        <v>4.4334847071256789E-3</v>
      </c>
      <c r="S581" s="13">
        <v>-6.3077412157548363E-2</v>
      </c>
      <c r="T581" s="13">
        <v>-4.7416748055155722E-2</v>
      </c>
      <c r="U581" s="13">
        <v>8.935201922624092E-4</v>
      </c>
      <c r="V581" s="13">
        <v>4.473876596010995E-2</v>
      </c>
      <c r="W581" s="13">
        <v>4.0066731575011394E-2</v>
      </c>
      <c r="X581" s="13">
        <v>1.6526866019322739E-2</v>
      </c>
      <c r="Y581" s="13">
        <v>-2.4029986315936114E-2</v>
      </c>
      <c r="Z581" s="13">
        <v>-5.6644380196527955E-2</v>
      </c>
      <c r="AA581" s="13">
        <v>3.1240180459779499E-2</v>
      </c>
      <c r="AB581" s="13">
        <v>0.1320698702354135</v>
      </c>
      <c r="AC581" s="13">
        <v>1.9797290088891639E-2</v>
      </c>
      <c r="AD581" s="13">
        <v>-7.4577804490098543E-2</v>
      </c>
      <c r="AE581" s="14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53"/>
    </row>
    <row r="582" spans="1:65">
      <c r="A582" s="29"/>
      <c r="B582" s="45" t="s">
        <v>267</v>
      </c>
      <c r="C582" s="46"/>
      <c r="D582" s="44">
        <v>0.38</v>
      </c>
      <c r="E582" s="44">
        <v>0.8</v>
      </c>
      <c r="F582" s="44">
        <v>1.76</v>
      </c>
      <c r="G582" s="44">
        <v>0.19</v>
      </c>
      <c r="H582" s="44">
        <v>0.11</v>
      </c>
      <c r="I582" s="44">
        <v>0.67</v>
      </c>
      <c r="J582" s="44">
        <v>0.64</v>
      </c>
      <c r="K582" s="44">
        <v>0.44</v>
      </c>
      <c r="L582" s="44">
        <v>0</v>
      </c>
      <c r="M582" s="44">
        <v>2.19</v>
      </c>
      <c r="N582" s="44">
        <v>0.55000000000000004</v>
      </c>
      <c r="O582" s="44">
        <v>3.08</v>
      </c>
      <c r="P582" s="44">
        <v>2.36</v>
      </c>
      <c r="Q582" s="44">
        <v>0.51</v>
      </c>
      <c r="R582" s="44">
        <v>0.08</v>
      </c>
      <c r="S582" s="44">
        <v>1.92</v>
      </c>
      <c r="T582" s="44">
        <v>1.5</v>
      </c>
      <c r="U582" s="44">
        <v>0.17</v>
      </c>
      <c r="V582" s="44">
        <v>1.03</v>
      </c>
      <c r="W582" s="44">
        <v>0.9</v>
      </c>
      <c r="X582" s="44">
        <v>0.26</v>
      </c>
      <c r="Y582" s="44">
        <v>0.85</v>
      </c>
      <c r="Z582" s="44">
        <v>1.75</v>
      </c>
      <c r="AA582" s="44">
        <v>0.66</v>
      </c>
      <c r="AB582" s="44">
        <v>3.42</v>
      </c>
      <c r="AC582" s="44">
        <v>0.35</v>
      </c>
      <c r="AD582" s="44">
        <v>2.2400000000000002</v>
      </c>
      <c r="AE582" s="14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53"/>
    </row>
    <row r="583" spans="1:65">
      <c r="B583" s="3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BM583" s="53"/>
    </row>
    <row r="584" spans="1:65" ht="15">
      <c r="B584" s="8" t="s">
        <v>461</v>
      </c>
      <c r="BM584" s="27" t="s">
        <v>67</v>
      </c>
    </row>
    <row r="585" spans="1:65" ht="15">
      <c r="A585" s="24" t="s">
        <v>57</v>
      </c>
      <c r="B585" s="18" t="s">
        <v>110</v>
      </c>
      <c r="C585" s="15" t="s">
        <v>111</v>
      </c>
      <c r="D585" s="16" t="s">
        <v>226</v>
      </c>
      <c r="E585" s="17" t="s">
        <v>226</v>
      </c>
      <c r="F585" s="17" t="s">
        <v>226</v>
      </c>
      <c r="G585" s="17" t="s">
        <v>226</v>
      </c>
      <c r="H585" s="17" t="s">
        <v>226</v>
      </c>
      <c r="I585" s="17" t="s">
        <v>226</v>
      </c>
      <c r="J585" s="17" t="s">
        <v>226</v>
      </c>
      <c r="K585" s="17" t="s">
        <v>226</v>
      </c>
      <c r="L585" s="17" t="s">
        <v>226</v>
      </c>
      <c r="M585" s="17" t="s">
        <v>226</v>
      </c>
      <c r="N585" s="17" t="s">
        <v>226</v>
      </c>
      <c r="O585" s="17" t="s">
        <v>226</v>
      </c>
      <c r="P585" s="17" t="s">
        <v>226</v>
      </c>
      <c r="Q585" s="17" t="s">
        <v>226</v>
      </c>
      <c r="R585" s="17" t="s">
        <v>226</v>
      </c>
      <c r="S585" s="17" t="s">
        <v>226</v>
      </c>
      <c r="T585" s="17" t="s">
        <v>226</v>
      </c>
      <c r="U585" s="17" t="s">
        <v>226</v>
      </c>
      <c r="V585" s="17" t="s">
        <v>226</v>
      </c>
      <c r="W585" s="17" t="s">
        <v>226</v>
      </c>
      <c r="X585" s="17" t="s">
        <v>226</v>
      </c>
      <c r="Y585" s="17" t="s">
        <v>226</v>
      </c>
      <c r="Z585" s="17" t="s">
        <v>226</v>
      </c>
      <c r="AA585" s="17" t="s">
        <v>226</v>
      </c>
      <c r="AB585" s="17" t="s">
        <v>226</v>
      </c>
      <c r="AC585" s="17" t="s">
        <v>226</v>
      </c>
      <c r="AD585" s="14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7">
        <v>1</v>
      </c>
    </row>
    <row r="586" spans="1:65">
      <c r="A586" s="29"/>
      <c r="B586" s="19" t="s">
        <v>227</v>
      </c>
      <c r="C586" s="9" t="s">
        <v>227</v>
      </c>
      <c r="D586" s="141" t="s">
        <v>229</v>
      </c>
      <c r="E586" s="142" t="s">
        <v>230</v>
      </c>
      <c r="F586" s="142" t="s">
        <v>231</v>
      </c>
      <c r="G586" s="142" t="s">
        <v>232</v>
      </c>
      <c r="H586" s="142" t="s">
        <v>233</v>
      </c>
      <c r="I586" s="142" t="s">
        <v>234</v>
      </c>
      <c r="J586" s="142" t="s">
        <v>235</v>
      </c>
      <c r="K586" s="142" t="s">
        <v>236</v>
      </c>
      <c r="L586" s="142" t="s">
        <v>237</v>
      </c>
      <c r="M586" s="142" t="s">
        <v>239</v>
      </c>
      <c r="N586" s="142" t="s">
        <v>240</v>
      </c>
      <c r="O586" s="142" t="s">
        <v>241</v>
      </c>
      <c r="P586" s="142" t="s">
        <v>242</v>
      </c>
      <c r="Q586" s="142" t="s">
        <v>244</v>
      </c>
      <c r="R586" s="142" t="s">
        <v>245</v>
      </c>
      <c r="S586" s="142" t="s">
        <v>246</v>
      </c>
      <c r="T586" s="142" t="s">
        <v>247</v>
      </c>
      <c r="U586" s="142" t="s">
        <v>271</v>
      </c>
      <c r="V586" s="142" t="s">
        <v>248</v>
      </c>
      <c r="W586" s="142" t="s">
        <v>249</v>
      </c>
      <c r="X586" s="142" t="s">
        <v>250</v>
      </c>
      <c r="Y586" s="142" t="s">
        <v>251</v>
      </c>
      <c r="Z586" s="142" t="s">
        <v>253</v>
      </c>
      <c r="AA586" s="142" t="s">
        <v>254</v>
      </c>
      <c r="AB586" s="142" t="s">
        <v>255</v>
      </c>
      <c r="AC586" s="142" t="s">
        <v>256</v>
      </c>
      <c r="AD586" s="14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7" t="s">
        <v>1</v>
      </c>
    </row>
    <row r="587" spans="1:65">
      <c r="A587" s="29"/>
      <c r="B587" s="19"/>
      <c r="C587" s="9"/>
      <c r="D587" s="10" t="s">
        <v>114</v>
      </c>
      <c r="E587" s="11" t="s">
        <v>276</v>
      </c>
      <c r="F587" s="11" t="s">
        <v>277</v>
      </c>
      <c r="G587" s="11" t="s">
        <v>277</v>
      </c>
      <c r="H587" s="11" t="s">
        <v>277</v>
      </c>
      <c r="I587" s="11" t="s">
        <v>277</v>
      </c>
      <c r="J587" s="11" t="s">
        <v>277</v>
      </c>
      <c r="K587" s="11" t="s">
        <v>277</v>
      </c>
      <c r="L587" s="11" t="s">
        <v>114</v>
      </c>
      <c r="M587" s="11" t="s">
        <v>276</v>
      </c>
      <c r="N587" s="11" t="s">
        <v>276</v>
      </c>
      <c r="O587" s="11" t="s">
        <v>277</v>
      </c>
      <c r="P587" s="11" t="s">
        <v>114</v>
      </c>
      <c r="Q587" s="11" t="s">
        <v>114</v>
      </c>
      <c r="R587" s="11" t="s">
        <v>277</v>
      </c>
      <c r="S587" s="11" t="s">
        <v>114</v>
      </c>
      <c r="T587" s="11" t="s">
        <v>277</v>
      </c>
      <c r="U587" s="11" t="s">
        <v>277</v>
      </c>
      <c r="V587" s="11" t="s">
        <v>277</v>
      </c>
      <c r="W587" s="11" t="s">
        <v>114</v>
      </c>
      <c r="X587" s="11" t="s">
        <v>277</v>
      </c>
      <c r="Y587" s="11" t="s">
        <v>114</v>
      </c>
      <c r="Z587" s="11" t="s">
        <v>277</v>
      </c>
      <c r="AA587" s="11" t="s">
        <v>277</v>
      </c>
      <c r="AB587" s="11" t="s">
        <v>277</v>
      </c>
      <c r="AC587" s="11" t="s">
        <v>114</v>
      </c>
      <c r="AD587" s="14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27">
        <v>2</v>
      </c>
    </row>
    <row r="588" spans="1:65">
      <c r="A588" s="29"/>
      <c r="B588" s="19"/>
      <c r="C588" s="9"/>
      <c r="D588" s="25"/>
      <c r="E588" s="25"/>
      <c r="F588" s="25"/>
      <c r="G588" s="25"/>
      <c r="H588" s="25"/>
      <c r="I588" s="25"/>
      <c r="J588" s="25"/>
      <c r="K588" s="25"/>
      <c r="L588" s="25"/>
      <c r="M588" s="25"/>
      <c r="N588" s="25"/>
      <c r="O588" s="25"/>
      <c r="P588" s="25"/>
      <c r="Q588" s="25"/>
      <c r="R588" s="25"/>
      <c r="S588" s="25"/>
      <c r="T588" s="25"/>
      <c r="U588" s="25"/>
      <c r="V588" s="25"/>
      <c r="W588" s="25"/>
      <c r="X588" s="25"/>
      <c r="Y588" s="25"/>
      <c r="Z588" s="25"/>
      <c r="AA588" s="25"/>
      <c r="AB588" s="25"/>
      <c r="AC588" s="25"/>
      <c r="AD588" s="14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27">
        <v>3</v>
      </c>
    </row>
    <row r="589" spans="1:65">
      <c r="A589" s="29"/>
      <c r="B589" s="18">
        <v>1</v>
      </c>
      <c r="C589" s="14">
        <v>1</v>
      </c>
      <c r="D589" s="21">
        <v>2.23</v>
      </c>
      <c r="E589" s="21">
        <v>2.1030000000000002</v>
      </c>
      <c r="F589" s="21">
        <v>2.1629999999999998</v>
      </c>
      <c r="G589" s="21">
        <v>2.23</v>
      </c>
      <c r="H589" s="21">
        <v>2.2400000000000002</v>
      </c>
      <c r="I589" s="21">
        <v>2.15</v>
      </c>
      <c r="J589" s="21">
        <v>2.19</v>
      </c>
      <c r="K589" s="21">
        <v>2.2200000000000002</v>
      </c>
      <c r="L589" s="21">
        <v>2.2362000000000002</v>
      </c>
      <c r="M589" s="21">
        <v>2.1443107378381105</v>
      </c>
      <c r="N589" s="137">
        <v>2.39</v>
      </c>
      <c r="O589" s="137">
        <v>2.23</v>
      </c>
      <c r="P589" s="21">
        <v>2.3309000000000002</v>
      </c>
      <c r="Q589" s="21">
        <v>2.12</v>
      </c>
      <c r="R589" s="21">
        <v>2.2000000000000002</v>
      </c>
      <c r="S589" s="21">
        <v>2.2245536392881431</v>
      </c>
      <c r="T589" s="21">
        <v>2.2000000000000002</v>
      </c>
      <c r="U589" s="21">
        <v>2.14</v>
      </c>
      <c r="V589" s="137">
        <v>2.39</v>
      </c>
      <c r="W589" s="21">
        <v>2.2000000000000002</v>
      </c>
      <c r="X589" s="136">
        <v>2.2440000000000002</v>
      </c>
      <c r="Y589" s="21">
        <v>2.1779325000000003</v>
      </c>
      <c r="Z589" s="137">
        <v>2.4321999999999999</v>
      </c>
      <c r="AA589" s="21">
        <v>2.17</v>
      </c>
      <c r="AB589" s="21">
        <v>2.31</v>
      </c>
      <c r="AC589" s="21">
        <v>2.129</v>
      </c>
      <c r="AD589" s="14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27">
        <v>1</v>
      </c>
    </row>
    <row r="590" spans="1:65">
      <c r="A590" s="29"/>
      <c r="B590" s="19">
        <v>1</v>
      </c>
      <c r="C590" s="9">
        <v>2</v>
      </c>
      <c r="D590" s="11">
        <v>2.2200000000000002</v>
      </c>
      <c r="E590" s="11">
        <v>2.1789999999999998</v>
      </c>
      <c r="F590" s="11">
        <v>2.125</v>
      </c>
      <c r="G590" s="11">
        <v>2.2400000000000002</v>
      </c>
      <c r="H590" s="11">
        <v>2.17</v>
      </c>
      <c r="I590" s="11">
        <v>2.13</v>
      </c>
      <c r="J590" s="11">
        <v>2.2000000000000002</v>
      </c>
      <c r="K590" s="11">
        <v>2.2400000000000002</v>
      </c>
      <c r="L590" s="11">
        <v>2.2044000000000001</v>
      </c>
      <c r="M590" s="11">
        <v>2.1698013761475603</v>
      </c>
      <c r="N590" s="138">
        <v>2.4500000000000002</v>
      </c>
      <c r="O590" s="138">
        <v>1.8900000000000001</v>
      </c>
      <c r="P590" s="11">
        <v>2.2896999999999998</v>
      </c>
      <c r="Q590" s="11">
        <v>2.11</v>
      </c>
      <c r="R590" s="11">
        <v>2.12</v>
      </c>
      <c r="S590" s="11">
        <v>2.177584754807703</v>
      </c>
      <c r="T590" s="11">
        <v>2.1800000000000002</v>
      </c>
      <c r="U590" s="11">
        <v>2.19</v>
      </c>
      <c r="V590" s="138">
        <v>2.44</v>
      </c>
      <c r="W590" s="11">
        <v>2.2400000000000002</v>
      </c>
      <c r="X590" s="11">
        <v>2.1520000000000001</v>
      </c>
      <c r="Y590" s="11">
        <v>2.171745</v>
      </c>
      <c r="Z590" s="138">
        <v>2.4046000000000003</v>
      </c>
      <c r="AA590" s="11">
        <v>2.23</v>
      </c>
      <c r="AB590" s="11">
        <v>2.31</v>
      </c>
      <c r="AC590" s="11">
        <v>2.1349999999999998</v>
      </c>
      <c r="AD590" s="14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27" t="e">
        <v>#N/A</v>
      </c>
    </row>
    <row r="591" spans="1:65">
      <c r="A591" s="29"/>
      <c r="B591" s="19">
        <v>1</v>
      </c>
      <c r="C591" s="9">
        <v>3</v>
      </c>
      <c r="D591" s="11">
        <v>2.2200000000000002</v>
      </c>
      <c r="E591" s="11">
        <v>2.1800000000000002</v>
      </c>
      <c r="F591" s="11">
        <v>2.1030000000000002</v>
      </c>
      <c r="G591" s="11">
        <v>2.2200000000000002</v>
      </c>
      <c r="H591" s="11">
        <v>2.21</v>
      </c>
      <c r="I591" s="11">
        <v>2.16</v>
      </c>
      <c r="J591" s="11">
        <v>2.2599999999999998</v>
      </c>
      <c r="K591" s="11">
        <v>2.2200000000000002</v>
      </c>
      <c r="L591" s="11">
        <v>2.2456</v>
      </c>
      <c r="M591" s="11">
        <v>2.1902426172343565</v>
      </c>
      <c r="N591" s="138">
        <v>2.42</v>
      </c>
      <c r="O591" s="138">
        <v>3.2</v>
      </c>
      <c r="P591" s="11">
        <v>2.2280000000000002</v>
      </c>
      <c r="Q591" s="11">
        <v>2.1</v>
      </c>
      <c r="R591" s="11">
        <v>2.16</v>
      </c>
      <c r="S591" s="11">
        <v>2.1865865148056831</v>
      </c>
      <c r="T591" s="11">
        <v>2.21</v>
      </c>
      <c r="U591" s="11">
        <v>2.1800000000000002</v>
      </c>
      <c r="V591" s="138">
        <v>2.4</v>
      </c>
      <c r="W591" s="11">
        <v>2.2799999999999998</v>
      </c>
      <c r="X591" s="11">
        <v>2.173</v>
      </c>
      <c r="Y591" s="11">
        <v>2.1978204000000003</v>
      </c>
      <c r="Z591" s="138">
        <v>2.3893</v>
      </c>
      <c r="AA591" s="11">
        <v>2.17</v>
      </c>
      <c r="AB591" s="11">
        <v>2.25</v>
      </c>
      <c r="AC591" s="11">
        <v>2.1190000000000002</v>
      </c>
      <c r="AD591" s="14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27">
        <v>16</v>
      </c>
    </row>
    <row r="592" spans="1:65">
      <c r="A592" s="29"/>
      <c r="B592" s="19">
        <v>1</v>
      </c>
      <c r="C592" s="9">
        <v>4</v>
      </c>
      <c r="D592" s="11">
        <v>2.16</v>
      </c>
      <c r="E592" s="11">
        <v>2.093</v>
      </c>
      <c r="F592" s="11">
        <v>2.1920000000000002</v>
      </c>
      <c r="G592" s="11">
        <v>2.2400000000000002</v>
      </c>
      <c r="H592" s="11">
        <v>2.2400000000000002</v>
      </c>
      <c r="I592" s="11">
        <v>2.19</v>
      </c>
      <c r="J592" s="11">
        <v>2.2200000000000002</v>
      </c>
      <c r="K592" s="11">
        <v>2.19</v>
      </c>
      <c r="L592" s="11">
        <v>2.2616000000000001</v>
      </c>
      <c r="M592" s="11">
        <v>2.1766608939879255</v>
      </c>
      <c r="N592" s="139">
        <v>2.86</v>
      </c>
      <c r="O592" s="138">
        <v>3.75</v>
      </c>
      <c r="P592" s="11">
        <v>2.3244000000000002</v>
      </c>
      <c r="Q592" s="11">
        <v>2.14</v>
      </c>
      <c r="R592" s="11">
        <v>2.17</v>
      </c>
      <c r="S592" s="11">
        <v>2.2739870479268429</v>
      </c>
      <c r="T592" s="11">
        <v>2.2000000000000002</v>
      </c>
      <c r="U592" s="11">
        <v>2.2000000000000002</v>
      </c>
      <c r="V592" s="138">
        <v>2.36</v>
      </c>
      <c r="W592" s="11">
        <v>2.29</v>
      </c>
      <c r="X592" s="11">
        <v>2.1829999999999998</v>
      </c>
      <c r="Y592" s="11">
        <v>2.1189535999999998</v>
      </c>
      <c r="Z592" s="138">
        <v>2.4111000000000002</v>
      </c>
      <c r="AA592" s="11">
        <v>2.1800000000000002</v>
      </c>
      <c r="AB592" s="11">
        <v>2.31</v>
      </c>
      <c r="AC592" s="11">
        <v>2.1139999999999999</v>
      </c>
      <c r="AD592" s="14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27">
        <v>2.1975765349980541</v>
      </c>
    </row>
    <row r="593" spans="1:65">
      <c r="A593" s="29"/>
      <c r="B593" s="19">
        <v>1</v>
      </c>
      <c r="C593" s="9">
        <v>5</v>
      </c>
      <c r="D593" s="11">
        <v>2.2200000000000002</v>
      </c>
      <c r="E593" s="11">
        <v>2.1309999999999998</v>
      </c>
      <c r="F593" s="11">
        <v>2.15</v>
      </c>
      <c r="G593" s="11">
        <v>2.21</v>
      </c>
      <c r="H593" s="11">
        <v>2.19</v>
      </c>
      <c r="I593" s="11">
        <v>2.13</v>
      </c>
      <c r="J593" s="11">
        <v>2.3199999999999998</v>
      </c>
      <c r="K593" s="11">
        <v>2.16</v>
      </c>
      <c r="L593" s="11">
        <v>2.2069999999999999</v>
      </c>
      <c r="M593" s="11">
        <v>2.2042960717050466</v>
      </c>
      <c r="N593" s="138">
        <v>2.39</v>
      </c>
      <c r="O593" s="138">
        <v>1.59</v>
      </c>
      <c r="P593" s="11">
        <v>2.2816999999999998</v>
      </c>
      <c r="Q593" s="11">
        <v>2.13</v>
      </c>
      <c r="R593" s="11">
        <v>2.19</v>
      </c>
      <c r="S593" s="11">
        <v>2.2834441647521815</v>
      </c>
      <c r="T593" s="11">
        <v>2.21</v>
      </c>
      <c r="U593" s="11">
        <v>2.2000000000000002</v>
      </c>
      <c r="V593" s="138">
        <v>2.4</v>
      </c>
      <c r="W593" s="11">
        <v>2.29</v>
      </c>
      <c r="X593" s="11">
        <v>2.1419999999999999</v>
      </c>
      <c r="Y593" s="11">
        <v>2.2071794000000002</v>
      </c>
      <c r="Z593" s="138">
        <v>2.4788000000000001</v>
      </c>
      <c r="AA593" s="11">
        <v>2.15</v>
      </c>
      <c r="AB593" s="11">
        <v>2.31</v>
      </c>
      <c r="AC593" s="11">
        <v>2.0529999999999999</v>
      </c>
      <c r="AD593" s="14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27">
        <v>40</v>
      </c>
    </row>
    <row r="594" spans="1:65">
      <c r="A594" s="29"/>
      <c r="B594" s="19">
        <v>1</v>
      </c>
      <c r="C594" s="9">
        <v>6</v>
      </c>
      <c r="D594" s="11">
        <v>2.21</v>
      </c>
      <c r="E594" s="11">
        <v>2.1389999999999998</v>
      </c>
      <c r="F594" s="11">
        <v>2.13</v>
      </c>
      <c r="G594" s="11">
        <v>2.25</v>
      </c>
      <c r="H594" s="11">
        <v>2.25</v>
      </c>
      <c r="I594" s="11">
        <v>2.14</v>
      </c>
      <c r="J594" s="11">
        <v>2.2400000000000002</v>
      </c>
      <c r="K594" s="11">
        <v>2.25</v>
      </c>
      <c r="L594" s="11">
        <v>2.2494000000000001</v>
      </c>
      <c r="M594" s="11">
        <v>2.2188652330420657</v>
      </c>
      <c r="N594" s="138">
        <v>2.46</v>
      </c>
      <c r="O594" s="138">
        <v>3.58</v>
      </c>
      <c r="P594" s="11">
        <v>2.3304999999999998</v>
      </c>
      <c r="Q594" s="11">
        <v>2.15</v>
      </c>
      <c r="R594" s="11">
        <v>2.1800000000000002</v>
      </c>
      <c r="S594" s="11">
        <v>2.1959738682074827</v>
      </c>
      <c r="T594" s="11">
        <v>2.17</v>
      </c>
      <c r="U594" s="11">
        <v>2.21</v>
      </c>
      <c r="V594" s="138">
        <v>2.2999999999999998</v>
      </c>
      <c r="W594" s="11">
        <v>2.21</v>
      </c>
      <c r="X594" s="11">
        <v>2.1619999999999999</v>
      </c>
      <c r="Y594" s="11">
        <v>2.1303648000000002</v>
      </c>
      <c r="Z594" s="138">
        <v>2.3741000000000003</v>
      </c>
      <c r="AA594" s="11">
        <v>2.21</v>
      </c>
      <c r="AB594" s="11">
        <v>2.3199999999999998</v>
      </c>
      <c r="AC594" s="11">
        <v>2.1779999999999999</v>
      </c>
      <c r="AD594" s="14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3"/>
    </row>
    <row r="595" spans="1:65">
      <c r="A595" s="29"/>
      <c r="B595" s="20" t="s">
        <v>263</v>
      </c>
      <c r="C595" s="12"/>
      <c r="D595" s="22">
        <v>2.2100000000000004</v>
      </c>
      <c r="E595" s="22">
        <v>2.1374999999999997</v>
      </c>
      <c r="F595" s="22">
        <v>2.1438333333333333</v>
      </c>
      <c r="G595" s="22">
        <v>2.2316666666666669</v>
      </c>
      <c r="H595" s="22">
        <v>2.2166666666666663</v>
      </c>
      <c r="I595" s="22">
        <v>2.15</v>
      </c>
      <c r="J595" s="22">
        <v>2.2383333333333337</v>
      </c>
      <c r="K595" s="22">
        <v>2.2133333333333334</v>
      </c>
      <c r="L595" s="22">
        <v>2.2340333333333331</v>
      </c>
      <c r="M595" s="22">
        <v>2.184029488325844</v>
      </c>
      <c r="N595" s="22">
        <v>2.4949999999999997</v>
      </c>
      <c r="O595" s="22">
        <v>2.706666666666667</v>
      </c>
      <c r="P595" s="22">
        <v>2.2975333333333334</v>
      </c>
      <c r="Q595" s="22">
        <v>2.1250000000000004</v>
      </c>
      <c r="R595" s="22">
        <v>2.17</v>
      </c>
      <c r="S595" s="22">
        <v>2.2236883316313394</v>
      </c>
      <c r="T595" s="22">
        <v>2.1949999999999998</v>
      </c>
      <c r="U595" s="22">
        <v>2.186666666666667</v>
      </c>
      <c r="V595" s="22">
        <v>2.3816666666666664</v>
      </c>
      <c r="W595" s="22">
        <v>2.2516666666666669</v>
      </c>
      <c r="X595" s="22">
        <v>2.1760000000000002</v>
      </c>
      <c r="Y595" s="22">
        <v>2.1673326166666671</v>
      </c>
      <c r="Z595" s="22">
        <v>2.4150166666666668</v>
      </c>
      <c r="AA595" s="22">
        <v>2.1850000000000001</v>
      </c>
      <c r="AB595" s="22">
        <v>2.3016666666666667</v>
      </c>
      <c r="AC595" s="22">
        <v>2.1213333333333337</v>
      </c>
      <c r="AD595" s="14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53"/>
    </row>
    <row r="596" spans="1:65">
      <c r="A596" s="29"/>
      <c r="B596" s="3" t="s">
        <v>264</v>
      </c>
      <c r="C596" s="28"/>
      <c r="D596" s="11">
        <v>2.2200000000000002</v>
      </c>
      <c r="E596" s="11">
        <v>2.1349999999999998</v>
      </c>
      <c r="F596" s="11">
        <v>2.1399999999999997</v>
      </c>
      <c r="G596" s="11">
        <v>2.2350000000000003</v>
      </c>
      <c r="H596" s="11">
        <v>2.2250000000000001</v>
      </c>
      <c r="I596" s="11">
        <v>2.145</v>
      </c>
      <c r="J596" s="11">
        <v>2.2300000000000004</v>
      </c>
      <c r="K596" s="11">
        <v>2.2200000000000002</v>
      </c>
      <c r="L596" s="11">
        <v>2.2408999999999999</v>
      </c>
      <c r="M596" s="11">
        <v>2.183451755611141</v>
      </c>
      <c r="N596" s="11">
        <v>2.4350000000000001</v>
      </c>
      <c r="O596" s="11">
        <v>2.7149999999999999</v>
      </c>
      <c r="P596" s="11">
        <v>2.3070500000000003</v>
      </c>
      <c r="Q596" s="11">
        <v>2.125</v>
      </c>
      <c r="R596" s="11">
        <v>2.1749999999999998</v>
      </c>
      <c r="S596" s="11">
        <v>2.2102637537478129</v>
      </c>
      <c r="T596" s="11">
        <v>2.2000000000000002</v>
      </c>
      <c r="U596" s="11">
        <v>2.1950000000000003</v>
      </c>
      <c r="V596" s="11">
        <v>2.395</v>
      </c>
      <c r="W596" s="11">
        <v>2.2599999999999998</v>
      </c>
      <c r="X596" s="11">
        <v>2.1675</v>
      </c>
      <c r="Y596" s="11">
        <v>2.1748387500000002</v>
      </c>
      <c r="Z596" s="11">
        <v>2.4078500000000003</v>
      </c>
      <c r="AA596" s="11">
        <v>2.1749999999999998</v>
      </c>
      <c r="AB596" s="11">
        <v>2.31</v>
      </c>
      <c r="AC596" s="11">
        <v>2.1240000000000001</v>
      </c>
      <c r="AD596" s="14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53"/>
    </row>
    <row r="597" spans="1:65">
      <c r="A597" s="29"/>
      <c r="B597" s="3" t="s">
        <v>265</v>
      </c>
      <c r="C597" s="28"/>
      <c r="D597" s="23">
        <v>2.5298221281347021E-2</v>
      </c>
      <c r="E597" s="23">
        <v>3.6724651121555915E-2</v>
      </c>
      <c r="F597" s="23">
        <v>3.142875541071688E-2</v>
      </c>
      <c r="G597" s="23">
        <v>1.4719601443879772E-2</v>
      </c>
      <c r="H597" s="23">
        <v>3.2041639575194535E-2</v>
      </c>
      <c r="I597" s="23">
        <v>2.2803508501982778E-2</v>
      </c>
      <c r="J597" s="23">
        <v>4.7504385762439413E-2</v>
      </c>
      <c r="K597" s="23">
        <v>3.3266599866332409E-2</v>
      </c>
      <c r="L597" s="23">
        <v>2.3424232466970354E-2</v>
      </c>
      <c r="M597" s="23">
        <v>2.6446856076347492E-2</v>
      </c>
      <c r="N597" s="23">
        <v>0.18119050747762691</v>
      </c>
      <c r="O597" s="23">
        <v>0.92040570764563778</v>
      </c>
      <c r="P597" s="23">
        <v>4.0171864117397704E-2</v>
      </c>
      <c r="Q597" s="23">
        <v>1.8708286933869687E-2</v>
      </c>
      <c r="R597" s="23">
        <v>2.8284271247461894E-2</v>
      </c>
      <c r="S597" s="23">
        <v>4.5544802778916912E-2</v>
      </c>
      <c r="T597" s="23">
        <v>1.6431676725154984E-2</v>
      </c>
      <c r="U597" s="23">
        <v>2.5033311140691423E-2</v>
      </c>
      <c r="V597" s="23">
        <v>4.7504385762439573E-2</v>
      </c>
      <c r="W597" s="23">
        <v>4.0702170294305701E-2</v>
      </c>
      <c r="X597" s="23">
        <v>3.6359317925395769E-2</v>
      </c>
      <c r="Y597" s="23">
        <v>3.5654583017301962E-2</v>
      </c>
      <c r="Z597" s="23">
        <v>3.6940352822714927E-2</v>
      </c>
      <c r="AA597" s="23">
        <v>2.9495762407505271E-2</v>
      </c>
      <c r="AB597" s="23">
        <v>2.5625508125043418E-2</v>
      </c>
      <c r="AC597" s="23">
        <v>4.0460680501774385E-2</v>
      </c>
      <c r="AD597" s="212"/>
      <c r="AE597" s="213"/>
      <c r="AF597" s="213"/>
      <c r="AG597" s="213"/>
      <c r="AH597" s="213"/>
      <c r="AI597" s="213"/>
      <c r="AJ597" s="213"/>
      <c r="AK597" s="213"/>
      <c r="AL597" s="213"/>
      <c r="AM597" s="213"/>
      <c r="AN597" s="213"/>
      <c r="AO597" s="213"/>
      <c r="AP597" s="213"/>
      <c r="AQ597" s="213"/>
      <c r="AR597" s="213"/>
      <c r="AS597" s="213"/>
      <c r="AT597" s="213"/>
      <c r="AU597" s="213"/>
      <c r="AV597" s="213"/>
      <c r="AW597" s="213"/>
      <c r="AX597" s="213"/>
      <c r="AY597" s="213"/>
      <c r="AZ597" s="213"/>
      <c r="BA597" s="213"/>
      <c r="BB597" s="213"/>
      <c r="BC597" s="213"/>
      <c r="BD597" s="213"/>
      <c r="BE597" s="213"/>
      <c r="BF597" s="213"/>
      <c r="BG597" s="213"/>
      <c r="BH597" s="213"/>
      <c r="BI597" s="213"/>
      <c r="BJ597" s="213"/>
      <c r="BK597" s="213"/>
      <c r="BL597" s="213"/>
      <c r="BM597" s="54"/>
    </row>
    <row r="598" spans="1:65">
      <c r="A598" s="29"/>
      <c r="B598" s="3" t="s">
        <v>87</v>
      </c>
      <c r="C598" s="28"/>
      <c r="D598" s="13">
        <v>1.1447158950835755E-2</v>
      </c>
      <c r="E598" s="13">
        <v>1.7181123331722066E-2</v>
      </c>
      <c r="F598" s="13">
        <v>1.4660074046824324E-2</v>
      </c>
      <c r="G598" s="13">
        <v>6.5957885484151327E-3</v>
      </c>
      <c r="H598" s="13">
        <v>1.4454874996328363E-2</v>
      </c>
      <c r="I598" s="13">
        <v>1.0606283024178037E-2</v>
      </c>
      <c r="J598" s="13">
        <v>2.1223106074060791E-2</v>
      </c>
      <c r="K598" s="13">
        <v>1.5030090301053799E-2</v>
      </c>
      <c r="L598" s="13">
        <v>1.0485175900226955E-2</v>
      </c>
      <c r="M598" s="13">
        <v>1.2109202837100971E-2</v>
      </c>
      <c r="N598" s="13">
        <v>7.262144588281641E-2</v>
      </c>
      <c r="O598" s="13">
        <v>0.34005136981981687</v>
      </c>
      <c r="P598" s="13">
        <v>1.7484779669818807E-2</v>
      </c>
      <c r="Q598" s="13">
        <v>8.8038997335857343E-3</v>
      </c>
      <c r="R598" s="13">
        <v>1.3034226381318846E-2</v>
      </c>
      <c r="S598" s="13">
        <v>2.0481648498602498E-2</v>
      </c>
      <c r="T598" s="13">
        <v>7.4859575057653694E-3</v>
      </c>
      <c r="U598" s="13">
        <v>1.144816058263327E-2</v>
      </c>
      <c r="V598" s="13">
        <v>1.9945858262745798E-2</v>
      </c>
      <c r="W598" s="13">
        <v>1.8076463491179435E-2</v>
      </c>
      <c r="X598" s="13">
        <v>1.6709245370126732E-2</v>
      </c>
      <c r="Y598" s="13">
        <v>1.6450905017125754E-2</v>
      </c>
      <c r="Z598" s="13">
        <v>1.5296106785756452E-2</v>
      </c>
      <c r="AA598" s="13">
        <v>1.3499204763160307E-2</v>
      </c>
      <c r="AB598" s="13">
        <v>1.1133457548896488E-2</v>
      </c>
      <c r="AC598" s="13">
        <v>1.907323090907026E-2</v>
      </c>
      <c r="AD598" s="14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53"/>
    </row>
    <row r="599" spans="1:65">
      <c r="A599" s="29"/>
      <c r="B599" s="3" t="s">
        <v>266</v>
      </c>
      <c r="C599" s="28"/>
      <c r="D599" s="13">
        <v>5.6532570329603793E-3</v>
      </c>
      <c r="E599" s="13">
        <v>-2.7337630358392762E-2</v>
      </c>
      <c r="F599" s="13">
        <v>-2.4455667781676738E-2</v>
      </c>
      <c r="G599" s="13">
        <v>1.5512602690146204E-2</v>
      </c>
      <c r="H599" s="13">
        <v>8.6869018505557616E-3</v>
      </c>
      <c r="I599" s="13">
        <v>-2.1649546325400837E-2</v>
      </c>
      <c r="J599" s="13">
        <v>1.8546247507741809E-2</v>
      </c>
      <c r="K599" s="13">
        <v>7.1700794417579594E-3</v>
      </c>
      <c r="L599" s="13">
        <v>1.6589546600392469E-2</v>
      </c>
      <c r="M599" s="13">
        <v>-6.1645391896314461E-3</v>
      </c>
      <c r="N599" s="13">
        <v>0.13534157298517435</v>
      </c>
      <c r="O599" s="13">
        <v>0.23165979594383668</v>
      </c>
      <c r="P599" s="13">
        <v>4.5485013487991166E-2</v>
      </c>
      <c r="Q599" s="13">
        <v>-3.3025714391384242E-2</v>
      </c>
      <c r="R599" s="13">
        <v>-1.2548611872613802E-2</v>
      </c>
      <c r="S599" s="13">
        <v>1.1882087480201697E-2</v>
      </c>
      <c r="T599" s="13">
        <v>-1.1724438066301746E-3</v>
      </c>
      <c r="U599" s="13">
        <v>-4.9644998286244579E-3</v>
      </c>
      <c r="V599" s="13">
        <v>8.376961108604819E-2</v>
      </c>
      <c r="W599" s="13">
        <v>2.4613537142933017E-2</v>
      </c>
      <c r="X599" s="13">
        <v>-9.8183315367775803E-3</v>
      </c>
      <c r="Y599" s="13">
        <v>-1.3762395916469772E-2</v>
      </c>
      <c r="Z599" s="13">
        <v>9.8945419286070591E-2</v>
      </c>
      <c r="AA599" s="13">
        <v>-5.7229110330235811E-3</v>
      </c>
      <c r="AB599" s="13">
        <v>4.7365873274900494E-2</v>
      </c>
      <c r="AC599" s="13">
        <v>-3.4694219041061847E-2</v>
      </c>
      <c r="AD599" s="14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53"/>
    </row>
    <row r="600" spans="1:65">
      <c r="A600" s="29"/>
      <c r="B600" s="45" t="s">
        <v>267</v>
      </c>
      <c r="C600" s="46"/>
      <c r="D600" s="44">
        <v>0.03</v>
      </c>
      <c r="E600" s="44">
        <v>1.22</v>
      </c>
      <c r="F600" s="44">
        <v>1.1200000000000001</v>
      </c>
      <c r="G600" s="44">
        <v>0.33</v>
      </c>
      <c r="H600" s="44">
        <v>0.08</v>
      </c>
      <c r="I600" s="44">
        <v>1.02</v>
      </c>
      <c r="J600" s="44">
        <v>0.44</v>
      </c>
      <c r="K600" s="44">
        <v>0.03</v>
      </c>
      <c r="L600" s="44">
        <v>0.37</v>
      </c>
      <c r="M600" s="44">
        <v>0.46</v>
      </c>
      <c r="N600" s="44">
        <v>4.68</v>
      </c>
      <c r="O600" s="44">
        <v>8.17</v>
      </c>
      <c r="P600" s="44">
        <v>1.42</v>
      </c>
      <c r="Q600" s="44">
        <v>1.43</v>
      </c>
      <c r="R600" s="44">
        <v>0.69</v>
      </c>
      <c r="S600" s="44">
        <v>0.2</v>
      </c>
      <c r="T600" s="44">
        <v>0.28000000000000003</v>
      </c>
      <c r="U600" s="44">
        <v>0.41</v>
      </c>
      <c r="V600" s="44">
        <v>2.81</v>
      </c>
      <c r="W600" s="44">
        <v>0.66</v>
      </c>
      <c r="X600" s="44">
        <v>0.59</v>
      </c>
      <c r="Y600" s="44">
        <v>0.73</v>
      </c>
      <c r="Z600" s="44">
        <v>3.36</v>
      </c>
      <c r="AA600" s="44">
        <v>0.44</v>
      </c>
      <c r="AB600" s="44">
        <v>1.49</v>
      </c>
      <c r="AC600" s="44">
        <v>1.49</v>
      </c>
      <c r="AD600" s="14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53"/>
    </row>
    <row r="601" spans="1:65">
      <c r="B601" s="3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BM601" s="53"/>
    </row>
    <row r="602" spans="1:65" ht="15">
      <c r="B602" s="8" t="s">
        <v>462</v>
      </c>
      <c r="BM602" s="27" t="s">
        <v>67</v>
      </c>
    </row>
    <row r="603" spans="1:65" ht="15">
      <c r="A603" s="24" t="s">
        <v>29</v>
      </c>
      <c r="B603" s="18" t="s">
        <v>110</v>
      </c>
      <c r="C603" s="15" t="s">
        <v>111</v>
      </c>
      <c r="D603" s="16" t="s">
        <v>226</v>
      </c>
      <c r="E603" s="17" t="s">
        <v>226</v>
      </c>
      <c r="F603" s="17" t="s">
        <v>226</v>
      </c>
      <c r="G603" s="17" t="s">
        <v>226</v>
      </c>
      <c r="H603" s="17" t="s">
        <v>226</v>
      </c>
      <c r="I603" s="17" t="s">
        <v>226</v>
      </c>
      <c r="J603" s="17" t="s">
        <v>226</v>
      </c>
      <c r="K603" s="17" t="s">
        <v>226</v>
      </c>
      <c r="L603" s="17" t="s">
        <v>226</v>
      </c>
      <c r="M603" s="17" t="s">
        <v>226</v>
      </c>
      <c r="N603" s="17" t="s">
        <v>226</v>
      </c>
      <c r="O603" s="17" t="s">
        <v>226</v>
      </c>
      <c r="P603" s="17" t="s">
        <v>226</v>
      </c>
      <c r="Q603" s="17" t="s">
        <v>226</v>
      </c>
      <c r="R603" s="17" t="s">
        <v>226</v>
      </c>
      <c r="S603" s="17" t="s">
        <v>226</v>
      </c>
      <c r="T603" s="17" t="s">
        <v>226</v>
      </c>
      <c r="U603" s="17" t="s">
        <v>226</v>
      </c>
      <c r="V603" s="17" t="s">
        <v>226</v>
      </c>
      <c r="W603" s="17" t="s">
        <v>226</v>
      </c>
      <c r="X603" s="17" t="s">
        <v>226</v>
      </c>
      <c r="Y603" s="17" t="s">
        <v>226</v>
      </c>
      <c r="Z603" s="14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7">
        <v>1</v>
      </c>
    </row>
    <row r="604" spans="1:65">
      <c r="A604" s="29"/>
      <c r="B604" s="19" t="s">
        <v>227</v>
      </c>
      <c r="C604" s="9" t="s">
        <v>227</v>
      </c>
      <c r="D604" s="141" t="s">
        <v>229</v>
      </c>
      <c r="E604" s="142" t="s">
        <v>230</v>
      </c>
      <c r="F604" s="142" t="s">
        <v>231</v>
      </c>
      <c r="G604" s="142" t="s">
        <v>232</v>
      </c>
      <c r="H604" s="142" t="s">
        <v>233</v>
      </c>
      <c r="I604" s="142" t="s">
        <v>234</v>
      </c>
      <c r="J604" s="142" t="s">
        <v>235</v>
      </c>
      <c r="K604" s="142" t="s">
        <v>236</v>
      </c>
      <c r="L604" s="142" t="s">
        <v>237</v>
      </c>
      <c r="M604" s="142" t="s">
        <v>238</v>
      </c>
      <c r="N604" s="142" t="s">
        <v>239</v>
      </c>
      <c r="O604" s="142" t="s">
        <v>240</v>
      </c>
      <c r="P604" s="142" t="s">
        <v>245</v>
      </c>
      <c r="Q604" s="142" t="s">
        <v>246</v>
      </c>
      <c r="R604" s="142" t="s">
        <v>247</v>
      </c>
      <c r="S604" s="142" t="s">
        <v>271</v>
      </c>
      <c r="T604" s="142" t="s">
        <v>248</v>
      </c>
      <c r="U604" s="142" t="s">
        <v>249</v>
      </c>
      <c r="V604" s="142" t="s">
        <v>250</v>
      </c>
      <c r="W604" s="142" t="s">
        <v>253</v>
      </c>
      <c r="X604" s="142" t="s">
        <v>254</v>
      </c>
      <c r="Y604" s="142" t="s">
        <v>255</v>
      </c>
      <c r="Z604" s="14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7" t="s">
        <v>3</v>
      </c>
    </row>
    <row r="605" spans="1:65">
      <c r="A605" s="29"/>
      <c r="B605" s="19"/>
      <c r="C605" s="9"/>
      <c r="D605" s="10" t="s">
        <v>276</v>
      </c>
      <c r="E605" s="11" t="s">
        <v>276</v>
      </c>
      <c r="F605" s="11" t="s">
        <v>277</v>
      </c>
      <c r="G605" s="11" t="s">
        <v>276</v>
      </c>
      <c r="H605" s="11" t="s">
        <v>277</v>
      </c>
      <c r="I605" s="11" t="s">
        <v>277</v>
      </c>
      <c r="J605" s="11" t="s">
        <v>277</v>
      </c>
      <c r="K605" s="11" t="s">
        <v>277</v>
      </c>
      <c r="L605" s="11" t="s">
        <v>276</v>
      </c>
      <c r="M605" s="11" t="s">
        <v>114</v>
      </c>
      <c r="N605" s="11" t="s">
        <v>276</v>
      </c>
      <c r="O605" s="11" t="s">
        <v>276</v>
      </c>
      <c r="P605" s="11" t="s">
        <v>277</v>
      </c>
      <c r="Q605" s="11" t="s">
        <v>114</v>
      </c>
      <c r="R605" s="11" t="s">
        <v>277</v>
      </c>
      <c r="S605" s="11" t="s">
        <v>277</v>
      </c>
      <c r="T605" s="11" t="s">
        <v>277</v>
      </c>
      <c r="U605" s="11" t="s">
        <v>114</v>
      </c>
      <c r="V605" s="11" t="s">
        <v>277</v>
      </c>
      <c r="W605" s="11" t="s">
        <v>277</v>
      </c>
      <c r="X605" s="11" t="s">
        <v>277</v>
      </c>
      <c r="Y605" s="11" t="s">
        <v>277</v>
      </c>
      <c r="Z605" s="14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27">
        <v>1</v>
      </c>
    </row>
    <row r="606" spans="1:65">
      <c r="A606" s="29"/>
      <c r="B606" s="19"/>
      <c r="C606" s="9"/>
      <c r="D606" s="25"/>
      <c r="E606" s="25"/>
      <c r="F606" s="25"/>
      <c r="G606" s="25"/>
      <c r="H606" s="25"/>
      <c r="I606" s="25"/>
      <c r="J606" s="25"/>
      <c r="K606" s="25"/>
      <c r="L606" s="25"/>
      <c r="M606" s="25"/>
      <c r="N606" s="25"/>
      <c r="O606" s="25"/>
      <c r="P606" s="25"/>
      <c r="Q606" s="25"/>
      <c r="R606" s="25"/>
      <c r="S606" s="25"/>
      <c r="T606" s="25"/>
      <c r="U606" s="25"/>
      <c r="V606" s="25"/>
      <c r="W606" s="25"/>
      <c r="X606" s="25"/>
      <c r="Y606" s="25"/>
      <c r="Z606" s="14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27">
        <v>2</v>
      </c>
    </row>
    <row r="607" spans="1:65">
      <c r="A607" s="29"/>
      <c r="B607" s="18">
        <v>1</v>
      </c>
      <c r="C607" s="14">
        <v>1</v>
      </c>
      <c r="D607" s="224">
        <v>10.3</v>
      </c>
      <c r="E607" s="218">
        <v>10.9</v>
      </c>
      <c r="F607" s="218">
        <v>9.48</v>
      </c>
      <c r="G607" s="218">
        <v>10.1</v>
      </c>
      <c r="H607" s="218">
        <v>10.8</v>
      </c>
      <c r="I607" s="218">
        <v>9.9</v>
      </c>
      <c r="J607" s="218">
        <v>11.5</v>
      </c>
      <c r="K607" s="218">
        <v>10.5</v>
      </c>
      <c r="L607" s="218">
        <v>10.66</v>
      </c>
      <c r="M607" s="218">
        <v>9.2556999999999992</v>
      </c>
      <c r="N607" s="219">
        <v>31.022954230253301</v>
      </c>
      <c r="O607" s="219">
        <v>13.9</v>
      </c>
      <c r="P607" s="218">
        <v>10.4</v>
      </c>
      <c r="Q607" s="218">
        <v>10.748445594413127</v>
      </c>
      <c r="R607" s="218">
        <v>10</v>
      </c>
      <c r="S607" s="218">
        <v>10.8</v>
      </c>
      <c r="T607" s="218">
        <v>10.6</v>
      </c>
      <c r="U607" s="218">
        <v>9.9</v>
      </c>
      <c r="V607" s="218">
        <v>10.55</v>
      </c>
      <c r="W607" s="219">
        <v>16.655000000000001</v>
      </c>
      <c r="X607" s="218">
        <v>11.3</v>
      </c>
      <c r="Y607" s="218">
        <v>10.5</v>
      </c>
      <c r="Z607" s="206"/>
      <c r="AA607" s="207"/>
      <c r="AB607" s="207"/>
      <c r="AC607" s="207"/>
      <c r="AD607" s="207"/>
      <c r="AE607" s="207"/>
      <c r="AF607" s="207"/>
      <c r="AG607" s="207"/>
      <c r="AH607" s="207"/>
      <c r="AI607" s="207"/>
      <c r="AJ607" s="207"/>
      <c r="AK607" s="207"/>
      <c r="AL607" s="207"/>
      <c r="AM607" s="207"/>
      <c r="AN607" s="207"/>
      <c r="AO607" s="207"/>
      <c r="AP607" s="207"/>
      <c r="AQ607" s="207"/>
      <c r="AR607" s="207"/>
      <c r="AS607" s="207"/>
      <c r="AT607" s="207"/>
      <c r="AU607" s="207"/>
      <c r="AV607" s="207"/>
      <c r="AW607" s="207"/>
      <c r="AX607" s="207"/>
      <c r="AY607" s="207"/>
      <c r="AZ607" s="207"/>
      <c r="BA607" s="207"/>
      <c r="BB607" s="207"/>
      <c r="BC607" s="207"/>
      <c r="BD607" s="207"/>
      <c r="BE607" s="207"/>
      <c r="BF607" s="207"/>
      <c r="BG607" s="207"/>
      <c r="BH607" s="207"/>
      <c r="BI607" s="207"/>
      <c r="BJ607" s="207"/>
      <c r="BK607" s="207"/>
      <c r="BL607" s="207"/>
      <c r="BM607" s="220">
        <v>1</v>
      </c>
    </row>
    <row r="608" spans="1:65">
      <c r="A608" s="29"/>
      <c r="B608" s="19">
        <v>1</v>
      </c>
      <c r="C608" s="9">
        <v>2</v>
      </c>
      <c r="D608" s="205">
        <v>10.9</v>
      </c>
      <c r="E608" s="205">
        <v>11.6</v>
      </c>
      <c r="F608" s="205">
        <v>9.27</v>
      </c>
      <c r="G608" s="205">
        <v>11</v>
      </c>
      <c r="H608" s="205">
        <v>10.7</v>
      </c>
      <c r="I608" s="205">
        <v>9.8000000000000007</v>
      </c>
      <c r="J608" s="205">
        <v>11.4</v>
      </c>
      <c r="K608" s="205">
        <v>10.8</v>
      </c>
      <c r="L608" s="205">
        <v>10.79</v>
      </c>
      <c r="M608" s="205">
        <v>10.946400000000001</v>
      </c>
      <c r="N608" s="221">
        <v>31.224930110842902</v>
      </c>
      <c r="O608" s="221">
        <v>13.7</v>
      </c>
      <c r="P608" s="205">
        <v>9.5</v>
      </c>
      <c r="Q608" s="205">
        <v>10.940270488472047</v>
      </c>
      <c r="R608" s="205">
        <v>11</v>
      </c>
      <c r="S608" s="205">
        <v>12</v>
      </c>
      <c r="T608" s="205">
        <v>11</v>
      </c>
      <c r="U608" s="222">
        <v>10.7</v>
      </c>
      <c r="V608" s="205">
        <v>10.07</v>
      </c>
      <c r="W608" s="221">
        <v>16.297999999999998</v>
      </c>
      <c r="X608" s="205">
        <v>11.5</v>
      </c>
      <c r="Y608" s="205">
        <v>11.4</v>
      </c>
      <c r="Z608" s="206"/>
      <c r="AA608" s="207"/>
      <c r="AB608" s="207"/>
      <c r="AC608" s="207"/>
      <c r="AD608" s="207"/>
      <c r="AE608" s="207"/>
      <c r="AF608" s="207"/>
      <c r="AG608" s="207"/>
      <c r="AH608" s="207"/>
      <c r="AI608" s="207"/>
      <c r="AJ608" s="207"/>
      <c r="AK608" s="207"/>
      <c r="AL608" s="207"/>
      <c r="AM608" s="207"/>
      <c r="AN608" s="207"/>
      <c r="AO608" s="207"/>
      <c r="AP608" s="207"/>
      <c r="AQ608" s="207"/>
      <c r="AR608" s="207"/>
      <c r="AS608" s="207"/>
      <c r="AT608" s="207"/>
      <c r="AU608" s="207"/>
      <c r="AV608" s="207"/>
      <c r="AW608" s="207"/>
      <c r="AX608" s="207"/>
      <c r="AY608" s="207"/>
      <c r="AZ608" s="207"/>
      <c r="BA608" s="207"/>
      <c r="BB608" s="207"/>
      <c r="BC608" s="207"/>
      <c r="BD608" s="207"/>
      <c r="BE608" s="207"/>
      <c r="BF608" s="207"/>
      <c r="BG608" s="207"/>
      <c r="BH608" s="207"/>
      <c r="BI608" s="207"/>
      <c r="BJ608" s="207"/>
      <c r="BK608" s="207"/>
      <c r="BL608" s="207"/>
      <c r="BM608" s="220">
        <v>6</v>
      </c>
    </row>
    <row r="609" spans="1:65">
      <c r="A609" s="29"/>
      <c r="B609" s="19">
        <v>1</v>
      </c>
      <c r="C609" s="9">
        <v>3</v>
      </c>
      <c r="D609" s="205">
        <v>10.7</v>
      </c>
      <c r="E609" s="205">
        <v>11.6</v>
      </c>
      <c r="F609" s="205">
        <v>9.4600000000000009</v>
      </c>
      <c r="G609" s="205">
        <v>10.5</v>
      </c>
      <c r="H609" s="205">
        <v>10.5</v>
      </c>
      <c r="I609" s="205">
        <v>10.1</v>
      </c>
      <c r="J609" s="205">
        <v>11.9</v>
      </c>
      <c r="K609" s="205">
        <v>10.7</v>
      </c>
      <c r="L609" s="205">
        <v>10.99</v>
      </c>
      <c r="M609" s="222">
        <v>14.1508</v>
      </c>
      <c r="N609" s="221">
        <v>30.555596091398701</v>
      </c>
      <c r="O609" s="221">
        <v>14.6</v>
      </c>
      <c r="P609" s="205">
        <v>10</v>
      </c>
      <c r="Q609" s="205">
        <v>10.623501097662434</v>
      </c>
      <c r="R609" s="205">
        <v>11</v>
      </c>
      <c r="S609" s="205">
        <v>10.9</v>
      </c>
      <c r="T609" s="205">
        <v>11.4</v>
      </c>
      <c r="U609" s="205">
        <v>9.6</v>
      </c>
      <c r="V609" s="205">
        <v>10.36</v>
      </c>
      <c r="W609" s="221">
        <v>15.917</v>
      </c>
      <c r="X609" s="205">
        <v>11</v>
      </c>
      <c r="Y609" s="205">
        <v>10.8</v>
      </c>
      <c r="Z609" s="206"/>
      <c r="AA609" s="207"/>
      <c r="AB609" s="207"/>
      <c r="AC609" s="207"/>
      <c r="AD609" s="207"/>
      <c r="AE609" s="207"/>
      <c r="AF609" s="207"/>
      <c r="AG609" s="207"/>
      <c r="AH609" s="207"/>
      <c r="AI609" s="207"/>
      <c r="AJ609" s="207"/>
      <c r="AK609" s="207"/>
      <c r="AL609" s="207"/>
      <c r="AM609" s="207"/>
      <c r="AN609" s="207"/>
      <c r="AO609" s="207"/>
      <c r="AP609" s="207"/>
      <c r="AQ609" s="207"/>
      <c r="AR609" s="207"/>
      <c r="AS609" s="207"/>
      <c r="AT609" s="207"/>
      <c r="AU609" s="207"/>
      <c r="AV609" s="207"/>
      <c r="AW609" s="207"/>
      <c r="AX609" s="207"/>
      <c r="AY609" s="207"/>
      <c r="AZ609" s="207"/>
      <c r="BA609" s="207"/>
      <c r="BB609" s="207"/>
      <c r="BC609" s="207"/>
      <c r="BD609" s="207"/>
      <c r="BE609" s="207"/>
      <c r="BF609" s="207"/>
      <c r="BG609" s="207"/>
      <c r="BH609" s="207"/>
      <c r="BI609" s="207"/>
      <c r="BJ609" s="207"/>
      <c r="BK609" s="207"/>
      <c r="BL609" s="207"/>
      <c r="BM609" s="220">
        <v>16</v>
      </c>
    </row>
    <row r="610" spans="1:65">
      <c r="A610" s="29"/>
      <c r="B610" s="19">
        <v>1</v>
      </c>
      <c r="C610" s="9">
        <v>4</v>
      </c>
      <c r="D610" s="205">
        <v>10.9</v>
      </c>
      <c r="E610" s="205">
        <v>12</v>
      </c>
      <c r="F610" s="205">
        <v>9.49</v>
      </c>
      <c r="G610" s="205">
        <v>10.3</v>
      </c>
      <c r="H610" s="205">
        <v>10.8</v>
      </c>
      <c r="I610" s="205">
        <v>10</v>
      </c>
      <c r="J610" s="205">
        <v>11.5</v>
      </c>
      <c r="K610" s="205">
        <v>10.6</v>
      </c>
      <c r="L610" s="205">
        <v>10.98</v>
      </c>
      <c r="M610" s="205">
        <v>10.085699999999999</v>
      </c>
      <c r="N610" s="221">
        <v>31.564111456935198</v>
      </c>
      <c r="O610" s="221">
        <v>13</v>
      </c>
      <c r="P610" s="205">
        <v>10.9</v>
      </c>
      <c r="Q610" s="205">
        <v>10.700800196892985</v>
      </c>
      <c r="R610" s="205">
        <v>10</v>
      </c>
      <c r="S610" s="205">
        <v>11.5</v>
      </c>
      <c r="T610" s="205">
        <v>11</v>
      </c>
      <c r="U610" s="205">
        <v>10</v>
      </c>
      <c r="V610" s="205">
        <v>9.6</v>
      </c>
      <c r="W610" s="221">
        <v>16.09</v>
      </c>
      <c r="X610" s="205">
        <v>11.4</v>
      </c>
      <c r="Y610" s="205">
        <v>10.6</v>
      </c>
      <c r="Z610" s="206"/>
      <c r="AA610" s="207"/>
      <c r="AB610" s="207"/>
      <c r="AC610" s="207"/>
      <c r="AD610" s="207"/>
      <c r="AE610" s="207"/>
      <c r="AF610" s="207"/>
      <c r="AG610" s="207"/>
      <c r="AH610" s="207"/>
      <c r="AI610" s="207"/>
      <c r="AJ610" s="207"/>
      <c r="AK610" s="207"/>
      <c r="AL610" s="207"/>
      <c r="AM610" s="207"/>
      <c r="AN610" s="207"/>
      <c r="AO610" s="207"/>
      <c r="AP610" s="207"/>
      <c r="AQ610" s="207"/>
      <c r="AR610" s="207"/>
      <c r="AS610" s="207"/>
      <c r="AT610" s="207"/>
      <c r="AU610" s="207"/>
      <c r="AV610" s="207"/>
      <c r="AW610" s="207"/>
      <c r="AX610" s="207"/>
      <c r="AY610" s="207"/>
      <c r="AZ610" s="207"/>
      <c r="BA610" s="207"/>
      <c r="BB610" s="207"/>
      <c r="BC610" s="207"/>
      <c r="BD610" s="207"/>
      <c r="BE610" s="207"/>
      <c r="BF610" s="207"/>
      <c r="BG610" s="207"/>
      <c r="BH610" s="207"/>
      <c r="BI610" s="207"/>
      <c r="BJ610" s="207"/>
      <c r="BK610" s="207"/>
      <c r="BL610" s="207"/>
      <c r="BM610" s="220">
        <v>10.645914464185882</v>
      </c>
    </row>
    <row r="611" spans="1:65">
      <c r="A611" s="29"/>
      <c r="B611" s="19">
        <v>1</v>
      </c>
      <c r="C611" s="9">
        <v>5</v>
      </c>
      <c r="D611" s="205">
        <v>11</v>
      </c>
      <c r="E611" s="205">
        <v>11.1</v>
      </c>
      <c r="F611" s="205">
        <v>9.25</v>
      </c>
      <c r="G611" s="205">
        <v>10.199999999999999</v>
      </c>
      <c r="H611" s="205">
        <v>10.6</v>
      </c>
      <c r="I611" s="205">
        <v>9.8000000000000007</v>
      </c>
      <c r="J611" s="205">
        <v>11.5</v>
      </c>
      <c r="K611" s="205">
        <v>10.199999999999999</v>
      </c>
      <c r="L611" s="205">
        <v>10.89</v>
      </c>
      <c r="M611" s="205">
        <v>12.248100000000001</v>
      </c>
      <c r="N611" s="222">
        <v>33.330742305884598</v>
      </c>
      <c r="O611" s="221">
        <v>13</v>
      </c>
      <c r="P611" s="205">
        <v>10.7</v>
      </c>
      <c r="Q611" s="205">
        <v>10.877017026774805</v>
      </c>
      <c r="R611" s="205">
        <v>11</v>
      </c>
      <c r="S611" s="205">
        <v>11.8</v>
      </c>
      <c r="T611" s="205">
        <v>10.7</v>
      </c>
      <c r="U611" s="205">
        <v>9.8000000000000007</v>
      </c>
      <c r="V611" s="205">
        <v>10.36</v>
      </c>
      <c r="W611" s="221">
        <v>16.472999999999999</v>
      </c>
      <c r="X611" s="205">
        <v>11</v>
      </c>
      <c r="Y611" s="205">
        <v>11</v>
      </c>
      <c r="Z611" s="206"/>
      <c r="AA611" s="207"/>
      <c r="AB611" s="207"/>
      <c r="AC611" s="207"/>
      <c r="AD611" s="207"/>
      <c r="AE611" s="207"/>
      <c r="AF611" s="207"/>
      <c r="AG611" s="207"/>
      <c r="AH611" s="207"/>
      <c r="AI611" s="207"/>
      <c r="AJ611" s="207"/>
      <c r="AK611" s="207"/>
      <c r="AL611" s="207"/>
      <c r="AM611" s="207"/>
      <c r="AN611" s="207"/>
      <c r="AO611" s="207"/>
      <c r="AP611" s="207"/>
      <c r="AQ611" s="207"/>
      <c r="AR611" s="207"/>
      <c r="AS611" s="207"/>
      <c r="AT611" s="207"/>
      <c r="AU611" s="207"/>
      <c r="AV611" s="207"/>
      <c r="AW611" s="207"/>
      <c r="AX611" s="207"/>
      <c r="AY611" s="207"/>
      <c r="AZ611" s="207"/>
      <c r="BA611" s="207"/>
      <c r="BB611" s="207"/>
      <c r="BC611" s="207"/>
      <c r="BD611" s="207"/>
      <c r="BE611" s="207"/>
      <c r="BF611" s="207"/>
      <c r="BG611" s="207"/>
      <c r="BH611" s="207"/>
      <c r="BI611" s="207"/>
      <c r="BJ611" s="207"/>
      <c r="BK611" s="207"/>
      <c r="BL611" s="207"/>
      <c r="BM611" s="220">
        <v>41</v>
      </c>
    </row>
    <row r="612" spans="1:65">
      <c r="A612" s="29"/>
      <c r="B612" s="19">
        <v>1</v>
      </c>
      <c r="C612" s="9">
        <v>6</v>
      </c>
      <c r="D612" s="205">
        <v>10.9</v>
      </c>
      <c r="E612" s="205">
        <v>11.2</v>
      </c>
      <c r="F612" s="205">
        <v>9.14</v>
      </c>
      <c r="G612" s="205">
        <v>10</v>
      </c>
      <c r="H612" s="205">
        <v>10.7</v>
      </c>
      <c r="I612" s="205">
        <v>10</v>
      </c>
      <c r="J612" s="222">
        <v>10.9</v>
      </c>
      <c r="K612" s="205">
        <v>10.5</v>
      </c>
      <c r="L612" s="205">
        <v>10.84</v>
      </c>
      <c r="M612" s="205">
        <v>9.8695000000000004</v>
      </c>
      <c r="N612" s="221">
        <v>31.5749786930363</v>
      </c>
      <c r="O612" s="221">
        <v>12.7</v>
      </c>
      <c r="P612" s="205">
        <v>10.3</v>
      </c>
      <c r="Q612" s="205">
        <v>10.997734512975267</v>
      </c>
      <c r="R612" s="205">
        <v>11</v>
      </c>
      <c r="S612" s="205">
        <v>11.2</v>
      </c>
      <c r="T612" s="205">
        <v>10.4</v>
      </c>
      <c r="U612" s="205">
        <v>9.8000000000000007</v>
      </c>
      <c r="V612" s="205">
        <v>11.02</v>
      </c>
      <c r="W612" s="221">
        <v>15.830999999999998</v>
      </c>
      <c r="X612" s="205">
        <v>11.3</v>
      </c>
      <c r="Y612" s="205">
        <v>10.7</v>
      </c>
      <c r="Z612" s="206"/>
      <c r="AA612" s="207"/>
      <c r="AB612" s="207"/>
      <c r="AC612" s="207"/>
      <c r="AD612" s="207"/>
      <c r="AE612" s="207"/>
      <c r="AF612" s="207"/>
      <c r="AG612" s="207"/>
      <c r="AH612" s="207"/>
      <c r="AI612" s="207"/>
      <c r="AJ612" s="207"/>
      <c r="AK612" s="207"/>
      <c r="AL612" s="207"/>
      <c r="AM612" s="207"/>
      <c r="AN612" s="207"/>
      <c r="AO612" s="207"/>
      <c r="AP612" s="207"/>
      <c r="AQ612" s="207"/>
      <c r="AR612" s="207"/>
      <c r="AS612" s="207"/>
      <c r="AT612" s="207"/>
      <c r="AU612" s="207"/>
      <c r="AV612" s="207"/>
      <c r="AW612" s="207"/>
      <c r="AX612" s="207"/>
      <c r="AY612" s="207"/>
      <c r="AZ612" s="207"/>
      <c r="BA612" s="207"/>
      <c r="BB612" s="207"/>
      <c r="BC612" s="207"/>
      <c r="BD612" s="207"/>
      <c r="BE612" s="207"/>
      <c r="BF612" s="207"/>
      <c r="BG612" s="207"/>
      <c r="BH612" s="207"/>
      <c r="BI612" s="207"/>
      <c r="BJ612" s="207"/>
      <c r="BK612" s="207"/>
      <c r="BL612" s="207"/>
      <c r="BM612" s="208"/>
    </row>
    <row r="613" spans="1:65">
      <c r="A613" s="29"/>
      <c r="B613" s="20" t="s">
        <v>263</v>
      </c>
      <c r="C613" s="12"/>
      <c r="D613" s="223">
        <v>10.783333333333333</v>
      </c>
      <c r="E613" s="223">
        <v>11.4</v>
      </c>
      <c r="F613" s="223">
        <v>9.3483333333333345</v>
      </c>
      <c r="G613" s="223">
        <v>10.350000000000001</v>
      </c>
      <c r="H613" s="223">
        <v>10.683333333333332</v>
      </c>
      <c r="I613" s="223">
        <v>9.9333333333333353</v>
      </c>
      <c r="J613" s="223">
        <v>11.450000000000001</v>
      </c>
      <c r="K613" s="223">
        <v>10.549999999999999</v>
      </c>
      <c r="L613" s="223">
        <v>10.858333333333334</v>
      </c>
      <c r="M613" s="223">
        <v>11.092700000000001</v>
      </c>
      <c r="N613" s="223">
        <v>31.545552148058505</v>
      </c>
      <c r="O613" s="223">
        <v>13.483333333333334</v>
      </c>
      <c r="P613" s="223">
        <v>10.299999999999999</v>
      </c>
      <c r="Q613" s="223">
        <v>10.814628152865112</v>
      </c>
      <c r="R613" s="223">
        <v>10.666666666666666</v>
      </c>
      <c r="S613" s="223">
        <v>11.366666666666667</v>
      </c>
      <c r="T613" s="223">
        <v>10.850000000000001</v>
      </c>
      <c r="U613" s="223">
        <v>9.9666666666666668</v>
      </c>
      <c r="V613" s="223">
        <v>10.326666666666666</v>
      </c>
      <c r="W613" s="223">
        <v>16.210666666666668</v>
      </c>
      <c r="X613" s="223">
        <v>11.25</v>
      </c>
      <c r="Y613" s="223">
        <v>10.833333333333334</v>
      </c>
      <c r="Z613" s="206"/>
      <c r="AA613" s="207"/>
      <c r="AB613" s="207"/>
      <c r="AC613" s="207"/>
      <c r="AD613" s="207"/>
      <c r="AE613" s="207"/>
      <c r="AF613" s="207"/>
      <c r="AG613" s="207"/>
      <c r="AH613" s="207"/>
      <c r="AI613" s="207"/>
      <c r="AJ613" s="207"/>
      <c r="AK613" s="207"/>
      <c r="AL613" s="207"/>
      <c r="AM613" s="207"/>
      <c r="AN613" s="207"/>
      <c r="AO613" s="207"/>
      <c r="AP613" s="207"/>
      <c r="AQ613" s="207"/>
      <c r="AR613" s="207"/>
      <c r="AS613" s="207"/>
      <c r="AT613" s="207"/>
      <c r="AU613" s="207"/>
      <c r="AV613" s="207"/>
      <c r="AW613" s="207"/>
      <c r="AX613" s="207"/>
      <c r="AY613" s="207"/>
      <c r="AZ613" s="207"/>
      <c r="BA613" s="207"/>
      <c r="BB613" s="207"/>
      <c r="BC613" s="207"/>
      <c r="BD613" s="207"/>
      <c r="BE613" s="207"/>
      <c r="BF613" s="207"/>
      <c r="BG613" s="207"/>
      <c r="BH613" s="207"/>
      <c r="BI613" s="207"/>
      <c r="BJ613" s="207"/>
      <c r="BK613" s="207"/>
      <c r="BL613" s="207"/>
      <c r="BM613" s="208"/>
    </row>
    <row r="614" spans="1:65">
      <c r="A614" s="29"/>
      <c r="B614" s="3" t="s">
        <v>264</v>
      </c>
      <c r="C614" s="28"/>
      <c r="D614" s="205">
        <v>10.9</v>
      </c>
      <c r="E614" s="205">
        <v>11.399999999999999</v>
      </c>
      <c r="F614" s="205">
        <v>9.3650000000000002</v>
      </c>
      <c r="G614" s="205">
        <v>10.25</v>
      </c>
      <c r="H614" s="205">
        <v>10.7</v>
      </c>
      <c r="I614" s="205">
        <v>9.9499999999999993</v>
      </c>
      <c r="J614" s="205">
        <v>11.5</v>
      </c>
      <c r="K614" s="205">
        <v>10.55</v>
      </c>
      <c r="L614" s="205">
        <v>10.865</v>
      </c>
      <c r="M614" s="205">
        <v>10.51605</v>
      </c>
      <c r="N614" s="205">
        <v>31.39452078388905</v>
      </c>
      <c r="O614" s="205">
        <v>13.35</v>
      </c>
      <c r="P614" s="205">
        <v>10.350000000000001</v>
      </c>
      <c r="Q614" s="205">
        <v>10.812731310593966</v>
      </c>
      <c r="R614" s="205">
        <v>11</v>
      </c>
      <c r="S614" s="205">
        <v>11.35</v>
      </c>
      <c r="T614" s="205">
        <v>10.85</v>
      </c>
      <c r="U614" s="205">
        <v>9.8500000000000014</v>
      </c>
      <c r="V614" s="205">
        <v>10.36</v>
      </c>
      <c r="W614" s="205">
        <v>16.193999999999999</v>
      </c>
      <c r="X614" s="205">
        <v>11.3</v>
      </c>
      <c r="Y614" s="205">
        <v>10.75</v>
      </c>
      <c r="Z614" s="206"/>
      <c r="AA614" s="207"/>
      <c r="AB614" s="207"/>
      <c r="AC614" s="207"/>
      <c r="AD614" s="207"/>
      <c r="AE614" s="207"/>
      <c r="AF614" s="207"/>
      <c r="AG614" s="207"/>
      <c r="AH614" s="207"/>
      <c r="AI614" s="207"/>
      <c r="AJ614" s="207"/>
      <c r="AK614" s="207"/>
      <c r="AL614" s="207"/>
      <c r="AM614" s="207"/>
      <c r="AN614" s="207"/>
      <c r="AO614" s="207"/>
      <c r="AP614" s="207"/>
      <c r="AQ614" s="207"/>
      <c r="AR614" s="207"/>
      <c r="AS614" s="207"/>
      <c r="AT614" s="207"/>
      <c r="AU614" s="207"/>
      <c r="AV614" s="207"/>
      <c r="AW614" s="207"/>
      <c r="AX614" s="207"/>
      <c r="AY614" s="207"/>
      <c r="AZ614" s="207"/>
      <c r="BA614" s="207"/>
      <c r="BB614" s="207"/>
      <c r="BC614" s="207"/>
      <c r="BD614" s="207"/>
      <c r="BE614" s="207"/>
      <c r="BF614" s="207"/>
      <c r="BG614" s="207"/>
      <c r="BH614" s="207"/>
      <c r="BI614" s="207"/>
      <c r="BJ614" s="207"/>
      <c r="BK614" s="207"/>
      <c r="BL614" s="207"/>
      <c r="BM614" s="208"/>
    </row>
    <row r="615" spans="1:65">
      <c r="A615" s="29"/>
      <c r="B615" s="3" t="s">
        <v>265</v>
      </c>
      <c r="C615" s="28"/>
      <c r="D615" s="23">
        <v>0.25625508125043417</v>
      </c>
      <c r="E615" s="23">
        <v>0.40496913462633172</v>
      </c>
      <c r="F615" s="23">
        <v>0.14770466027403029</v>
      </c>
      <c r="G615" s="23">
        <v>0.36193922141707724</v>
      </c>
      <c r="H615" s="23">
        <v>0.11690451944500151</v>
      </c>
      <c r="I615" s="23">
        <v>0.12110601416389924</v>
      </c>
      <c r="J615" s="23">
        <v>0.32093613071762422</v>
      </c>
      <c r="K615" s="23">
        <v>0.20736441353327748</v>
      </c>
      <c r="L615" s="23">
        <v>0.12448560827126451</v>
      </c>
      <c r="M615" s="23">
        <v>1.8217115413807903</v>
      </c>
      <c r="N615" s="23">
        <v>0.95331362495817817</v>
      </c>
      <c r="O615" s="23">
        <v>0.71390942469382401</v>
      </c>
      <c r="P615" s="23">
        <v>0.50199601592044529</v>
      </c>
      <c r="Q615" s="23">
        <v>0.14633714021516586</v>
      </c>
      <c r="R615" s="23">
        <v>0.51639777949432231</v>
      </c>
      <c r="S615" s="23">
        <v>0.48442405665559862</v>
      </c>
      <c r="T615" s="23">
        <v>0.35637059362410933</v>
      </c>
      <c r="U615" s="23">
        <v>0.38297084310253487</v>
      </c>
      <c r="V615" s="23">
        <v>0.47470692713153728</v>
      </c>
      <c r="W615" s="23">
        <v>0.32212585532159177</v>
      </c>
      <c r="X615" s="23">
        <v>0.20736441353327731</v>
      </c>
      <c r="Y615" s="23">
        <v>0.32659863237109066</v>
      </c>
      <c r="Z615" s="14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53"/>
    </row>
    <row r="616" spans="1:65">
      <c r="A616" s="29"/>
      <c r="B616" s="3" t="s">
        <v>87</v>
      </c>
      <c r="C616" s="28"/>
      <c r="D616" s="13">
        <v>2.3763995170055719E-2</v>
      </c>
      <c r="E616" s="13">
        <v>3.5523608300555412E-2</v>
      </c>
      <c r="F616" s="13">
        <v>1.5800106287113241E-2</v>
      </c>
      <c r="G616" s="13">
        <v>3.4969973083775571E-2</v>
      </c>
      <c r="H616" s="13">
        <v>1.0942700728081265E-2</v>
      </c>
      <c r="I616" s="13">
        <v>1.2191880620526766E-2</v>
      </c>
      <c r="J616" s="13">
        <v>2.802935639455233E-2</v>
      </c>
      <c r="K616" s="13">
        <v>1.9655394647704029E-2</v>
      </c>
      <c r="L616" s="13">
        <v>1.1464522634345158E-2</v>
      </c>
      <c r="M616" s="13">
        <v>0.16422616147383326</v>
      </c>
      <c r="N616" s="13">
        <v>3.0220223139028193E-2</v>
      </c>
      <c r="O616" s="13">
        <v>5.2947546948862098E-2</v>
      </c>
      <c r="P616" s="13">
        <v>4.8737477273829648E-2</v>
      </c>
      <c r="Q616" s="13">
        <v>1.3531407473903471E-2</v>
      </c>
      <c r="R616" s="13">
        <v>4.841229182759272E-2</v>
      </c>
      <c r="S616" s="13">
        <v>4.2617952198439758E-2</v>
      </c>
      <c r="T616" s="13">
        <v>3.2845216002222052E-2</v>
      </c>
      <c r="U616" s="13">
        <v>3.842516820426771E-2</v>
      </c>
      <c r="V616" s="13">
        <v>4.5969037488528465E-2</v>
      </c>
      <c r="W616" s="13">
        <v>1.9871228120677233E-2</v>
      </c>
      <c r="X616" s="13">
        <v>1.8432392314069092E-2</v>
      </c>
      <c r="Y616" s="13">
        <v>3.0147566065023751E-2</v>
      </c>
      <c r="Z616" s="14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53"/>
    </row>
    <row r="617" spans="1:65">
      <c r="A617" s="29"/>
      <c r="B617" s="3" t="s">
        <v>266</v>
      </c>
      <c r="C617" s="28"/>
      <c r="D617" s="13">
        <v>1.2908131998405903E-2</v>
      </c>
      <c r="E617" s="13">
        <v>7.0833326564002652E-2</v>
      </c>
      <c r="F617" s="13">
        <v>-0.12188536130153627</v>
      </c>
      <c r="G617" s="13">
        <v>-2.7796058777418531E-2</v>
      </c>
      <c r="H617" s="13">
        <v>3.5148572039847004E-3</v>
      </c>
      <c r="I617" s="13">
        <v>-6.6934703754172986E-2</v>
      </c>
      <c r="J617" s="13">
        <v>7.5529963961213253E-2</v>
      </c>
      <c r="K617" s="13">
        <v>-9.0095091885765699E-3</v>
      </c>
      <c r="L617" s="13">
        <v>1.9953088094222027E-2</v>
      </c>
      <c r="M617" s="13">
        <v>4.1967793120746721E-2</v>
      </c>
      <c r="N617" s="13">
        <v>1.9631603986845358</v>
      </c>
      <c r="O617" s="13">
        <v>0.26652655144777526</v>
      </c>
      <c r="P617" s="13">
        <v>-3.2492696174629243E-2</v>
      </c>
      <c r="Q617" s="13">
        <v>1.5847740393444054E-2</v>
      </c>
      <c r="R617" s="13">
        <v>1.949311404914722E-3</v>
      </c>
      <c r="S617" s="13">
        <v>6.7702234965862251E-2</v>
      </c>
      <c r="T617" s="13">
        <v>1.9170315194686927E-2</v>
      </c>
      <c r="U617" s="13">
        <v>-6.3803612156032807E-2</v>
      </c>
      <c r="V617" s="13">
        <v>-2.99878228961169E-2</v>
      </c>
      <c r="W617" s="13">
        <v>0.52271246600761945</v>
      </c>
      <c r="X617" s="13">
        <v>5.674341437237107E-2</v>
      </c>
      <c r="Y617" s="13">
        <v>1.7604769395616726E-2</v>
      </c>
      <c r="Z617" s="14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53"/>
    </row>
    <row r="618" spans="1:65">
      <c r="A618" s="29"/>
      <c r="B618" s="45" t="s">
        <v>267</v>
      </c>
      <c r="C618" s="46"/>
      <c r="D618" s="44">
        <v>0.06</v>
      </c>
      <c r="E618" s="44">
        <v>0.8</v>
      </c>
      <c r="F618" s="44">
        <v>2.0499999999999998</v>
      </c>
      <c r="G618" s="44">
        <v>0.66</v>
      </c>
      <c r="H618" s="44">
        <v>0.2</v>
      </c>
      <c r="I618" s="44">
        <v>1.24</v>
      </c>
      <c r="J618" s="44">
        <v>0.87</v>
      </c>
      <c r="K618" s="44">
        <v>0.38</v>
      </c>
      <c r="L618" s="44">
        <v>0.05</v>
      </c>
      <c r="M618" s="44">
        <v>0.37</v>
      </c>
      <c r="N618" s="44">
        <v>28.77</v>
      </c>
      <c r="O618" s="44">
        <v>3.69</v>
      </c>
      <c r="P618" s="44">
        <v>0.73</v>
      </c>
      <c r="Q618" s="44">
        <v>0.01</v>
      </c>
      <c r="R618" s="44">
        <v>0.22</v>
      </c>
      <c r="S618" s="44">
        <v>0.75</v>
      </c>
      <c r="T618" s="44">
        <v>0.04</v>
      </c>
      <c r="U618" s="44">
        <v>1.19</v>
      </c>
      <c r="V618" s="44">
        <v>0.69</v>
      </c>
      <c r="W618" s="44">
        <v>7.48</v>
      </c>
      <c r="X618" s="44">
        <v>0.59</v>
      </c>
      <c r="Y618" s="44">
        <v>0.01</v>
      </c>
      <c r="Z618" s="14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53"/>
    </row>
    <row r="619" spans="1:65">
      <c r="B619" s="3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BM619" s="53"/>
    </row>
    <row r="620" spans="1:65" ht="15">
      <c r="B620" s="8" t="s">
        <v>463</v>
      </c>
      <c r="BM620" s="27" t="s">
        <v>67</v>
      </c>
    </row>
    <row r="621" spans="1:65" ht="15">
      <c r="A621" s="24" t="s">
        <v>31</v>
      </c>
      <c r="B621" s="18" t="s">
        <v>110</v>
      </c>
      <c r="C621" s="15" t="s">
        <v>111</v>
      </c>
      <c r="D621" s="16" t="s">
        <v>226</v>
      </c>
      <c r="E621" s="17" t="s">
        <v>226</v>
      </c>
      <c r="F621" s="17" t="s">
        <v>226</v>
      </c>
      <c r="G621" s="17" t="s">
        <v>226</v>
      </c>
      <c r="H621" s="17" t="s">
        <v>226</v>
      </c>
      <c r="I621" s="17" t="s">
        <v>226</v>
      </c>
      <c r="J621" s="14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7">
        <v>1</v>
      </c>
    </row>
    <row r="622" spans="1:65">
      <c r="A622" s="29"/>
      <c r="B622" s="19" t="s">
        <v>227</v>
      </c>
      <c r="C622" s="9" t="s">
        <v>227</v>
      </c>
      <c r="D622" s="141" t="s">
        <v>231</v>
      </c>
      <c r="E622" s="142" t="s">
        <v>232</v>
      </c>
      <c r="F622" s="142" t="s">
        <v>238</v>
      </c>
      <c r="G622" s="142" t="s">
        <v>247</v>
      </c>
      <c r="H622" s="142" t="s">
        <v>250</v>
      </c>
      <c r="I622" s="142" t="s">
        <v>253</v>
      </c>
      <c r="J622" s="14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7" t="s">
        <v>3</v>
      </c>
    </row>
    <row r="623" spans="1:65">
      <c r="A623" s="29"/>
      <c r="B623" s="19"/>
      <c r="C623" s="9"/>
      <c r="D623" s="10" t="s">
        <v>277</v>
      </c>
      <c r="E623" s="11" t="s">
        <v>276</v>
      </c>
      <c r="F623" s="11" t="s">
        <v>276</v>
      </c>
      <c r="G623" s="11" t="s">
        <v>276</v>
      </c>
      <c r="H623" s="11" t="s">
        <v>277</v>
      </c>
      <c r="I623" s="11" t="s">
        <v>277</v>
      </c>
      <c r="J623" s="14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27">
        <v>1</v>
      </c>
    </row>
    <row r="624" spans="1:65">
      <c r="A624" s="29"/>
      <c r="B624" s="19"/>
      <c r="C624" s="9"/>
      <c r="D624" s="25"/>
      <c r="E624" s="25"/>
      <c r="F624" s="25"/>
      <c r="G624" s="25"/>
      <c r="H624" s="25"/>
      <c r="I624" s="25"/>
      <c r="J624" s="14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27">
        <v>2</v>
      </c>
    </row>
    <row r="625" spans="1:65">
      <c r="A625" s="29"/>
      <c r="B625" s="18">
        <v>1</v>
      </c>
      <c r="C625" s="14">
        <v>1</v>
      </c>
      <c r="D625" s="218">
        <v>27.4</v>
      </c>
      <c r="E625" s="218">
        <v>28.8</v>
      </c>
      <c r="F625" s="218">
        <v>26.064499999999999</v>
      </c>
      <c r="G625" s="218">
        <v>26.4</v>
      </c>
      <c r="H625" s="218">
        <v>28.1</v>
      </c>
      <c r="I625" s="219">
        <v>21.945</v>
      </c>
      <c r="J625" s="206"/>
      <c r="K625" s="207"/>
      <c r="L625" s="207"/>
      <c r="M625" s="207"/>
      <c r="N625" s="207"/>
      <c r="O625" s="207"/>
      <c r="P625" s="207"/>
      <c r="Q625" s="207"/>
      <c r="R625" s="207"/>
      <c r="S625" s="207"/>
      <c r="T625" s="207"/>
      <c r="U625" s="207"/>
      <c r="V625" s="207"/>
      <c r="W625" s="207"/>
      <c r="X625" s="207"/>
      <c r="Y625" s="207"/>
      <c r="Z625" s="207"/>
      <c r="AA625" s="207"/>
      <c r="AB625" s="207"/>
      <c r="AC625" s="207"/>
      <c r="AD625" s="207"/>
      <c r="AE625" s="207"/>
      <c r="AF625" s="207"/>
      <c r="AG625" s="207"/>
      <c r="AH625" s="207"/>
      <c r="AI625" s="207"/>
      <c r="AJ625" s="207"/>
      <c r="AK625" s="207"/>
      <c r="AL625" s="207"/>
      <c r="AM625" s="207"/>
      <c r="AN625" s="207"/>
      <c r="AO625" s="207"/>
      <c r="AP625" s="207"/>
      <c r="AQ625" s="207"/>
      <c r="AR625" s="207"/>
      <c r="AS625" s="207"/>
      <c r="AT625" s="207"/>
      <c r="AU625" s="207"/>
      <c r="AV625" s="207"/>
      <c r="AW625" s="207"/>
      <c r="AX625" s="207"/>
      <c r="AY625" s="207"/>
      <c r="AZ625" s="207"/>
      <c r="BA625" s="207"/>
      <c r="BB625" s="207"/>
      <c r="BC625" s="207"/>
      <c r="BD625" s="207"/>
      <c r="BE625" s="207"/>
      <c r="BF625" s="207"/>
      <c r="BG625" s="207"/>
      <c r="BH625" s="207"/>
      <c r="BI625" s="207"/>
      <c r="BJ625" s="207"/>
      <c r="BK625" s="207"/>
      <c r="BL625" s="207"/>
      <c r="BM625" s="220">
        <v>1</v>
      </c>
    </row>
    <row r="626" spans="1:65">
      <c r="A626" s="29"/>
      <c r="B626" s="19">
        <v>1</v>
      </c>
      <c r="C626" s="9">
        <v>2</v>
      </c>
      <c r="D626" s="205">
        <v>26.5</v>
      </c>
      <c r="E626" s="205">
        <v>30.7</v>
      </c>
      <c r="F626" s="205">
        <v>25.382300000000001</v>
      </c>
      <c r="G626" s="205">
        <v>27.2</v>
      </c>
      <c r="H626" s="205">
        <v>27.5</v>
      </c>
      <c r="I626" s="221">
        <v>21.882999999999999</v>
      </c>
      <c r="J626" s="206"/>
      <c r="K626" s="207"/>
      <c r="L626" s="207"/>
      <c r="M626" s="207"/>
      <c r="N626" s="207"/>
      <c r="O626" s="207"/>
      <c r="P626" s="207"/>
      <c r="Q626" s="207"/>
      <c r="R626" s="207"/>
      <c r="S626" s="207"/>
      <c r="T626" s="207"/>
      <c r="U626" s="207"/>
      <c r="V626" s="207"/>
      <c r="W626" s="207"/>
      <c r="X626" s="207"/>
      <c r="Y626" s="207"/>
      <c r="Z626" s="207"/>
      <c r="AA626" s="207"/>
      <c r="AB626" s="207"/>
      <c r="AC626" s="207"/>
      <c r="AD626" s="207"/>
      <c r="AE626" s="207"/>
      <c r="AF626" s="207"/>
      <c r="AG626" s="207"/>
      <c r="AH626" s="207"/>
      <c r="AI626" s="207"/>
      <c r="AJ626" s="207"/>
      <c r="AK626" s="207"/>
      <c r="AL626" s="207"/>
      <c r="AM626" s="207"/>
      <c r="AN626" s="207"/>
      <c r="AO626" s="207"/>
      <c r="AP626" s="207"/>
      <c r="AQ626" s="207"/>
      <c r="AR626" s="207"/>
      <c r="AS626" s="207"/>
      <c r="AT626" s="207"/>
      <c r="AU626" s="207"/>
      <c r="AV626" s="207"/>
      <c r="AW626" s="207"/>
      <c r="AX626" s="207"/>
      <c r="AY626" s="207"/>
      <c r="AZ626" s="207"/>
      <c r="BA626" s="207"/>
      <c r="BB626" s="207"/>
      <c r="BC626" s="207"/>
      <c r="BD626" s="207"/>
      <c r="BE626" s="207"/>
      <c r="BF626" s="207"/>
      <c r="BG626" s="207"/>
      <c r="BH626" s="207"/>
      <c r="BI626" s="207"/>
      <c r="BJ626" s="207"/>
      <c r="BK626" s="207"/>
      <c r="BL626" s="207"/>
      <c r="BM626" s="220">
        <v>7</v>
      </c>
    </row>
    <row r="627" spans="1:65">
      <c r="A627" s="29"/>
      <c r="B627" s="19">
        <v>1</v>
      </c>
      <c r="C627" s="9">
        <v>3</v>
      </c>
      <c r="D627" s="205">
        <v>27.2</v>
      </c>
      <c r="E627" s="205">
        <v>31.3</v>
      </c>
      <c r="F627" s="205">
        <v>25.275200000000002</v>
      </c>
      <c r="G627" s="205">
        <v>27.5</v>
      </c>
      <c r="H627" s="205">
        <v>26.9</v>
      </c>
      <c r="I627" s="221">
        <v>21.507000000000001</v>
      </c>
      <c r="J627" s="206"/>
      <c r="K627" s="207"/>
      <c r="L627" s="207"/>
      <c r="M627" s="207"/>
      <c r="N627" s="207"/>
      <c r="O627" s="207"/>
      <c r="P627" s="207"/>
      <c r="Q627" s="207"/>
      <c r="R627" s="207"/>
      <c r="S627" s="207"/>
      <c r="T627" s="207"/>
      <c r="U627" s="207"/>
      <c r="V627" s="207"/>
      <c r="W627" s="207"/>
      <c r="X627" s="207"/>
      <c r="Y627" s="207"/>
      <c r="Z627" s="207"/>
      <c r="AA627" s="207"/>
      <c r="AB627" s="207"/>
      <c r="AC627" s="207"/>
      <c r="AD627" s="207"/>
      <c r="AE627" s="207"/>
      <c r="AF627" s="207"/>
      <c r="AG627" s="207"/>
      <c r="AH627" s="207"/>
      <c r="AI627" s="207"/>
      <c r="AJ627" s="207"/>
      <c r="AK627" s="207"/>
      <c r="AL627" s="207"/>
      <c r="AM627" s="207"/>
      <c r="AN627" s="207"/>
      <c r="AO627" s="207"/>
      <c r="AP627" s="207"/>
      <c r="AQ627" s="207"/>
      <c r="AR627" s="207"/>
      <c r="AS627" s="207"/>
      <c r="AT627" s="207"/>
      <c r="AU627" s="207"/>
      <c r="AV627" s="207"/>
      <c r="AW627" s="207"/>
      <c r="AX627" s="207"/>
      <c r="AY627" s="207"/>
      <c r="AZ627" s="207"/>
      <c r="BA627" s="207"/>
      <c r="BB627" s="207"/>
      <c r="BC627" s="207"/>
      <c r="BD627" s="207"/>
      <c r="BE627" s="207"/>
      <c r="BF627" s="207"/>
      <c r="BG627" s="207"/>
      <c r="BH627" s="207"/>
      <c r="BI627" s="207"/>
      <c r="BJ627" s="207"/>
      <c r="BK627" s="207"/>
      <c r="BL627" s="207"/>
      <c r="BM627" s="220">
        <v>16</v>
      </c>
    </row>
    <row r="628" spans="1:65">
      <c r="A628" s="29"/>
      <c r="B628" s="19">
        <v>1</v>
      </c>
      <c r="C628" s="9">
        <v>4</v>
      </c>
      <c r="D628" s="205">
        <v>27.1</v>
      </c>
      <c r="E628" s="205">
        <v>29.1</v>
      </c>
      <c r="F628" s="205">
        <v>26.130099999999999</v>
      </c>
      <c r="G628" s="205">
        <v>28.5</v>
      </c>
      <c r="H628" s="205">
        <v>26.4</v>
      </c>
      <c r="I628" s="221">
        <v>21.800999999999998</v>
      </c>
      <c r="J628" s="206"/>
      <c r="K628" s="207"/>
      <c r="L628" s="207"/>
      <c r="M628" s="207"/>
      <c r="N628" s="207"/>
      <c r="O628" s="207"/>
      <c r="P628" s="207"/>
      <c r="Q628" s="207"/>
      <c r="R628" s="207"/>
      <c r="S628" s="207"/>
      <c r="T628" s="207"/>
      <c r="U628" s="207"/>
      <c r="V628" s="207"/>
      <c r="W628" s="207"/>
      <c r="X628" s="207"/>
      <c r="Y628" s="207"/>
      <c r="Z628" s="207"/>
      <c r="AA628" s="207"/>
      <c r="AB628" s="207"/>
      <c r="AC628" s="207"/>
      <c r="AD628" s="207"/>
      <c r="AE628" s="207"/>
      <c r="AF628" s="207"/>
      <c r="AG628" s="207"/>
      <c r="AH628" s="207"/>
      <c r="AI628" s="207"/>
      <c r="AJ628" s="207"/>
      <c r="AK628" s="207"/>
      <c r="AL628" s="207"/>
      <c r="AM628" s="207"/>
      <c r="AN628" s="207"/>
      <c r="AO628" s="207"/>
      <c r="AP628" s="207"/>
      <c r="AQ628" s="207"/>
      <c r="AR628" s="207"/>
      <c r="AS628" s="207"/>
      <c r="AT628" s="207"/>
      <c r="AU628" s="207"/>
      <c r="AV628" s="207"/>
      <c r="AW628" s="207"/>
      <c r="AX628" s="207"/>
      <c r="AY628" s="207"/>
      <c r="AZ628" s="207"/>
      <c r="BA628" s="207"/>
      <c r="BB628" s="207"/>
      <c r="BC628" s="207"/>
      <c r="BD628" s="207"/>
      <c r="BE628" s="207"/>
      <c r="BF628" s="207"/>
      <c r="BG628" s="207"/>
      <c r="BH628" s="207"/>
      <c r="BI628" s="207"/>
      <c r="BJ628" s="207"/>
      <c r="BK628" s="207"/>
      <c r="BL628" s="207"/>
      <c r="BM628" s="220">
        <v>27.454730000000001</v>
      </c>
    </row>
    <row r="629" spans="1:65">
      <c r="A629" s="29"/>
      <c r="B629" s="19">
        <v>1</v>
      </c>
      <c r="C629" s="9">
        <v>5</v>
      </c>
      <c r="D629" s="205">
        <v>26</v>
      </c>
      <c r="E629" s="205">
        <v>29.7</v>
      </c>
      <c r="F629" s="205">
        <v>25.241499999999998</v>
      </c>
      <c r="G629" s="205">
        <v>26.6</v>
      </c>
      <c r="H629" s="205">
        <v>26.8</v>
      </c>
      <c r="I629" s="221">
        <v>21.751999999999999</v>
      </c>
      <c r="J629" s="206"/>
      <c r="K629" s="207"/>
      <c r="L629" s="207"/>
      <c r="M629" s="207"/>
      <c r="N629" s="207"/>
      <c r="O629" s="207"/>
      <c r="P629" s="207"/>
      <c r="Q629" s="207"/>
      <c r="R629" s="207"/>
      <c r="S629" s="207"/>
      <c r="T629" s="207"/>
      <c r="U629" s="207"/>
      <c r="V629" s="207"/>
      <c r="W629" s="207"/>
      <c r="X629" s="207"/>
      <c r="Y629" s="207"/>
      <c r="Z629" s="207"/>
      <c r="AA629" s="207"/>
      <c r="AB629" s="207"/>
      <c r="AC629" s="207"/>
      <c r="AD629" s="207"/>
      <c r="AE629" s="207"/>
      <c r="AF629" s="207"/>
      <c r="AG629" s="207"/>
      <c r="AH629" s="207"/>
      <c r="AI629" s="207"/>
      <c r="AJ629" s="207"/>
      <c r="AK629" s="207"/>
      <c r="AL629" s="207"/>
      <c r="AM629" s="207"/>
      <c r="AN629" s="207"/>
      <c r="AO629" s="207"/>
      <c r="AP629" s="207"/>
      <c r="AQ629" s="207"/>
      <c r="AR629" s="207"/>
      <c r="AS629" s="207"/>
      <c r="AT629" s="207"/>
      <c r="AU629" s="207"/>
      <c r="AV629" s="207"/>
      <c r="AW629" s="207"/>
      <c r="AX629" s="207"/>
      <c r="AY629" s="207"/>
      <c r="AZ629" s="207"/>
      <c r="BA629" s="207"/>
      <c r="BB629" s="207"/>
      <c r="BC629" s="207"/>
      <c r="BD629" s="207"/>
      <c r="BE629" s="207"/>
      <c r="BF629" s="207"/>
      <c r="BG629" s="207"/>
      <c r="BH629" s="207"/>
      <c r="BI629" s="207"/>
      <c r="BJ629" s="207"/>
      <c r="BK629" s="207"/>
      <c r="BL629" s="207"/>
      <c r="BM629" s="220">
        <v>42</v>
      </c>
    </row>
    <row r="630" spans="1:65">
      <c r="A630" s="29"/>
      <c r="B630" s="19">
        <v>1</v>
      </c>
      <c r="C630" s="9">
        <v>6</v>
      </c>
      <c r="D630" s="205">
        <v>26.4</v>
      </c>
      <c r="E630" s="205">
        <v>29.8</v>
      </c>
      <c r="F630" s="205">
        <v>27.7483</v>
      </c>
      <c r="G630" s="205">
        <v>27.7</v>
      </c>
      <c r="H630" s="205">
        <v>28.2</v>
      </c>
      <c r="I630" s="221">
        <v>20.530999999999999</v>
      </c>
      <c r="J630" s="206"/>
      <c r="K630" s="207"/>
      <c r="L630" s="207"/>
      <c r="M630" s="207"/>
      <c r="N630" s="207"/>
      <c r="O630" s="207"/>
      <c r="P630" s="207"/>
      <c r="Q630" s="207"/>
      <c r="R630" s="207"/>
      <c r="S630" s="207"/>
      <c r="T630" s="207"/>
      <c r="U630" s="207"/>
      <c r="V630" s="207"/>
      <c r="W630" s="207"/>
      <c r="X630" s="207"/>
      <c r="Y630" s="207"/>
      <c r="Z630" s="207"/>
      <c r="AA630" s="207"/>
      <c r="AB630" s="207"/>
      <c r="AC630" s="207"/>
      <c r="AD630" s="207"/>
      <c r="AE630" s="207"/>
      <c r="AF630" s="207"/>
      <c r="AG630" s="207"/>
      <c r="AH630" s="207"/>
      <c r="AI630" s="207"/>
      <c r="AJ630" s="207"/>
      <c r="AK630" s="207"/>
      <c r="AL630" s="207"/>
      <c r="AM630" s="207"/>
      <c r="AN630" s="207"/>
      <c r="AO630" s="207"/>
      <c r="AP630" s="207"/>
      <c r="AQ630" s="207"/>
      <c r="AR630" s="207"/>
      <c r="AS630" s="207"/>
      <c r="AT630" s="207"/>
      <c r="AU630" s="207"/>
      <c r="AV630" s="207"/>
      <c r="AW630" s="207"/>
      <c r="AX630" s="207"/>
      <c r="AY630" s="207"/>
      <c r="AZ630" s="207"/>
      <c r="BA630" s="207"/>
      <c r="BB630" s="207"/>
      <c r="BC630" s="207"/>
      <c r="BD630" s="207"/>
      <c r="BE630" s="207"/>
      <c r="BF630" s="207"/>
      <c r="BG630" s="207"/>
      <c r="BH630" s="207"/>
      <c r="BI630" s="207"/>
      <c r="BJ630" s="207"/>
      <c r="BK630" s="207"/>
      <c r="BL630" s="207"/>
      <c r="BM630" s="208"/>
    </row>
    <row r="631" spans="1:65">
      <c r="A631" s="29"/>
      <c r="B631" s="20" t="s">
        <v>263</v>
      </c>
      <c r="C631" s="12"/>
      <c r="D631" s="223">
        <v>26.766666666666666</v>
      </c>
      <c r="E631" s="223">
        <v>29.900000000000002</v>
      </c>
      <c r="F631" s="223">
        <v>25.973649999999996</v>
      </c>
      <c r="G631" s="223">
        <v>27.316666666666663</v>
      </c>
      <c r="H631" s="223">
        <v>27.316666666666666</v>
      </c>
      <c r="I631" s="223">
        <v>21.569833333333335</v>
      </c>
      <c r="J631" s="206"/>
      <c r="K631" s="207"/>
      <c r="L631" s="207"/>
      <c r="M631" s="207"/>
      <c r="N631" s="207"/>
      <c r="O631" s="207"/>
      <c r="P631" s="207"/>
      <c r="Q631" s="207"/>
      <c r="R631" s="207"/>
      <c r="S631" s="207"/>
      <c r="T631" s="207"/>
      <c r="U631" s="207"/>
      <c r="V631" s="207"/>
      <c r="W631" s="207"/>
      <c r="X631" s="207"/>
      <c r="Y631" s="207"/>
      <c r="Z631" s="207"/>
      <c r="AA631" s="207"/>
      <c r="AB631" s="207"/>
      <c r="AC631" s="207"/>
      <c r="AD631" s="207"/>
      <c r="AE631" s="207"/>
      <c r="AF631" s="207"/>
      <c r="AG631" s="207"/>
      <c r="AH631" s="207"/>
      <c r="AI631" s="207"/>
      <c r="AJ631" s="207"/>
      <c r="AK631" s="207"/>
      <c r="AL631" s="207"/>
      <c r="AM631" s="207"/>
      <c r="AN631" s="207"/>
      <c r="AO631" s="207"/>
      <c r="AP631" s="207"/>
      <c r="AQ631" s="207"/>
      <c r="AR631" s="207"/>
      <c r="AS631" s="207"/>
      <c r="AT631" s="207"/>
      <c r="AU631" s="207"/>
      <c r="AV631" s="207"/>
      <c r="AW631" s="207"/>
      <c r="AX631" s="207"/>
      <c r="AY631" s="207"/>
      <c r="AZ631" s="207"/>
      <c r="BA631" s="207"/>
      <c r="BB631" s="207"/>
      <c r="BC631" s="207"/>
      <c r="BD631" s="207"/>
      <c r="BE631" s="207"/>
      <c r="BF631" s="207"/>
      <c r="BG631" s="207"/>
      <c r="BH631" s="207"/>
      <c r="BI631" s="207"/>
      <c r="BJ631" s="207"/>
      <c r="BK631" s="207"/>
      <c r="BL631" s="207"/>
      <c r="BM631" s="208"/>
    </row>
    <row r="632" spans="1:65">
      <c r="A632" s="29"/>
      <c r="B632" s="3" t="s">
        <v>264</v>
      </c>
      <c r="C632" s="28"/>
      <c r="D632" s="205">
        <v>26.8</v>
      </c>
      <c r="E632" s="205">
        <v>29.75</v>
      </c>
      <c r="F632" s="205">
        <v>25.723399999999998</v>
      </c>
      <c r="G632" s="205">
        <v>27.35</v>
      </c>
      <c r="H632" s="205">
        <v>27.2</v>
      </c>
      <c r="I632" s="205">
        <v>21.776499999999999</v>
      </c>
      <c r="J632" s="206"/>
      <c r="K632" s="207"/>
      <c r="L632" s="207"/>
      <c r="M632" s="207"/>
      <c r="N632" s="207"/>
      <c r="O632" s="207"/>
      <c r="P632" s="207"/>
      <c r="Q632" s="207"/>
      <c r="R632" s="207"/>
      <c r="S632" s="207"/>
      <c r="T632" s="207"/>
      <c r="U632" s="207"/>
      <c r="V632" s="207"/>
      <c r="W632" s="207"/>
      <c r="X632" s="207"/>
      <c r="Y632" s="207"/>
      <c r="Z632" s="207"/>
      <c r="AA632" s="207"/>
      <c r="AB632" s="207"/>
      <c r="AC632" s="207"/>
      <c r="AD632" s="207"/>
      <c r="AE632" s="207"/>
      <c r="AF632" s="207"/>
      <c r="AG632" s="207"/>
      <c r="AH632" s="207"/>
      <c r="AI632" s="207"/>
      <c r="AJ632" s="207"/>
      <c r="AK632" s="207"/>
      <c r="AL632" s="207"/>
      <c r="AM632" s="207"/>
      <c r="AN632" s="207"/>
      <c r="AO632" s="207"/>
      <c r="AP632" s="207"/>
      <c r="AQ632" s="207"/>
      <c r="AR632" s="207"/>
      <c r="AS632" s="207"/>
      <c r="AT632" s="207"/>
      <c r="AU632" s="207"/>
      <c r="AV632" s="207"/>
      <c r="AW632" s="207"/>
      <c r="AX632" s="207"/>
      <c r="AY632" s="207"/>
      <c r="AZ632" s="207"/>
      <c r="BA632" s="207"/>
      <c r="BB632" s="207"/>
      <c r="BC632" s="207"/>
      <c r="BD632" s="207"/>
      <c r="BE632" s="207"/>
      <c r="BF632" s="207"/>
      <c r="BG632" s="207"/>
      <c r="BH632" s="207"/>
      <c r="BI632" s="207"/>
      <c r="BJ632" s="207"/>
      <c r="BK632" s="207"/>
      <c r="BL632" s="207"/>
      <c r="BM632" s="208"/>
    </row>
    <row r="633" spans="1:65">
      <c r="A633" s="29"/>
      <c r="B633" s="3" t="s">
        <v>265</v>
      </c>
      <c r="C633" s="28"/>
      <c r="D633" s="23">
        <v>0.54650404085117854</v>
      </c>
      <c r="E633" s="23">
        <v>0.94868329805051355</v>
      </c>
      <c r="F633" s="23">
        <v>0.95453483907084291</v>
      </c>
      <c r="G633" s="23">
        <v>0.76789756261279196</v>
      </c>
      <c r="H633" s="23">
        <v>0.73598007219398787</v>
      </c>
      <c r="I633" s="23">
        <v>0.53076714919695889</v>
      </c>
      <c r="J633" s="14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53"/>
    </row>
    <row r="634" spans="1:65">
      <c r="A634" s="29"/>
      <c r="B634" s="3" t="s">
        <v>87</v>
      </c>
      <c r="C634" s="28"/>
      <c r="D634" s="13">
        <v>2.0417336519969312E-2</v>
      </c>
      <c r="E634" s="13">
        <v>3.1728538396338241E-2</v>
      </c>
      <c r="F634" s="13">
        <v>3.675012326226168E-2</v>
      </c>
      <c r="G634" s="13">
        <v>2.8110954091987508E-2</v>
      </c>
      <c r="H634" s="13">
        <v>2.6942528573300348E-2</v>
      </c>
      <c r="I634" s="13">
        <v>2.4606919348640871E-2</v>
      </c>
      <c r="J634" s="14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53"/>
    </row>
    <row r="635" spans="1:65">
      <c r="A635" s="29"/>
      <c r="B635" s="3" t="s">
        <v>266</v>
      </c>
      <c r="C635" s="28"/>
      <c r="D635" s="13">
        <v>-2.5061741030901974E-2</v>
      </c>
      <c r="E635" s="13">
        <v>8.9065527142317524E-2</v>
      </c>
      <c r="F635" s="13">
        <v>-5.3946259897657223E-2</v>
      </c>
      <c r="G635" s="13">
        <v>-5.0287631068794969E-3</v>
      </c>
      <c r="H635" s="13">
        <v>-5.0287631068793859E-3</v>
      </c>
      <c r="I635" s="13">
        <v>-0.21434910001543139</v>
      </c>
      <c r="J635" s="14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53"/>
    </row>
    <row r="636" spans="1:65">
      <c r="A636" s="29"/>
      <c r="B636" s="45" t="s">
        <v>267</v>
      </c>
      <c r="C636" s="46"/>
      <c r="D636" s="44">
        <v>0.28000000000000003</v>
      </c>
      <c r="E636" s="44">
        <v>2.87</v>
      </c>
      <c r="F636" s="44">
        <v>1.07</v>
      </c>
      <c r="G636" s="44">
        <v>0.28000000000000003</v>
      </c>
      <c r="H636" s="44">
        <v>0.28000000000000003</v>
      </c>
      <c r="I636" s="44">
        <v>5.49</v>
      </c>
      <c r="J636" s="14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53"/>
    </row>
    <row r="637" spans="1:65">
      <c r="B637" s="30"/>
      <c r="C637" s="20"/>
      <c r="D637" s="20"/>
      <c r="E637" s="20"/>
      <c r="F637" s="20"/>
      <c r="G637" s="20"/>
      <c r="H637" s="20"/>
      <c r="I637" s="20"/>
      <c r="BM637" s="53"/>
    </row>
    <row r="638" spans="1:65" ht="15">
      <c r="B638" s="8" t="s">
        <v>464</v>
      </c>
      <c r="BM638" s="27" t="s">
        <v>67</v>
      </c>
    </row>
    <row r="639" spans="1:65" ht="15">
      <c r="A639" s="24" t="s">
        <v>34</v>
      </c>
      <c r="B639" s="18" t="s">
        <v>110</v>
      </c>
      <c r="C639" s="15" t="s">
        <v>111</v>
      </c>
      <c r="D639" s="16" t="s">
        <v>226</v>
      </c>
      <c r="E639" s="17" t="s">
        <v>226</v>
      </c>
      <c r="F639" s="17" t="s">
        <v>226</v>
      </c>
      <c r="G639" s="17" t="s">
        <v>226</v>
      </c>
      <c r="H639" s="17" t="s">
        <v>226</v>
      </c>
      <c r="I639" s="17" t="s">
        <v>226</v>
      </c>
      <c r="J639" s="17" t="s">
        <v>226</v>
      </c>
      <c r="K639" s="17" t="s">
        <v>226</v>
      </c>
      <c r="L639" s="17" t="s">
        <v>226</v>
      </c>
      <c r="M639" s="17" t="s">
        <v>226</v>
      </c>
      <c r="N639" s="17" t="s">
        <v>226</v>
      </c>
      <c r="O639" s="17" t="s">
        <v>226</v>
      </c>
      <c r="P639" s="17" t="s">
        <v>226</v>
      </c>
      <c r="Q639" s="17" t="s">
        <v>226</v>
      </c>
      <c r="R639" s="17" t="s">
        <v>226</v>
      </c>
      <c r="S639" s="17" t="s">
        <v>226</v>
      </c>
      <c r="T639" s="17" t="s">
        <v>226</v>
      </c>
      <c r="U639" s="17" t="s">
        <v>226</v>
      </c>
      <c r="V639" s="17" t="s">
        <v>226</v>
      </c>
      <c r="W639" s="17" t="s">
        <v>226</v>
      </c>
      <c r="X639" s="17" t="s">
        <v>226</v>
      </c>
      <c r="Y639" s="17" t="s">
        <v>226</v>
      </c>
      <c r="Z639" s="17" t="s">
        <v>226</v>
      </c>
      <c r="AA639" s="17" t="s">
        <v>226</v>
      </c>
      <c r="AB639" s="17" t="s">
        <v>226</v>
      </c>
      <c r="AC639" s="17" t="s">
        <v>226</v>
      </c>
      <c r="AD639" s="17" t="s">
        <v>226</v>
      </c>
      <c r="AE639" s="14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7">
        <v>1</v>
      </c>
    </row>
    <row r="640" spans="1:65">
      <c r="A640" s="29"/>
      <c r="B640" s="19" t="s">
        <v>227</v>
      </c>
      <c r="C640" s="9" t="s">
        <v>227</v>
      </c>
      <c r="D640" s="141" t="s">
        <v>229</v>
      </c>
      <c r="E640" s="142" t="s">
        <v>230</v>
      </c>
      <c r="F640" s="142" t="s">
        <v>231</v>
      </c>
      <c r="G640" s="142" t="s">
        <v>232</v>
      </c>
      <c r="H640" s="142" t="s">
        <v>233</v>
      </c>
      <c r="I640" s="142" t="s">
        <v>234</v>
      </c>
      <c r="J640" s="142" t="s">
        <v>235</v>
      </c>
      <c r="K640" s="142" t="s">
        <v>236</v>
      </c>
      <c r="L640" s="142" t="s">
        <v>237</v>
      </c>
      <c r="M640" s="142" t="s">
        <v>238</v>
      </c>
      <c r="N640" s="142" t="s">
        <v>239</v>
      </c>
      <c r="O640" s="142" t="s">
        <v>240</v>
      </c>
      <c r="P640" s="142" t="s">
        <v>241</v>
      </c>
      <c r="Q640" s="142" t="s">
        <v>242</v>
      </c>
      <c r="R640" s="142" t="s">
        <v>244</v>
      </c>
      <c r="S640" s="142" t="s">
        <v>245</v>
      </c>
      <c r="T640" s="142" t="s">
        <v>246</v>
      </c>
      <c r="U640" s="142" t="s">
        <v>247</v>
      </c>
      <c r="V640" s="142" t="s">
        <v>271</v>
      </c>
      <c r="W640" s="142" t="s">
        <v>248</v>
      </c>
      <c r="X640" s="142" t="s">
        <v>249</v>
      </c>
      <c r="Y640" s="142" t="s">
        <v>250</v>
      </c>
      <c r="Z640" s="142" t="s">
        <v>251</v>
      </c>
      <c r="AA640" s="142" t="s">
        <v>253</v>
      </c>
      <c r="AB640" s="142" t="s">
        <v>254</v>
      </c>
      <c r="AC640" s="142" t="s">
        <v>255</v>
      </c>
      <c r="AD640" s="142" t="s">
        <v>256</v>
      </c>
      <c r="AE640" s="14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7" t="s">
        <v>3</v>
      </c>
    </row>
    <row r="641" spans="1:65">
      <c r="A641" s="29"/>
      <c r="B641" s="19"/>
      <c r="C641" s="9"/>
      <c r="D641" s="10" t="s">
        <v>114</v>
      </c>
      <c r="E641" s="11" t="s">
        <v>276</v>
      </c>
      <c r="F641" s="11" t="s">
        <v>277</v>
      </c>
      <c r="G641" s="11" t="s">
        <v>277</v>
      </c>
      <c r="H641" s="11" t="s">
        <v>277</v>
      </c>
      <c r="I641" s="11" t="s">
        <v>277</v>
      </c>
      <c r="J641" s="11" t="s">
        <v>277</v>
      </c>
      <c r="K641" s="11" t="s">
        <v>277</v>
      </c>
      <c r="L641" s="11" t="s">
        <v>276</v>
      </c>
      <c r="M641" s="11" t="s">
        <v>114</v>
      </c>
      <c r="N641" s="11" t="s">
        <v>276</v>
      </c>
      <c r="O641" s="11" t="s">
        <v>276</v>
      </c>
      <c r="P641" s="11" t="s">
        <v>277</v>
      </c>
      <c r="Q641" s="11" t="s">
        <v>114</v>
      </c>
      <c r="R641" s="11" t="s">
        <v>114</v>
      </c>
      <c r="S641" s="11" t="s">
        <v>277</v>
      </c>
      <c r="T641" s="11" t="s">
        <v>114</v>
      </c>
      <c r="U641" s="11" t="s">
        <v>277</v>
      </c>
      <c r="V641" s="11" t="s">
        <v>277</v>
      </c>
      <c r="W641" s="11" t="s">
        <v>277</v>
      </c>
      <c r="X641" s="11" t="s">
        <v>114</v>
      </c>
      <c r="Y641" s="11" t="s">
        <v>277</v>
      </c>
      <c r="Z641" s="11" t="s">
        <v>114</v>
      </c>
      <c r="AA641" s="11" t="s">
        <v>277</v>
      </c>
      <c r="AB641" s="11" t="s">
        <v>277</v>
      </c>
      <c r="AC641" s="11" t="s">
        <v>277</v>
      </c>
      <c r="AD641" s="11" t="s">
        <v>114</v>
      </c>
      <c r="AE641" s="14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27">
        <v>1</v>
      </c>
    </row>
    <row r="642" spans="1:65">
      <c r="A642" s="29"/>
      <c r="B642" s="19"/>
      <c r="C642" s="9"/>
      <c r="D642" s="25"/>
      <c r="E642" s="25"/>
      <c r="F642" s="25"/>
      <c r="G642" s="25"/>
      <c r="H642" s="25"/>
      <c r="I642" s="25"/>
      <c r="J642" s="25"/>
      <c r="K642" s="25"/>
      <c r="L642" s="25"/>
      <c r="M642" s="25"/>
      <c r="N642" s="25"/>
      <c r="O642" s="25"/>
      <c r="P642" s="25"/>
      <c r="Q642" s="25"/>
      <c r="R642" s="25"/>
      <c r="S642" s="25"/>
      <c r="T642" s="25"/>
      <c r="U642" s="25"/>
      <c r="V642" s="25"/>
      <c r="W642" s="25"/>
      <c r="X642" s="25"/>
      <c r="Y642" s="25"/>
      <c r="Z642" s="25"/>
      <c r="AA642" s="25"/>
      <c r="AB642" s="25"/>
      <c r="AC642" s="25"/>
      <c r="AD642" s="25"/>
      <c r="AE642" s="14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27">
        <v>2</v>
      </c>
    </row>
    <row r="643" spans="1:65">
      <c r="A643" s="29"/>
      <c r="B643" s="18">
        <v>1</v>
      </c>
      <c r="C643" s="14">
        <v>1</v>
      </c>
      <c r="D643" s="219">
        <v>16</v>
      </c>
      <c r="E643" s="218">
        <v>16.2</v>
      </c>
      <c r="F643" s="218">
        <v>16.5</v>
      </c>
      <c r="G643" s="219">
        <v>17</v>
      </c>
      <c r="H643" s="218">
        <v>17.100000000000001</v>
      </c>
      <c r="I643" s="218">
        <v>17</v>
      </c>
      <c r="J643" s="218">
        <v>16</v>
      </c>
      <c r="K643" s="218">
        <v>16.5</v>
      </c>
      <c r="L643" s="218">
        <v>16.5</v>
      </c>
      <c r="M643" s="218">
        <v>17.848099999999999</v>
      </c>
      <c r="N643" s="218">
        <v>16.505566998251926</v>
      </c>
      <c r="O643" s="219">
        <v>14.5</v>
      </c>
      <c r="P643" s="219">
        <v>12.25</v>
      </c>
      <c r="Q643" s="218">
        <v>17.37</v>
      </c>
      <c r="R643" s="218">
        <v>16.489999999999998</v>
      </c>
      <c r="S643" s="218">
        <v>18.3</v>
      </c>
      <c r="T643" s="218">
        <v>16.5552178046498</v>
      </c>
      <c r="U643" s="219">
        <v>18</v>
      </c>
      <c r="V643" s="218">
        <v>16</v>
      </c>
      <c r="W643" s="224">
        <v>19.5</v>
      </c>
      <c r="X643" s="218">
        <v>16.2</v>
      </c>
      <c r="Y643" s="218">
        <v>18</v>
      </c>
      <c r="Z643" s="218">
        <v>16.623000000000001</v>
      </c>
      <c r="AA643" s="219">
        <v>12.324</v>
      </c>
      <c r="AB643" s="218">
        <v>16.7</v>
      </c>
      <c r="AC643" s="218">
        <v>15.2</v>
      </c>
      <c r="AD643" s="219">
        <v>14</v>
      </c>
      <c r="AE643" s="206"/>
      <c r="AF643" s="207"/>
      <c r="AG643" s="207"/>
      <c r="AH643" s="207"/>
      <c r="AI643" s="207"/>
      <c r="AJ643" s="207"/>
      <c r="AK643" s="207"/>
      <c r="AL643" s="207"/>
      <c r="AM643" s="207"/>
      <c r="AN643" s="207"/>
      <c r="AO643" s="207"/>
      <c r="AP643" s="207"/>
      <c r="AQ643" s="207"/>
      <c r="AR643" s="207"/>
      <c r="AS643" s="207"/>
      <c r="AT643" s="207"/>
      <c r="AU643" s="207"/>
      <c r="AV643" s="207"/>
      <c r="AW643" s="207"/>
      <c r="AX643" s="207"/>
      <c r="AY643" s="207"/>
      <c r="AZ643" s="207"/>
      <c r="BA643" s="207"/>
      <c r="BB643" s="207"/>
      <c r="BC643" s="207"/>
      <c r="BD643" s="207"/>
      <c r="BE643" s="207"/>
      <c r="BF643" s="207"/>
      <c r="BG643" s="207"/>
      <c r="BH643" s="207"/>
      <c r="BI643" s="207"/>
      <c r="BJ643" s="207"/>
      <c r="BK643" s="207"/>
      <c r="BL643" s="207"/>
      <c r="BM643" s="220">
        <v>1</v>
      </c>
    </row>
    <row r="644" spans="1:65">
      <c r="A644" s="29"/>
      <c r="B644" s="19">
        <v>1</v>
      </c>
      <c r="C644" s="9">
        <v>2</v>
      </c>
      <c r="D644" s="221">
        <v>16</v>
      </c>
      <c r="E644" s="205">
        <v>16.600000000000001</v>
      </c>
      <c r="F644" s="205">
        <v>15.8</v>
      </c>
      <c r="G644" s="221">
        <v>17</v>
      </c>
      <c r="H644" s="205">
        <v>17.100000000000001</v>
      </c>
      <c r="I644" s="205">
        <v>16.600000000000001</v>
      </c>
      <c r="J644" s="205">
        <v>16</v>
      </c>
      <c r="K644" s="205">
        <v>17</v>
      </c>
      <c r="L644" s="205">
        <v>16.7</v>
      </c>
      <c r="M644" s="205">
        <v>18.507200000000001</v>
      </c>
      <c r="N644" s="205">
        <v>16.329358387704552</v>
      </c>
      <c r="O644" s="222">
        <v>15.299999999999999</v>
      </c>
      <c r="P644" s="221">
        <v>11.58</v>
      </c>
      <c r="Q644" s="205">
        <v>17.309999999999999</v>
      </c>
      <c r="R644" s="205">
        <v>17.07</v>
      </c>
      <c r="S644" s="205">
        <v>15.8</v>
      </c>
      <c r="T644" s="205">
        <v>16.782859747098797</v>
      </c>
      <c r="U644" s="221">
        <v>18</v>
      </c>
      <c r="V644" s="222">
        <v>20.9</v>
      </c>
      <c r="W644" s="205">
        <v>18</v>
      </c>
      <c r="X644" s="205">
        <v>16.3</v>
      </c>
      <c r="Y644" s="205">
        <v>16</v>
      </c>
      <c r="Z644" s="205">
        <v>15.766999999999999</v>
      </c>
      <c r="AA644" s="221">
        <v>11.755000000000001</v>
      </c>
      <c r="AB644" s="205">
        <v>17</v>
      </c>
      <c r="AC644" s="205">
        <v>17.2</v>
      </c>
      <c r="AD644" s="221">
        <v>12</v>
      </c>
      <c r="AE644" s="206"/>
      <c r="AF644" s="207"/>
      <c r="AG644" s="207"/>
      <c r="AH644" s="207"/>
      <c r="AI644" s="207"/>
      <c r="AJ644" s="207"/>
      <c r="AK644" s="207"/>
      <c r="AL644" s="207"/>
      <c r="AM644" s="207"/>
      <c r="AN644" s="207"/>
      <c r="AO644" s="207"/>
      <c r="AP644" s="207"/>
      <c r="AQ644" s="207"/>
      <c r="AR644" s="207"/>
      <c r="AS644" s="207"/>
      <c r="AT644" s="207"/>
      <c r="AU644" s="207"/>
      <c r="AV644" s="207"/>
      <c r="AW644" s="207"/>
      <c r="AX644" s="207"/>
      <c r="AY644" s="207"/>
      <c r="AZ644" s="207"/>
      <c r="BA644" s="207"/>
      <c r="BB644" s="207"/>
      <c r="BC644" s="207"/>
      <c r="BD644" s="207"/>
      <c r="BE644" s="207"/>
      <c r="BF644" s="207"/>
      <c r="BG644" s="207"/>
      <c r="BH644" s="207"/>
      <c r="BI644" s="207"/>
      <c r="BJ644" s="207"/>
      <c r="BK644" s="207"/>
      <c r="BL644" s="207"/>
      <c r="BM644" s="220">
        <v>17</v>
      </c>
    </row>
    <row r="645" spans="1:65">
      <c r="A645" s="29"/>
      <c r="B645" s="19">
        <v>1</v>
      </c>
      <c r="C645" s="9">
        <v>3</v>
      </c>
      <c r="D645" s="221">
        <v>16</v>
      </c>
      <c r="E645" s="205">
        <v>16.100000000000001</v>
      </c>
      <c r="F645" s="205">
        <v>16.3</v>
      </c>
      <c r="G645" s="221">
        <v>17</v>
      </c>
      <c r="H645" s="205">
        <v>17</v>
      </c>
      <c r="I645" s="205">
        <v>16.600000000000001</v>
      </c>
      <c r="J645" s="205">
        <v>16.399999999999999</v>
      </c>
      <c r="K645" s="205">
        <v>17.2</v>
      </c>
      <c r="L645" s="205">
        <v>16.7</v>
      </c>
      <c r="M645" s="205">
        <v>17.563600000000001</v>
      </c>
      <c r="N645" s="205">
        <v>16.315077612468002</v>
      </c>
      <c r="O645" s="221">
        <v>14.6</v>
      </c>
      <c r="P645" s="221">
        <v>12.45</v>
      </c>
      <c r="Q645" s="205">
        <v>16.86</v>
      </c>
      <c r="R645" s="205">
        <v>17.28</v>
      </c>
      <c r="S645" s="205">
        <v>16.8</v>
      </c>
      <c r="T645" s="205">
        <v>16.495253917628826</v>
      </c>
      <c r="U645" s="221">
        <v>18</v>
      </c>
      <c r="V645" s="205">
        <v>17</v>
      </c>
      <c r="W645" s="205">
        <v>17.8</v>
      </c>
      <c r="X645" s="205">
        <v>16.5</v>
      </c>
      <c r="Y645" s="205">
        <v>17.5</v>
      </c>
      <c r="Z645" s="205">
        <v>16.617000000000001</v>
      </c>
      <c r="AA645" s="221">
        <v>11.644</v>
      </c>
      <c r="AB645" s="205">
        <v>16.600000000000001</v>
      </c>
      <c r="AC645" s="205">
        <v>16.5</v>
      </c>
      <c r="AD645" s="221">
        <v>14</v>
      </c>
      <c r="AE645" s="206"/>
      <c r="AF645" s="207"/>
      <c r="AG645" s="207"/>
      <c r="AH645" s="207"/>
      <c r="AI645" s="207"/>
      <c r="AJ645" s="207"/>
      <c r="AK645" s="207"/>
      <c r="AL645" s="207"/>
      <c r="AM645" s="207"/>
      <c r="AN645" s="207"/>
      <c r="AO645" s="207"/>
      <c r="AP645" s="207"/>
      <c r="AQ645" s="207"/>
      <c r="AR645" s="207"/>
      <c r="AS645" s="207"/>
      <c r="AT645" s="207"/>
      <c r="AU645" s="207"/>
      <c r="AV645" s="207"/>
      <c r="AW645" s="207"/>
      <c r="AX645" s="207"/>
      <c r="AY645" s="207"/>
      <c r="AZ645" s="207"/>
      <c r="BA645" s="207"/>
      <c r="BB645" s="207"/>
      <c r="BC645" s="207"/>
      <c r="BD645" s="207"/>
      <c r="BE645" s="207"/>
      <c r="BF645" s="207"/>
      <c r="BG645" s="207"/>
      <c r="BH645" s="207"/>
      <c r="BI645" s="207"/>
      <c r="BJ645" s="207"/>
      <c r="BK645" s="207"/>
      <c r="BL645" s="207"/>
      <c r="BM645" s="220">
        <v>16</v>
      </c>
    </row>
    <row r="646" spans="1:65">
      <c r="A646" s="29"/>
      <c r="B646" s="19">
        <v>1</v>
      </c>
      <c r="C646" s="9">
        <v>4</v>
      </c>
      <c r="D646" s="221">
        <v>16</v>
      </c>
      <c r="E646" s="205">
        <v>15.7</v>
      </c>
      <c r="F646" s="205">
        <v>16.399999999999999</v>
      </c>
      <c r="G646" s="221">
        <v>17</v>
      </c>
      <c r="H646" s="205">
        <v>17.399999999999999</v>
      </c>
      <c r="I646" s="205">
        <v>16.8</v>
      </c>
      <c r="J646" s="205">
        <v>16.399999999999999</v>
      </c>
      <c r="K646" s="205">
        <v>16.600000000000001</v>
      </c>
      <c r="L646" s="205">
        <v>17.100000000000001</v>
      </c>
      <c r="M646" s="205">
        <v>17.504100000000001</v>
      </c>
      <c r="N646" s="205">
        <v>16.220086305036027</v>
      </c>
      <c r="O646" s="221">
        <v>14.1</v>
      </c>
      <c r="P646" s="221">
        <v>11.59</v>
      </c>
      <c r="Q646" s="205">
        <v>16.579999999999998</v>
      </c>
      <c r="R646" s="205">
        <v>16.940000000000001</v>
      </c>
      <c r="S646" s="205">
        <v>18.899999999999999</v>
      </c>
      <c r="T646" s="205">
        <v>16.679793800950556</v>
      </c>
      <c r="U646" s="221">
        <v>18</v>
      </c>
      <c r="V646" s="205">
        <v>17</v>
      </c>
      <c r="W646" s="205">
        <v>17.600000000000001</v>
      </c>
      <c r="X646" s="205">
        <v>17.3</v>
      </c>
      <c r="Y646" s="222">
        <v>19</v>
      </c>
      <c r="Z646" s="205">
        <v>16.302</v>
      </c>
      <c r="AA646" s="221">
        <v>11.731</v>
      </c>
      <c r="AB646" s="205">
        <v>17.100000000000001</v>
      </c>
      <c r="AC646" s="205">
        <v>17</v>
      </c>
      <c r="AD646" s="221">
        <v>14</v>
      </c>
      <c r="AE646" s="206"/>
      <c r="AF646" s="207"/>
      <c r="AG646" s="207"/>
      <c r="AH646" s="207"/>
      <c r="AI646" s="207"/>
      <c r="AJ646" s="207"/>
      <c r="AK646" s="207"/>
      <c r="AL646" s="207"/>
      <c r="AM646" s="207"/>
      <c r="AN646" s="207"/>
      <c r="AO646" s="207"/>
      <c r="AP646" s="207"/>
      <c r="AQ646" s="207"/>
      <c r="AR646" s="207"/>
      <c r="AS646" s="207"/>
      <c r="AT646" s="207"/>
      <c r="AU646" s="207"/>
      <c r="AV646" s="207"/>
      <c r="AW646" s="207"/>
      <c r="AX646" s="207"/>
      <c r="AY646" s="207"/>
      <c r="AZ646" s="207"/>
      <c r="BA646" s="207"/>
      <c r="BB646" s="207"/>
      <c r="BC646" s="207"/>
      <c r="BD646" s="207"/>
      <c r="BE646" s="207"/>
      <c r="BF646" s="207"/>
      <c r="BG646" s="207"/>
      <c r="BH646" s="207"/>
      <c r="BI646" s="207"/>
      <c r="BJ646" s="207"/>
      <c r="BK646" s="207"/>
      <c r="BL646" s="207"/>
      <c r="BM646" s="220">
        <v>16.800326976253693</v>
      </c>
    </row>
    <row r="647" spans="1:65">
      <c r="A647" s="29"/>
      <c r="B647" s="19">
        <v>1</v>
      </c>
      <c r="C647" s="9">
        <v>5</v>
      </c>
      <c r="D647" s="221">
        <v>16</v>
      </c>
      <c r="E647" s="205">
        <v>16.3</v>
      </c>
      <c r="F647" s="205">
        <v>16.5</v>
      </c>
      <c r="G647" s="221">
        <v>17</v>
      </c>
      <c r="H647" s="205">
        <v>17</v>
      </c>
      <c r="I647" s="205">
        <v>16.2</v>
      </c>
      <c r="J647" s="222">
        <v>17.8</v>
      </c>
      <c r="K647" s="205">
        <v>16.3</v>
      </c>
      <c r="L647" s="205">
        <v>16.8</v>
      </c>
      <c r="M647" s="205">
        <v>18.407299999999999</v>
      </c>
      <c r="N647" s="205">
        <v>16.369067377858425</v>
      </c>
      <c r="O647" s="221">
        <v>14.5</v>
      </c>
      <c r="P647" s="221">
        <v>12.01</v>
      </c>
      <c r="Q647" s="205">
        <v>17.34</v>
      </c>
      <c r="R647" s="205">
        <v>16.97</v>
      </c>
      <c r="S647" s="205">
        <v>17.100000000000001</v>
      </c>
      <c r="T647" s="205">
        <v>16.773877858087115</v>
      </c>
      <c r="U647" s="221">
        <v>18</v>
      </c>
      <c r="V647" s="205">
        <v>17.8</v>
      </c>
      <c r="W647" s="205">
        <v>17.2</v>
      </c>
      <c r="X647" s="205">
        <v>17.399999999999999</v>
      </c>
      <c r="Y647" s="205">
        <v>15.9</v>
      </c>
      <c r="Z647" s="205">
        <v>16.263000000000002</v>
      </c>
      <c r="AA647" s="221">
        <v>11.541</v>
      </c>
      <c r="AB647" s="205">
        <v>16.600000000000001</v>
      </c>
      <c r="AC647" s="205">
        <v>15.8</v>
      </c>
      <c r="AD647" s="221">
        <v>13</v>
      </c>
      <c r="AE647" s="206"/>
      <c r="AF647" s="207"/>
      <c r="AG647" s="207"/>
      <c r="AH647" s="207"/>
      <c r="AI647" s="207"/>
      <c r="AJ647" s="207"/>
      <c r="AK647" s="207"/>
      <c r="AL647" s="207"/>
      <c r="AM647" s="207"/>
      <c r="AN647" s="207"/>
      <c r="AO647" s="207"/>
      <c r="AP647" s="207"/>
      <c r="AQ647" s="207"/>
      <c r="AR647" s="207"/>
      <c r="AS647" s="207"/>
      <c r="AT647" s="207"/>
      <c r="AU647" s="207"/>
      <c r="AV647" s="207"/>
      <c r="AW647" s="207"/>
      <c r="AX647" s="207"/>
      <c r="AY647" s="207"/>
      <c r="AZ647" s="207"/>
      <c r="BA647" s="207"/>
      <c r="BB647" s="207"/>
      <c r="BC647" s="207"/>
      <c r="BD647" s="207"/>
      <c r="BE647" s="207"/>
      <c r="BF647" s="207"/>
      <c r="BG647" s="207"/>
      <c r="BH647" s="207"/>
      <c r="BI647" s="207"/>
      <c r="BJ647" s="207"/>
      <c r="BK647" s="207"/>
      <c r="BL647" s="207"/>
      <c r="BM647" s="220">
        <v>43</v>
      </c>
    </row>
    <row r="648" spans="1:65">
      <c r="A648" s="29"/>
      <c r="B648" s="19">
        <v>1</v>
      </c>
      <c r="C648" s="9">
        <v>6</v>
      </c>
      <c r="D648" s="221">
        <v>16</v>
      </c>
      <c r="E648" s="205">
        <v>16.600000000000001</v>
      </c>
      <c r="F648" s="205">
        <v>17</v>
      </c>
      <c r="G648" s="221">
        <v>17</v>
      </c>
      <c r="H648" s="205">
        <v>17.2</v>
      </c>
      <c r="I648" s="205">
        <v>16.899999999999999</v>
      </c>
      <c r="J648" s="205">
        <v>15.9</v>
      </c>
      <c r="K648" s="205">
        <v>16.899999999999999</v>
      </c>
      <c r="L648" s="205">
        <v>16.7</v>
      </c>
      <c r="M648" s="205">
        <v>17.2425</v>
      </c>
      <c r="N648" s="205">
        <v>16.69275748068225</v>
      </c>
      <c r="O648" s="221">
        <v>14.3</v>
      </c>
      <c r="P648" s="221">
        <v>11.31</v>
      </c>
      <c r="Q648" s="205">
        <v>17.02</v>
      </c>
      <c r="R648" s="205">
        <v>16.48</v>
      </c>
      <c r="S648" s="205">
        <v>17</v>
      </c>
      <c r="T648" s="205">
        <v>16.837519860026994</v>
      </c>
      <c r="U648" s="221">
        <v>19</v>
      </c>
      <c r="V648" s="205">
        <v>17</v>
      </c>
      <c r="W648" s="205">
        <v>16.8</v>
      </c>
      <c r="X648" s="205">
        <v>17.100000000000001</v>
      </c>
      <c r="Y648" s="205">
        <v>17.2</v>
      </c>
      <c r="Z648" s="205">
        <v>17.128</v>
      </c>
      <c r="AA648" s="221">
        <v>12.183999999999999</v>
      </c>
      <c r="AB648" s="205">
        <v>16.899999999999999</v>
      </c>
      <c r="AC648" s="205">
        <v>15.8</v>
      </c>
      <c r="AD648" s="221">
        <v>14</v>
      </c>
      <c r="AE648" s="206"/>
      <c r="AF648" s="207"/>
      <c r="AG648" s="207"/>
      <c r="AH648" s="207"/>
      <c r="AI648" s="207"/>
      <c r="AJ648" s="207"/>
      <c r="AK648" s="207"/>
      <c r="AL648" s="207"/>
      <c r="AM648" s="207"/>
      <c r="AN648" s="207"/>
      <c r="AO648" s="207"/>
      <c r="AP648" s="207"/>
      <c r="AQ648" s="207"/>
      <c r="AR648" s="207"/>
      <c r="AS648" s="207"/>
      <c r="AT648" s="207"/>
      <c r="AU648" s="207"/>
      <c r="AV648" s="207"/>
      <c r="AW648" s="207"/>
      <c r="AX648" s="207"/>
      <c r="AY648" s="207"/>
      <c r="AZ648" s="207"/>
      <c r="BA648" s="207"/>
      <c r="BB648" s="207"/>
      <c r="BC648" s="207"/>
      <c r="BD648" s="207"/>
      <c r="BE648" s="207"/>
      <c r="BF648" s="207"/>
      <c r="BG648" s="207"/>
      <c r="BH648" s="207"/>
      <c r="BI648" s="207"/>
      <c r="BJ648" s="207"/>
      <c r="BK648" s="207"/>
      <c r="BL648" s="207"/>
      <c r="BM648" s="208"/>
    </row>
    <row r="649" spans="1:65">
      <c r="A649" s="29"/>
      <c r="B649" s="20" t="s">
        <v>263</v>
      </c>
      <c r="C649" s="12"/>
      <c r="D649" s="223">
        <v>16</v>
      </c>
      <c r="E649" s="223">
        <v>16.25</v>
      </c>
      <c r="F649" s="223">
        <v>16.416666666666668</v>
      </c>
      <c r="G649" s="223">
        <v>17</v>
      </c>
      <c r="H649" s="223">
        <v>17.133333333333333</v>
      </c>
      <c r="I649" s="223">
        <v>16.683333333333334</v>
      </c>
      <c r="J649" s="223">
        <v>16.416666666666668</v>
      </c>
      <c r="K649" s="223">
        <v>16.75</v>
      </c>
      <c r="L649" s="223">
        <v>16.75</v>
      </c>
      <c r="M649" s="223">
        <v>17.845466666666667</v>
      </c>
      <c r="N649" s="223">
        <v>16.405319027000196</v>
      </c>
      <c r="O649" s="223">
        <v>14.549999999999999</v>
      </c>
      <c r="P649" s="223">
        <v>11.865</v>
      </c>
      <c r="Q649" s="223">
        <v>17.080000000000002</v>
      </c>
      <c r="R649" s="223">
        <v>16.871666666666666</v>
      </c>
      <c r="S649" s="223">
        <v>17.316666666666666</v>
      </c>
      <c r="T649" s="223">
        <v>16.687420498073681</v>
      </c>
      <c r="U649" s="223">
        <v>18.166666666666668</v>
      </c>
      <c r="V649" s="223">
        <v>17.616666666666667</v>
      </c>
      <c r="W649" s="223">
        <v>17.816666666666666</v>
      </c>
      <c r="X649" s="223">
        <v>16.799999999999997</v>
      </c>
      <c r="Y649" s="223">
        <v>17.266666666666669</v>
      </c>
      <c r="Z649" s="223">
        <v>16.45</v>
      </c>
      <c r="AA649" s="223">
        <v>11.863166666666666</v>
      </c>
      <c r="AB649" s="223">
        <v>16.816666666666666</v>
      </c>
      <c r="AC649" s="223">
        <v>16.25</v>
      </c>
      <c r="AD649" s="223">
        <v>13.5</v>
      </c>
      <c r="AE649" s="206"/>
      <c r="AF649" s="207"/>
      <c r="AG649" s="207"/>
      <c r="AH649" s="207"/>
      <c r="AI649" s="207"/>
      <c r="AJ649" s="207"/>
      <c r="AK649" s="207"/>
      <c r="AL649" s="207"/>
      <c r="AM649" s="207"/>
      <c r="AN649" s="207"/>
      <c r="AO649" s="207"/>
      <c r="AP649" s="207"/>
      <c r="AQ649" s="207"/>
      <c r="AR649" s="207"/>
      <c r="AS649" s="207"/>
      <c r="AT649" s="207"/>
      <c r="AU649" s="207"/>
      <c r="AV649" s="207"/>
      <c r="AW649" s="207"/>
      <c r="AX649" s="207"/>
      <c r="AY649" s="207"/>
      <c r="AZ649" s="207"/>
      <c r="BA649" s="207"/>
      <c r="BB649" s="207"/>
      <c r="BC649" s="207"/>
      <c r="BD649" s="207"/>
      <c r="BE649" s="207"/>
      <c r="BF649" s="207"/>
      <c r="BG649" s="207"/>
      <c r="BH649" s="207"/>
      <c r="BI649" s="207"/>
      <c r="BJ649" s="207"/>
      <c r="BK649" s="207"/>
      <c r="BL649" s="207"/>
      <c r="BM649" s="208"/>
    </row>
    <row r="650" spans="1:65">
      <c r="A650" s="29"/>
      <c r="B650" s="3" t="s">
        <v>264</v>
      </c>
      <c r="C650" s="28"/>
      <c r="D650" s="205">
        <v>16</v>
      </c>
      <c r="E650" s="205">
        <v>16.25</v>
      </c>
      <c r="F650" s="205">
        <v>16.45</v>
      </c>
      <c r="G650" s="205">
        <v>17</v>
      </c>
      <c r="H650" s="205">
        <v>17.100000000000001</v>
      </c>
      <c r="I650" s="205">
        <v>16.700000000000003</v>
      </c>
      <c r="J650" s="205">
        <v>16.2</v>
      </c>
      <c r="K650" s="205">
        <v>16.75</v>
      </c>
      <c r="L650" s="205">
        <v>16.7</v>
      </c>
      <c r="M650" s="205">
        <v>17.705849999999998</v>
      </c>
      <c r="N650" s="205">
        <v>16.349212882781487</v>
      </c>
      <c r="O650" s="205">
        <v>14.5</v>
      </c>
      <c r="P650" s="205">
        <v>11.8</v>
      </c>
      <c r="Q650" s="205">
        <v>17.164999999999999</v>
      </c>
      <c r="R650" s="205">
        <v>16.954999999999998</v>
      </c>
      <c r="S650" s="205">
        <v>17.05</v>
      </c>
      <c r="T650" s="205">
        <v>16.726835829518834</v>
      </c>
      <c r="U650" s="205">
        <v>18</v>
      </c>
      <c r="V650" s="205">
        <v>17</v>
      </c>
      <c r="W650" s="205">
        <v>17.700000000000003</v>
      </c>
      <c r="X650" s="205">
        <v>16.8</v>
      </c>
      <c r="Y650" s="205">
        <v>17.350000000000001</v>
      </c>
      <c r="Z650" s="205">
        <v>16.459499999999998</v>
      </c>
      <c r="AA650" s="205">
        <v>11.743</v>
      </c>
      <c r="AB650" s="205">
        <v>16.799999999999997</v>
      </c>
      <c r="AC650" s="205">
        <v>16.149999999999999</v>
      </c>
      <c r="AD650" s="205">
        <v>14</v>
      </c>
      <c r="AE650" s="206"/>
      <c r="AF650" s="207"/>
      <c r="AG650" s="207"/>
      <c r="AH650" s="207"/>
      <c r="AI650" s="207"/>
      <c r="AJ650" s="207"/>
      <c r="AK650" s="207"/>
      <c r="AL650" s="207"/>
      <c r="AM650" s="207"/>
      <c r="AN650" s="207"/>
      <c r="AO650" s="207"/>
      <c r="AP650" s="207"/>
      <c r="AQ650" s="207"/>
      <c r="AR650" s="207"/>
      <c r="AS650" s="207"/>
      <c r="AT650" s="207"/>
      <c r="AU650" s="207"/>
      <c r="AV650" s="207"/>
      <c r="AW650" s="207"/>
      <c r="AX650" s="207"/>
      <c r="AY650" s="207"/>
      <c r="AZ650" s="207"/>
      <c r="BA650" s="207"/>
      <c r="BB650" s="207"/>
      <c r="BC650" s="207"/>
      <c r="BD650" s="207"/>
      <c r="BE650" s="207"/>
      <c r="BF650" s="207"/>
      <c r="BG650" s="207"/>
      <c r="BH650" s="207"/>
      <c r="BI650" s="207"/>
      <c r="BJ650" s="207"/>
      <c r="BK650" s="207"/>
      <c r="BL650" s="207"/>
      <c r="BM650" s="208"/>
    </row>
    <row r="651" spans="1:65">
      <c r="A651" s="29"/>
      <c r="B651" s="3" t="s">
        <v>265</v>
      </c>
      <c r="C651" s="28"/>
      <c r="D651" s="23">
        <v>0</v>
      </c>
      <c r="E651" s="23">
        <v>0.33911649915626413</v>
      </c>
      <c r="F651" s="23">
        <v>0.38686776379877719</v>
      </c>
      <c r="G651" s="23">
        <v>0</v>
      </c>
      <c r="H651" s="23">
        <v>0.1505545305418155</v>
      </c>
      <c r="I651" s="23">
        <v>0.28577380332470403</v>
      </c>
      <c r="J651" s="23">
        <v>0.71110243050257327</v>
      </c>
      <c r="K651" s="23">
        <v>0.33911649915626274</v>
      </c>
      <c r="L651" s="23">
        <v>0.19748417658131562</v>
      </c>
      <c r="M651" s="23">
        <v>0.51246530679321756</v>
      </c>
      <c r="N651" s="23">
        <v>0.16864720298062771</v>
      </c>
      <c r="O651" s="23">
        <v>0.40865633483405062</v>
      </c>
      <c r="P651" s="23">
        <v>0.44189365236445716</v>
      </c>
      <c r="Q651" s="23">
        <v>0.31830802691732479</v>
      </c>
      <c r="R651" s="23">
        <v>0.32233005858384822</v>
      </c>
      <c r="S651" s="23">
        <v>1.1125046816380888</v>
      </c>
      <c r="T651" s="23">
        <v>0.13680428144701301</v>
      </c>
      <c r="U651" s="23">
        <v>0.40824829046386302</v>
      </c>
      <c r="V651" s="23">
        <v>1.7069465916268922</v>
      </c>
      <c r="W651" s="23">
        <v>0.93041209507758793</v>
      </c>
      <c r="X651" s="23">
        <v>0.52915026221291805</v>
      </c>
      <c r="Y651" s="23">
        <v>1.1893976066339913</v>
      </c>
      <c r="Z651" s="23">
        <v>0.45625957524198901</v>
      </c>
      <c r="AA651" s="23">
        <v>0.31505391073063427</v>
      </c>
      <c r="AB651" s="23">
        <v>0.21369760566432786</v>
      </c>
      <c r="AC651" s="23">
        <v>0.77910204723129806</v>
      </c>
      <c r="AD651" s="23">
        <v>0.83666002653407556</v>
      </c>
      <c r="AE651" s="14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53"/>
    </row>
    <row r="652" spans="1:65">
      <c r="A652" s="29"/>
      <c r="B652" s="3" t="s">
        <v>87</v>
      </c>
      <c r="C652" s="28"/>
      <c r="D652" s="13">
        <v>0</v>
      </c>
      <c r="E652" s="13">
        <v>2.0868707640385484E-2</v>
      </c>
      <c r="F652" s="13">
        <v>2.3565549063884902E-2</v>
      </c>
      <c r="G652" s="13">
        <v>0</v>
      </c>
      <c r="H652" s="13">
        <v>8.7872294090553804E-3</v>
      </c>
      <c r="I652" s="13">
        <v>1.7129298900581659E-2</v>
      </c>
      <c r="J652" s="13">
        <v>4.3315884091527306E-2</v>
      </c>
      <c r="K652" s="13">
        <v>2.0245761143657476E-2</v>
      </c>
      <c r="L652" s="13">
        <v>1.1790100094406902E-2</v>
      </c>
      <c r="M652" s="13">
        <v>2.8716834161050288E-2</v>
      </c>
      <c r="N652" s="13">
        <v>1.0280031903254355E-2</v>
      </c>
      <c r="O652" s="13">
        <v>2.8086346036704513E-2</v>
      </c>
      <c r="P652" s="13">
        <v>3.7243459954863646E-2</v>
      </c>
      <c r="Q652" s="13">
        <v>1.8636301341763743E-2</v>
      </c>
      <c r="R652" s="13">
        <v>1.9104814299151333E-2</v>
      </c>
      <c r="S652" s="13">
        <v>6.4244736186992613E-2</v>
      </c>
      <c r="T652" s="13">
        <v>8.198048431919425E-3</v>
      </c>
      <c r="U652" s="13">
        <v>2.2472382961313559E-2</v>
      </c>
      <c r="V652" s="13">
        <v>9.6893846260750732E-2</v>
      </c>
      <c r="W652" s="13">
        <v>5.2221445935131221E-2</v>
      </c>
      <c r="X652" s="13">
        <v>3.1497039417435604E-2</v>
      </c>
      <c r="Y652" s="13">
        <v>6.8884031272238869E-2</v>
      </c>
      <c r="Z652" s="13">
        <v>2.7736144391610276E-2</v>
      </c>
      <c r="AA652" s="13">
        <v>2.6557319776672975E-2</v>
      </c>
      <c r="AB652" s="13">
        <v>1.2707488939405025E-2</v>
      </c>
      <c r="AC652" s="13">
        <v>4.7944741368079878E-2</v>
      </c>
      <c r="AD652" s="13">
        <v>6.1974816780301895E-2</v>
      </c>
      <c r="AE652" s="14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53"/>
    </row>
    <row r="653" spans="1:65">
      <c r="A653" s="29"/>
      <c r="B653" s="3" t="s">
        <v>266</v>
      </c>
      <c r="C653" s="28"/>
      <c r="D653" s="13">
        <v>-4.7637583327093003E-2</v>
      </c>
      <c r="E653" s="13">
        <v>-3.2756920566578751E-2</v>
      </c>
      <c r="F653" s="13">
        <v>-2.2836478726235954E-2</v>
      </c>
      <c r="G653" s="13">
        <v>1.1885067714963782E-2</v>
      </c>
      <c r="H653" s="13">
        <v>1.9821421187237842E-2</v>
      </c>
      <c r="I653" s="13">
        <v>-6.9637717816875E-3</v>
      </c>
      <c r="J653" s="13">
        <v>-2.2836478726235954E-2</v>
      </c>
      <c r="K653" s="13">
        <v>-2.9955950455504698E-3</v>
      </c>
      <c r="L653" s="13">
        <v>-2.9955950455504698E-3</v>
      </c>
      <c r="M653" s="13">
        <v>6.220948508265467E-2</v>
      </c>
      <c r="N653" s="13">
        <v>-2.3511920322254354E-2</v>
      </c>
      <c r="O653" s="13">
        <v>-0.13394542733807524</v>
      </c>
      <c r="P653" s="13">
        <v>-0.29376374538599737</v>
      </c>
      <c r="Q653" s="13">
        <v>1.6646879798328351E-2</v>
      </c>
      <c r="R653" s="13">
        <v>4.2463274978996601E-3</v>
      </c>
      <c r="S653" s="13">
        <v>3.0733907211615064E-2</v>
      </c>
      <c r="T653" s="13">
        <v>-6.720492901096442E-3</v>
      </c>
      <c r="U653" s="13">
        <v>8.1328160597363253E-2</v>
      </c>
      <c r="V653" s="13">
        <v>4.8590702524232032E-2</v>
      </c>
      <c r="W653" s="13">
        <v>6.0495232732643345E-2</v>
      </c>
      <c r="X653" s="13">
        <v>-1.9462493447752749E-5</v>
      </c>
      <c r="Y653" s="13">
        <v>2.7757774659512346E-2</v>
      </c>
      <c r="Z653" s="13">
        <v>-2.085239035816755E-2</v>
      </c>
      <c r="AA653" s="13">
        <v>-0.2938728702462412</v>
      </c>
      <c r="AB653" s="13">
        <v>9.725816905865603E-4</v>
      </c>
      <c r="AC653" s="13">
        <v>-3.2756920566578751E-2</v>
      </c>
      <c r="AD653" s="13">
        <v>-0.19644421093223474</v>
      </c>
      <c r="AE653" s="14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53"/>
    </row>
    <row r="654" spans="1:65">
      <c r="A654" s="29"/>
      <c r="B654" s="45" t="s">
        <v>267</v>
      </c>
      <c r="C654" s="46"/>
      <c r="D654" s="44" t="s">
        <v>268</v>
      </c>
      <c r="E654" s="44">
        <v>0.93</v>
      </c>
      <c r="F654" s="44">
        <v>0.62</v>
      </c>
      <c r="G654" s="44" t="s">
        <v>268</v>
      </c>
      <c r="H654" s="44">
        <v>0.71</v>
      </c>
      <c r="I654" s="44">
        <v>0.12</v>
      </c>
      <c r="J654" s="44">
        <v>0.62</v>
      </c>
      <c r="K654" s="44">
        <v>0</v>
      </c>
      <c r="L654" s="44">
        <v>0</v>
      </c>
      <c r="M654" s="44">
        <v>2.0299999999999998</v>
      </c>
      <c r="N654" s="44">
        <v>0.64</v>
      </c>
      <c r="O654" s="44">
        <v>4.08</v>
      </c>
      <c r="P654" s="44">
        <v>9.0500000000000007</v>
      </c>
      <c r="Q654" s="44">
        <v>0.61</v>
      </c>
      <c r="R654" s="44">
        <v>0.23</v>
      </c>
      <c r="S654" s="44">
        <v>1.05</v>
      </c>
      <c r="T654" s="44">
        <v>0.12</v>
      </c>
      <c r="U654" s="44">
        <v>2.62</v>
      </c>
      <c r="V654" s="44">
        <v>1.61</v>
      </c>
      <c r="W654" s="44">
        <v>1.98</v>
      </c>
      <c r="X654" s="44">
        <v>0.09</v>
      </c>
      <c r="Y654" s="44">
        <v>0.96</v>
      </c>
      <c r="Z654" s="44">
        <v>0.56000000000000005</v>
      </c>
      <c r="AA654" s="44">
        <v>9.0500000000000007</v>
      </c>
      <c r="AB654" s="44">
        <v>0.12</v>
      </c>
      <c r="AC654" s="44">
        <v>0.93</v>
      </c>
      <c r="AD654" s="44" t="s">
        <v>268</v>
      </c>
      <c r="AE654" s="14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53"/>
    </row>
    <row r="655" spans="1:65">
      <c r="B655" s="30" t="s">
        <v>285</v>
      </c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  <c r="AD655" s="20"/>
      <c r="BM655" s="53"/>
    </row>
    <row r="656" spans="1:65">
      <c r="BM656" s="53"/>
    </row>
    <row r="657" spans="1:65" ht="15">
      <c r="B657" s="8" t="s">
        <v>465</v>
      </c>
      <c r="BM657" s="27" t="s">
        <v>67</v>
      </c>
    </row>
    <row r="658" spans="1:65" ht="15">
      <c r="A658" s="24" t="s">
        <v>58</v>
      </c>
      <c r="B658" s="18" t="s">
        <v>110</v>
      </c>
      <c r="C658" s="15" t="s">
        <v>111</v>
      </c>
      <c r="D658" s="16" t="s">
        <v>226</v>
      </c>
      <c r="E658" s="17" t="s">
        <v>226</v>
      </c>
      <c r="F658" s="17" t="s">
        <v>226</v>
      </c>
      <c r="G658" s="17" t="s">
        <v>226</v>
      </c>
      <c r="H658" s="17" t="s">
        <v>226</v>
      </c>
      <c r="I658" s="17" t="s">
        <v>226</v>
      </c>
      <c r="J658" s="17" t="s">
        <v>226</v>
      </c>
      <c r="K658" s="17" t="s">
        <v>226</v>
      </c>
      <c r="L658" s="17" t="s">
        <v>226</v>
      </c>
      <c r="M658" s="17" t="s">
        <v>226</v>
      </c>
      <c r="N658" s="17" t="s">
        <v>226</v>
      </c>
      <c r="O658" s="17" t="s">
        <v>226</v>
      </c>
      <c r="P658" s="17" t="s">
        <v>226</v>
      </c>
      <c r="Q658" s="17" t="s">
        <v>226</v>
      </c>
      <c r="R658" s="17" t="s">
        <v>226</v>
      </c>
      <c r="S658" s="17" t="s">
        <v>226</v>
      </c>
      <c r="T658" s="17" t="s">
        <v>226</v>
      </c>
      <c r="U658" s="17" t="s">
        <v>226</v>
      </c>
      <c r="V658" s="17" t="s">
        <v>226</v>
      </c>
      <c r="W658" s="17" t="s">
        <v>226</v>
      </c>
      <c r="X658" s="17" t="s">
        <v>226</v>
      </c>
      <c r="Y658" s="17" t="s">
        <v>226</v>
      </c>
      <c r="Z658" s="17" t="s">
        <v>226</v>
      </c>
      <c r="AA658" s="17" t="s">
        <v>226</v>
      </c>
      <c r="AB658" s="14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27">
        <v>1</v>
      </c>
    </row>
    <row r="659" spans="1:65">
      <c r="A659" s="29"/>
      <c r="B659" s="19" t="s">
        <v>227</v>
      </c>
      <c r="C659" s="9" t="s">
        <v>227</v>
      </c>
      <c r="D659" s="141" t="s">
        <v>229</v>
      </c>
      <c r="E659" s="142" t="s">
        <v>230</v>
      </c>
      <c r="F659" s="142" t="s">
        <v>231</v>
      </c>
      <c r="G659" s="142" t="s">
        <v>232</v>
      </c>
      <c r="H659" s="142" t="s">
        <v>233</v>
      </c>
      <c r="I659" s="142" t="s">
        <v>234</v>
      </c>
      <c r="J659" s="142" t="s">
        <v>235</v>
      </c>
      <c r="K659" s="142" t="s">
        <v>236</v>
      </c>
      <c r="L659" s="142" t="s">
        <v>237</v>
      </c>
      <c r="M659" s="142" t="s">
        <v>239</v>
      </c>
      <c r="N659" s="142" t="s">
        <v>240</v>
      </c>
      <c r="O659" s="142" t="s">
        <v>244</v>
      </c>
      <c r="P659" s="142" t="s">
        <v>245</v>
      </c>
      <c r="Q659" s="142" t="s">
        <v>246</v>
      </c>
      <c r="R659" s="142" t="s">
        <v>247</v>
      </c>
      <c r="S659" s="142" t="s">
        <v>271</v>
      </c>
      <c r="T659" s="142" t="s">
        <v>248</v>
      </c>
      <c r="U659" s="142" t="s">
        <v>249</v>
      </c>
      <c r="V659" s="142" t="s">
        <v>250</v>
      </c>
      <c r="W659" s="142" t="s">
        <v>251</v>
      </c>
      <c r="X659" s="142" t="s">
        <v>253</v>
      </c>
      <c r="Y659" s="142" t="s">
        <v>254</v>
      </c>
      <c r="Z659" s="142" t="s">
        <v>255</v>
      </c>
      <c r="AA659" s="142" t="s">
        <v>256</v>
      </c>
      <c r="AB659" s="14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27" t="s">
        <v>1</v>
      </c>
    </row>
    <row r="660" spans="1:65">
      <c r="A660" s="29"/>
      <c r="B660" s="19"/>
      <c r="C660" s="9"/>
      <c r="D660" s="10" t="s">
        <v>114</v>
      </c>
      <c r="E660" s="11" t="s">
        <v>276</v>
      </c>
      <c r="F660" s="11" t="s">
        <v>277</v>
      </c>
      <c r="G660" s="11" t="s">
        <v>277</v>
      </c>
      <c r="H660" s="11" t="s">
        <v>277</v>
      </c>
      <c r="I660" s="11" t="s">
        <v>277</v>
      </c>
      <c r="J660" s="11" t="s">
        <v>277</v>
      </c>
      <c r="K660" s="11" t="s">
        <v>277</v>
      </c>
      <c r="L660" s="11" t="s">
        <v>114</v>
      </c>
      <c r="M660" s="11" t="s">
        <v>276</v>
      </c>
      <c r="N660" s="11" t="s">
        <v>276</v>
      </c>
      <c r="O660" s="11" t="s">
        <v>114</v>
      </c>
      <c r="P660" s="11" t="s">
        <v>277</v>
      </c>
      <c r="Q660" s="11" t="s">
        <v>114</v>
      </c>
      <c r="R660" s="11" t="s">
        <v>276</v>
      </c>
      <c r="S660" s="11" t="s">
        <v>277</v>
      </c>
      <c r="T660" s="11" t="s">
        <v>277</v>
      </c>
      <c r="U660" s="11" t="s">
        <v>114</v>
      </c>
      <c r="V660" s="11" t="s">
        <v>277</v>
      </c>
      <c r="W660" s="11" t="s">
        <v>114</v>
      </c>
      <c r="X660" s="11" t="s">
        <v>277</v>
      </c>
      <c r="Y660" s="11" t="s">
        <v>277</v>
      </c>
      <c r="Z660" s="11" t="s">
        <v>277</v>
      </c>
      <c r="AA660" s="11" t="s">
        <v>114</v>
      </c>
      <c r="AB660" s="14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27">
        <v>3</v>
      </c>
    </row>
    <row r="661" spans="1:65">
      <c r="A661" s="29"/>
      <c r="B661" s="19"/>
      <c r="C661" s="9"/>
      <c r="D661" s="25"/>
      <c r="E661" s="25"/>
      <c r="F661" s="25"/>
      <c r="G661" s="25"/>
      <c r="H661" s="25"/>
      <c r="I661" s="25"/>
      <c r="J661" s="25"/>
      <c r="K661" s="25"/>
      <c r="L661" s="25"/>
      <c r="M661" s="25"/>
      <c r="N661" s="25"/>
      <c r="O661" s="25"/>
      <c r="P661" s="25"/>
      <c r="Q661" s="25"/>
      <c r="R661" s="25"/>
      <c r="S661" s="25"/>
      <c r="T661" s="25"/>
      <c r="U661" s="25"/>
      <c r="V661" s="25"/>
      <c r="W661" s="25"/>
      <c r="X661" s="25"/>
      <c r="Y661" s="25"/>
      <c r="Z661" s="25"/>
      <c r="AA661" s="25"/>
      <c r="AB661" s="14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27">
        <v>3</v>
      </c>
    </row>
    <row r="662" spans="1:65">
      <c r="A662" s="29"/>
      <c r="B662" s="18">
        <v>1</v>
      </c>
      <c r="C662" s="14">
        <v>1</v>
      </c>
      <c r="D662" s="210">
        <v>7.4999999999999997E-2</v>
      </c>
      <c r="E662" s="210">
        <v>7.3999999999999996E-2</v>
      </c>
      <c r="F662" s="210">
        <v>7.2999999999999995E-2</v>
      </c>
      <c r="G662" s="210">
        <v>0.08</v>
      </c>
      <c r="H662" s="210">
        <v>7.6999999999999999E-2</v>
      </c>
      <c r="I662" s="210">
        <v>7.8E-2</v>
      </c>
      <c r="J662" s="210">
        <v>7.4999999999999997E-2</v>
      </c>
      <c r="K662" s="210">
        <v>7.9000000000000001E-2</v>
      </c>
      <c r="L662" s="210">
        <v>7.7899999999999997E-2</v>
      </c>
      <c r="M662" s="210">
        <v>7.4787181691690435E-2</v>
      </c>
      <c r="N662" s="209">
        <v>8.1799999999999998E-2</v>
      </c>
      <c r="O662" s="210">
        <v>0.08</v>
      </c>
      <c r="P662" s="210">
        <v>0.08</v>
      </c>
      <c r="Q662" s="210">
        <v>7.691346766064612E-2</v>
      </c>
      <c r="R662" s="210">
        <v>7.3899999999999993E-2</v>
      </c>
      <c r="S662" s="210">
        <v>7.4999999999999997E-2</v>
      </c>
      <c r="T662" s="209">
        <v>8.2000000000000003E-2</v>
      </c>
      <c r="U662" s="210">
        <v>7.4999999999999997E-2</v>
      </c>
      <c r="V662" s="210">
        <v>0.08</v>
      </c>
      <c r="W662" s="209">
        <v>8.5605100000000003E-2</v>
      </c>
      <c r="X662" s="210">
        <v>7.485171472600001E-2</v>
      </c>
      <c r="Y662" s="210">
        <v>7.8E-2</v>
      </c>
      <c r="Z662" s="210">
        <v>7.2400000000000006E-2</v>
      </c>
      <c r="AA662" s="209">
        <v>6.4000000000000001E-2</v>
      </c>
      <c r="AB662" s="212"/>
      <c r="AC662" s="213"/>
      <c r="AD662" s="213"/>
      <c r="AE662" s="213"/>
      <c r="AF662" s="213"/>
      <c r="AG662" s="213"/>
      <c r="AH662" s="213"/>
      <c r="AI662" s="213"/>
      <c r="AJ662" s="213"/>
      <c r="AK662" s="213"/>
      <c r="AL662" s="213"/>
      <c r="AM662" s="213"/>
      <c r="AN662" s="213"/>
      <c r="AO662" s="213"/>
      <c r="AP662" s="213"/>
      <c r="AQ662" s="213"/>
      <c r="AR662" s="213"/>
      <c r="AS662" s="213"/>
      <c r="AT662" s="213"/>
      <c r="AU662" s="213"/>
      <c r="AV662" s="213"/>
      <c r="AW662" s="213"/>
      <c r="AX662" s="213"/>
      <c r="AY662" s="213"/>
      <c r="AZ662" s="213"/>
      <c r="BA662" s="213"/>
      <c r="BB662" s="213"/>
      <c r="BC662" s="213"/>
      <c r="BD662" s="213"/>
      <c r="BE662" s="213"/>
      <c r="BF662" s="213"/>
      <c r="BG662" s="213"/>
      <c r="BH662" s="213"/>
      <c r="BI662" s="213"/>
      <c r="BJ662" s="213"/>
      <c r="BK662" s="213"/>
      <c r="BL662" s="213"/>
      <c r="BM662" s="214">
        <v>1</v>
      </c>
    </row>
    <row r="663" spans="1:65">
      <c r="A663" s="29"/>
      <c r="B663" s="19">
        <v>1</v>
      </c>
      <c r="C663" s="9">
        <v>2</v>
      </c>
      <c r="D663" s="23">
        <v>7.4999999999999997E-2</v>
      </c>
      <c r="E663" s="23">
        <v>7.8E-2</v>
      </c>
      <c r="F663" s="23">
        <v>7.0999999999999994E-2</v>
      </c>
      <c r="G663" s="23">
        <v>0.08</v>
      </c>
      <c r="H663" s="23">
        <v>7.2999999999999995E-2</v>
      </c>
      <c r="I663" s="23">
        <v>7.5999999999999998E-2</v>
      </c>
      <c r="J663" s="23">
        <v>7.4999999999999997E-2</v>
      </c>
      <c r="K663" s="23">
        <v>7.8E-2</v>
      </c>
      <c r="L663" s="23">
        <v>7.6999999999999999E-2</v>
      </c>
      <c r="M663" s="23">
        <v>7.6163470730894023E-2</v>
      </c>
      <c r="N663" s="215">
        <v>8.2400000000000001E-2</v>
      </c>
      <c r="O663" s="23">
        <v>0.08</v>
      </c>
      <c r="P663" s="23">
        <v>7.0000000000000007E-2</v>
      </c>
      <c r="Q663" s="23">
        <v>7.6007366132714221E-2</v>
      </c>
      <c r="R663" s="23">
        <v>7.51E-2</v>
      </c>
      <c r="S663" s="23">
        <v>7.5999999999999998E-2</v>
      </c>
      <c r="T663" s="215">
        <v>8.4999999999999992E-2</v>
      </c>
      <c r="U663" s="23">
        <v>7.5299999999999992E-2</v>
      </c>
      <c r="V663" s="23">
        <v>7.8E-2</v>
      </c>
      <c r="W663" s="215">
        <v>8.6678200000000011E-2</v>
      </c>
      <c r="X663" s="23">
        <v>7.4653297925999978E-2</v>
      </c>
      <c r="Y663" s="23">
        <v>7.9000000000000001E-2</v>
      </c>
      <c r="Z663" s="23">
        <v>7.17E-2</v>
      </c>
      <c r="AA663" s="215">
        <v>6.5000000000000002E-2</v>
      </c>
      <c r="AB663" s="212"/>
      <c r="AC663" s="213"/>
      <c r="AD663" s="213"/>
      <c r="AE663" s="213"/>
      <c r="AF663" s="213"/>
      <c r="AG663" s="213"/>
      <c r="AH663" s="213"/>
      <c r="AI663" s="213"/>
      <c r="AJ663" s="213"/>
      <c r="AK663" s="213"/>
      <c r="AL663" s="213"/>
      <c r="AM663" s="213"/>
      <c r="AN663" s="213"/>
      <c r="AO663" s="213"/>
      <c r="AP663" s="213"/>
      <c r="AQ663" s="213"/>
      <c r="AR663" s="213"/>
      <c r="AS663" s="213"/>
      <c r="AT663" s="213"/>
      <c r="AU663" s="213"/>
      <c r="AV663" s="213"/>
      <c r="AW663" s="213"/>
      <c r="AX663" s="213"/>
      <c r="AY663" s="213"/>
      <c r="AZ663" s="213"/>
      <c r="BA663" s="213"/>
      <c r="BB663" s="213"/>
      <c r="BC663" s="213"/>
      <c r="BD663" s="213"/>
      <c r="BE663" s="213"/>
      <c r="BF663" s="213"/>
      <c r="BG663" s="213"/>
      <c r="BH663" s="213"/>
      <c r="BI663" s="213"/>
      <c r="BJ663" s="213"/>
      <c r="BK663" s="213"/>
      <c r="BL663" s="213"/>
      <c r="BM663" s="214">
        <v>18</v>
      </c>
    </row>
    <row r="664" spans="1:65">
      <c r="A664" s="29"/>
      <c r="B664" s="19">
        <v>1</v>
      </c>
      <c r="C664" s="9">
        <v>3</v>
      </c>
      <c r="D664" s="23">
        <v>7.4999999999999997E-2</v>
      </c>
      <c r="E664" s="23">
        <v>7.6999999999999999E-2</v>
      </c>
      <c r="F664" s="23">
        <v>7.0999999999999994E-2</v>
      </c>
      <c r="G664" s="23">
        <v>0.08</v>
      </c>
      <c r="H664" s="23">
        <v>7.5999999999999998E-2</v>
      </c>
      <c r="I664" s="23">
        <v>7.6999999999999999E-2</v>
      </c>
      <c r="J664" s="23">
        <v>7.8E-2</v>
      </c>
      <c r="K664" s="23">
        <v>7.8E-2</v>
      </c>
      <c r="L664" s="23">
        <v>7.7800000000000008E-2</v>
      </c>
      <c r="M664" s="23">
        <v>7.7551542409492857E-2</v>
      </c>
      <c r="N664" s="215">
        <v>8.2100000000000006E-2</v>
      </c>
      <c r="O664" s="23">
        <v>0.08</v>
      </c>
      <c r="P664" s="23">
        <v>0.08</v>
      </c>
      <c r="Q664" s="23">
        <v>7.5525037430101069E-2</v>
      </c>
      <c r="R664" s="23">
        <v>7.6499999999999999E-2</v>
      </c>
      <c r="S664" s="23">
        <v>7.5999999999999998E-2</v>
      </c>
      <c r="T664" s="215">
        <v>8.3000000000000004E-2</v>
      </c>
      <c r="U664" s="23">
        <v>7.5600000000000001E-2</v>
      </c>
      <c r="V664" s="23">
        <v>7.5999999999999998E-2</v>
      </c>
      <c r="W664" s="215">
        <v>8.69167E-2</v>
      </c>
      <c r="X664" s="23">
        <v>7.3954480938E-2</v>
      </c>
      <c r="Y664" s="23">
        <v>7.5999999999999998E-2</v>
      </c>
      <c r="Z664" s="23">
        <v>7.1000000000000008E-2</v>
      </c>
      <c r="AA664" s="215">
        <v>6.3E-2</v>
      </c>
      <c r="AB664" s="212"/>
      <c r="AC664" s="213"/>
      <c r="AD664" s="213"/>
      <c r="AE664" s="213"/>
      <c r="AF664" s="213"/>
      <c r="AG664" s="213"/>
      <c r="AH664" s="213"/>
      <c r="AI664" s="213"/>
      <c r="AJ664" s="213"/>
      <c r="AK664" s="213"/>
      <c r="AL664" s="213"/>
      <c r="AM664" s="213"/>
      <c r="AN664" s="213"/>
      <c r="AO664" s="213"/>
      <c r="AP664" s="213"/>
      <c r="AQ664" s="213"/>
      <c r="AR664" s="213"/>
      <c r="AS664" s="213"/>
      <c r="AT664" s="213"/>
      <c r="AU664" s="213"/>
      <c r="AV664" s="213"/>
      <c r="AW664" s="213"/>
      <c r="AX664" s="213"/>
      <c r="AY664" s="213"/>
      <c r="AZ664" s="213"/>
      <c r="BA664" s="213"/>
      <c r="BB664" s="213"/>
      <c r="BC664" s="213"/>
      <c r="BD664" s="213"/>
      <c r="BE664" s="213"/>
      <c r="BF664" s="213"/>
      <c r="BG664" s="213"/>
      <c r="BH664" s="213"/>
      <c r="BI664" s="213"/>
      <c r="BJ664" s="213"/>
      <c r="BK664" s="213"/>
      <c r="BL664" s="213"/>
      <c r="BM664" s="214">
        <v>16</v>
      </c>
    </row>
    <row r="665" spans="1:65">
      <c r="A665" s="29"/>
      <c r="B665" s="19">
        <v>1</v>
      </c>
      <c r="C665" s="9">
        <v>4</v>
      </c>
      <c r="D665" s="23">
        <v>7.4999999999999997E-2</v>
      </c>
      <c r="E665" s="23">
        <v>7.3999999999999996E-2</v>
      </c>
      <c r="F665" s="23">
        <v>7.1999999999999995E-2</v>
      </c>
      <c r="G665" s="23">
        <v>0.08</v>
      </c>
      <c r="H665" s="23">
        <v>7.6999999999999999E-2</v>
      </c>
      <c r="I665" s="23">
        <v>7.6999999999999999E-2</v>
      </c>
      <c r="J665" s="23">
        <v>7.5999999999999998E-2</v>
      </c>
      <c r="K665" s="23">
        <v>7.8E-2</v>
      </c>
      <c r="L665" s="23">
        <v>7.7600000000000002E-2</v>
      </c>
      <c r="M665" s="23">
        <v>7.7347356489290767E-2</v>
      </c>
      <c r="N665" s="216">
        <v>8.6099999999999996E-2</v>
      </c>
      <c r="O665" s="23">
        <v>0.08</v>
      </c>
      <c r="P665" s="23">
        <v>0.08</v>
      </c>
      <c r="Q665" s="23">
        <v>7.7352698964941916E-2</v>
      </c>
      <c r="R665" s="23">
        <v>7.5600000000000001E-2</v>
      </c>
      <c r="S665" s="23">
        <v>7.6999999999999999E-2</v>
      </c>
      <c r="T665" s="215">
        <v>8.2000000000000003E-2</v>
      </c>
      <c r="U665" s="23">
        <v>7.5999999999999998E-2</v>
      </c>
      <c r="V665" s="23">
        <v>7.4999999999999997E-2</v>
      </c>
      <c r="W665" s="215">
        <v>8.3412099999999989E-2</v>
      </c>
      <c r="X665" s="23">
        <v>7.4353637639999984E-2</v>
      </c>
      <c r="Y665" s="23">
        <v>7.8E-2</v>
      </c>
      <c r="Z665" s="23">
        <v>7.22E-2</v>
      </c>
      <c r="AA665" s="215">
        <v>6.4000000000000001E-2</v>
      </c>
      <c r="AB665" s="212"/>
      <c r="AC665" s="213"/>
      <c r="AD665" s="213"/>
      <c r="AE665" s="213"/>
      <c r="AF665" s="213"/>
      <c r="AG665" s="213"/>
      <c r="AH665" s="213"/>
      <c r="AI665" s="213"/>
      <c r="AJ665" s="213"/>
      <c r="AK665" s="213"/>
      <c r="AL665" s="213"/>
      <c r="AM665" s="213"/>
      <c r="AN665" s="213"/>
      <c r="AO665" s="213"/>
      <c r="AP665" s="213"/>
      <c r="AQ665" s="213"/>
      <c r="AR665" s="213"/>
      <c r="AS665" s="213"/>
      <c r="AT665" s="213"/>
      <c r="AU665" s="213"/>
      <c r="AV665" s="213"/>
      <c r="AW665" s="213"/>
      <c r="AX665" s="213"/>
      <c r="AY665" s="213"/>
      <c r="AZ665" s="213"/>
      <c r="BA665" s="213"/>
      <c r="BB665" s="213"/>
      <c r="BC665" s="213"/>
      <c r="BD665" s="213"/>
      <c r="BE665" s="213"/>
      <c r="BF665" s="213"/>
      <c r="BG665" s="213"/>
      <c r="BH665" s="213"/>
      <c r="BI665" s="213"/>
      <c r="BJ665" s="213"/>
      <c r="BK665" s="213"/>
      <c r="BL665" s="213"/>
      <c r="BM665" s="214">
        <v>7.6368621942288467E-2</v>
      </c>
    </row>
    <row r="666" spans="1:65">
      <c r="A666" s="29"/>
      <c r="B666" s="19">
        <v>1</v>
      </c>
      <c r="C666" s="9">
        <v>5</v>
      </c>
      <c r="D666" s="23">
        <v>7.4999999999999997E-2</v>
      </c>
      <c r="E666" s="23">
        <v>7.6999999999999999E-2</v>
      </c>
      <c r="F666" s="23">
        <v>7.0000000000000007E-2</v>
      </c>
      <c r="G666" s="23">
        <v>0.08</v>
      </c>
      <c r="H666" s="23">
        <v>7.4999999999999997E-2</v>
      </c>
      <c r="I666" s="23">
        <v>7.5999999999999998E-2</v>
      </c>
      <c r="J666" s="23">
        <v>7.9000000000000001E-2</v>
      </c>
      <c r="K666" s="23">
        <v>7.4999999999999997E-2</v>
      </c>
      <c r="L666" s="23">
        <v>7.7700000000000005E-2</v>
      </c>
      <c r="M666" s="23">
        <v>7.8477215596578026E-2</v>
      </c>
      <c r="N666" s="215">
        <v>8.4199999999999997E-2</v>
      </c>
      <c r="O666" s="23">
        <v>0.08</v>
      </c>
      <c r="P666" s="23">
        <v>0.08</v>
      </c>
      <c r="Q666" s="23">
        <v>7.6874253114658953E-2</v>
      </c>
      <c r="R666" s="23">
        <v>7.3800000000000004E-2</v>
      </c>
      <c r="S666" s="23">
        <v>7.5999999999999998E-2</v>
      </c>
      <c r="T666" s="215">
        <v>8.4000000000000005E-2</v>
      </c>
      <c r="U666" s="23">
        <v>7.4799999999999991E-2</v>
      </c>
      <c r="V666" s="23">
        <v>7.5999999999999998E-2</v>
      </c>
      <c r="W666" s="215">
        <v>8.5611300000000001E-2</v>
      </c>
      <c r="X666" s="23">
        <v>7.7149695694000001E-2</v>
      </c>
      <c r="Y666" s="23">
        <v>7.4999999999999997E-2</v>
      </c>
      <c r="Z666" s="23">
        <v>7.46E-2</v>
      </c>
      <c r="AA666" s="216">
        <v>0.06</v>
      </c>
      <c r="AB666" s="212"/>
      <c r="AC666" s="213"/>
      <c r="AD666" s="213"/>
      <c r="AE666" s="213"/>
      <c r="AF666" s="213"/>
      <c r="AG666" s="213"/>
      <c r="AH666" s="213"/>
      <c r="AI666" s="213"/>
      <c r="AJ666" s="213"/>
      <c r="AK666" s="213"/>
      <c r="AL666" s="213"/>
      <c r="AM666" s="213"/>
      <c r="AN666" s="213"/>
      <c r="AO666" s="213"/>
      <c r="AP666" s="213"/>
      <c r="AQ666" s="213"/>
      <c r="AR666" s="213"/>
      <c r="AS666" s="213"/>
      <c r="AT666" s="213"/>
      <c r="AU666" s="213"/>
      <c r="AV666" s="213"/>
      <c r="AW666" s="213"/>
      <c r="AX666" s="213"/>
      <c r="AY666" s="213"/>
      <c r="AZ666" s="213"/>
      <c r="BA666" s="213"/>
      <c r="BB666" s="213"/>
      <c r="BC666" s="213"/>
      <c r="BD666" s="213"/>
      <c r="BE666" s="213"/>
      <c r="BF666" s="213"/>
      <c r="BG666" s="213"/>
      <c r="BH666" s="213"/>
      <c r="BI666" s="213"/>
      <c r="BJ666" s="213"/>
      <c r="BK666" s="213"/>
      <c r="BL666" s="213"/>
      <c r="BM666" s="214">
        <v>44</v>
      </c>
    </row>
    <row r="667" spans="1:65">
      <c r="A667" s="29"/>
      <c r="B667" s="19">
        <v>1</v>
      </c>
      <c r="C667" s="9">
        <v>6</v>
      </c>
      <c r="D667" s="23">
        <v>7.4999999999999997E-2</v>
      </c>
      <c r="E667" s="23">
        <v>7.6999999999999999E-2</v>
      </c>
      <c r="F667" s="23">
        <v>7.0999999999999994E-2</v>
      </c>
      <c r="G667" s="23">
        <v>0.08</v>
      </c>
      <c r="H667" s="23">
        <v>7.6999999999999999E-2</v>
      </c>
      <c r="I667" s="23">
        <v>7.4999999999999997E-2</v>
      </c>
      <c r="J667" s="23">
        <v>7.5999999999999998E-2</v>
      </c>
      <c r="K667" s="23">
        <v>0.08</v>
      </c>
      <c r="L667" s="23">
        <v>7.7899999999999997E-2</v>
      </c>
      <c r="M667" s="23">
        <v>7.8881826933593441E-2</v>
      </c>
      <c r="N667" s="215">
        <v>8.2000000000000003E-2</v>
      </c>
      <c r="O667" s="23">
        <v>0.08</v>
      </c>
      <c r="P667" s="23">
        <v>0.08</v>
      </c>
      <c r="Q667" s="23">
        <v>7.6233967084014725E-2</v>
      </c>
      <c r="R667" s="23">
        <v>7.6200000000000004E-2</v>
      </c>
      <c r="S667" s="23">
        <v>7.6999999999999999E-2</v>
      </c>
      <c r="T667" s="215">
        <v>7.9000000000000001E-2</v>
      </c>
      <c r="U667" s="23">
        <v>7.5899999999999995E-2</v>
      </c>
      <c r="V667" s="23">
        <v>7.8E-2</v>
      </c>
      <c r="W667" s="215">
        <v>8.5050300000000009E-2</v>
      </c>
      <c r="X667" s="23">
        <v>7.2256421912000005E-2</v>
      </c>
      <c r="Y667" s="23">
        <v>7.8E-2</v>
      </c>
      <c r="Z667" s="23">
        <v>7.3399999999999993E-2</v>
      </c>
      <c r="AA667" s="215">
        <v>6.5000000000000002E-2</v>
      </c>
      <c r="AB667" s="212"/>
      <c r="AC667" s="213"/>
      <c r="AD667" s="213"/>
      <c r="AE667" s="213"/>
      <c r="AF667" s="213"/>
      <c r="AG667" s="213"/>
      <c r="AH667" s="213"/>
      <c r="AI667" s="213"/>
      <c r="AJ667" s="213"/>
      <c r="AK667" s="213"/>
      <c r="AL667" s="213"/>
      <c r="AM667" s="213"/>
      <c r="AN667" s="213"/>
      <c r="AO667" s="213"/>
      <c r="AP667" s="213"/>
      <c r="AQ667" s="213"/>
      <c r="AR667" s="213"/>
      <c r="AS667" s="213"/>
      <c r="AT667" s="213"/>
      <c r="AU667" s="213"/>
      <c r="AV667" s="213"/>
      <c r="AW667" s="213"/>
      <c r="AX667" s="213"/>
      <c r="AY667" s="213"/>
      <c r="AZ667" s="213"/>
      <c r="BA667" s="213"/>
      <c r="BB667" s="213"/>
      <c r="BC667" s="213"/>
      <c r="BD667" s="213"/>
      <c r="BE667" s="213"/>
      <c r="BF667" s="213"/>
      <c r="BG667" s="213"/>
      <c r="BH667" s="213"/>
      <c r="BI667" s="213"/>
      <c r="BJ667" s="213"/>
      <c r="BK667" s="213"/>
      <c r="BL667" s="213"/>
      <c r="BM667" s="54"/>
    </row>
    <row r="668" spans="1:65">
      <c r="A668" s="29"/>
      <c r="B668" s="20" t="s">
        <v>263</v>
      </c>
      <c r="C668" s="12"/>
      <c r="D668" s="217">
        <v>7.4999999999999997E-2</v>
      </c>
      <c r="E668" s="217">
        <v>7.6166666666666674E-2</v>
      </c>
      <c r="F668" s="217">
        <v>7.1333333333333332E-2</v>
      </c>
      <c r="G668" s="217">
        <v>0.08</v>
      </c>
      <c r="H668" s="217">
        <v>7.5833333333333336E-2</v>
      </c>
      <c r="I668" s="217">
        <v>7.6499999999999999E-2</v>
      </c>
      <c r="J668" s="217">
        <v>7.6499999999999999E-2</v>
      </c>
      <c r="K668" s="217">
        <v>7.8E-2</v>
      </c>
      <c r="L668" s="217">
        <v>7.7649999999999997E-2</v>
      </c>
      <c r="M668" s="217">
        <v>7.7201432308589932E-2</v>
      </c>
      <c r="N668" s="217">
        <v>8.3100000000000007E-2</v>
      </c>
      <c r="O668" s="217">
        <v>0.08</v>
      </c>
      <c r="P668" s="217">
        <v>7.8333333333333352E-2</v>
      </c>
      <c r="Q668" s="217">
        <v>7.6484465064512841E-2</v>
      </c>
      <c r="R668" s="217">
        <v>7.5183333333333338E-2</v>
      </c>
      <c r="S668" s="217">
        <v>7.6166666666666674E-2</v>
      </c>
      <c r="T668" s="217">
        <v>8.2500000000000004E-2</v>
      </c>
      <c r="U668" s="217">
        <v>7.5433333333333338E-2</v>
      </c>
      <c r="V668" s="217">
        <v>7.7166666666666675E-2</v>
      </c>
      <c r="W668" s="217">
        <v>8.5545616666666671E-2</v>
      </c>
      <c r="X668" s="217">
        <v>7.4536541472666654E-2</v>
      </c>
      <c r="Y668" s="217">
        <v>7.7333333333333337E-2</v>
      </c>
      <c r="Z668" s="217">
        <v>7.2550000000000003E-2</v>
      </c>
      <c r="AA668" s="217">
        <v>6.3500000000000001E-2</v>
      </c>
      <c r="AB668" s="212"/>
      <c r="AC668" s="213"/>
      <c r="AD668" s="213"/>
      <c r="AE668" s="213"/>
      <c r="AF668" s="213"/>
      <c r="AG668" s="213"/>
      <c r="AH668" s="213"/>
      <c r="AI668" s="213"/>
      <c r="AJ668" s="213"/>
      <c r="AK668" s="213"/>
      <c r="AL668" s="213"/>
      <c r="AM668" s="213"/>
      <c r="AN668" s="213"/>
      <c r="AO668" s="213"/>
      <c r="AP668" s="213"/>
      <c r="AQ668" s="213"/>
      <c r="AR668" s="213"/>
      <c r="AS668" s="213"/>
      <c r="AT668" s="213"/>
      <c r="AU668" s="213"/>
      <c r="AV668" s="213"/>
      <c r="AW668" s="213"/>
      <c r="AX668" s="213"/>
      <c r="AY668" s="213"/>
      <c r="AZ668" s="213"/>
      <c r="BA668" s="213"/>
      <c r="BB668" s="213"/>
      <c r="BC668" s="213"/>
      <c r="BD668" s="213"/>
      <c r="BE668" s="213"/>
      <c r="BF668" s="213"/>
      <c r="BG668" s="213"/>
      <c r="BH668" s="213"/>
      <c r="BI668" s="213"/>
      <c r="BJ668" s="213"/>
      <c r="BK668" s="213"/>
      <c r="BL668" s="213"/>
      <c r="BM668" s="54"/>
    </row>
    <row r="669" spans="1:65">
      <c r="A669" s="29"/>
      <c r="B669" s="3" t="s">
        <v>264</v>
      </c>
      <c r="C669" s="28"/>
      <c r="D669" s="23">
        <v>7.4999999999999997E-2</v>
      </c>
      <c r="E669" s="23">
        <v>7.6999999999999999E-2</v>
      </c>
      <c r="F669" s="23">
        <v>7.0999999999999994E-2</v>
      </c>
      <c r="G669" s="23">
        <v>0.08</v>
      </c>
      <c r="H669" s="23">
        <v>7.6499999999999999E-2</v>
      </c>
      <c r="I669" s="23">
        <v>7.6499999999999999E-2</v>
      </c>
      <c r="J669" s="23">
        <v>7.5999999999999998E-2</v>
      </c>
      <c r="K669" s="23">
        <v>7.8E-2</v>
      </c>
      <c r="L669" s="23">
        <v>7.7750000000000014E-2</v>
      </c>
      <c r="M669" s="23">
        <v>7.7449449449391805E-2</v>
      </c>
      <c r="N669" s="23">
        <v>8.2250000000000004E-2</v>
      </c>
      <c r="O669" s="23">
        <v>0.08</v>
      </c>
      <c r="P669" s="23">
        <v>0.08</v>
      </c>
      <c r="Q669" s="23">
        <v>7.6554110099336839E-2</v>
      </c>
      <c r="R669" s="23">
        <v>7.535E-2</v>
      </c>
      <c r="S669" s="23">
        <v>7.5999999999999998E-2</v>
      </c>
      <c r="T669" s="23">
        <v>8.2500000000000004E-2</v>
      </c>
      <c r="U669" s="23">
        <v>7.5449999999999989E-2</v>
      </c>
      <c r="V669" s="23">
        <v>7.6999999999999999E-2</v>
      </c>
      <c r="W669" s="23">
        <v>8.5608199999999995E-2</v>
      </c>
      <c r="X669" s="23">
        <v>7.4503467782999988E-2</v>
      </c>
      <c r="Y669" s="23">
        <v>7.8E-2</v>
      </c>
      <c r="Z669" s="23">
        <v>7.2300000000000003E-2</v>
      </c>
      <c r="AA669" s="23">
        <v>6.4000000000000001E-2</v>
      </c>
      <c r="AB669" s="212"/>
      <c r="AC669" s="213"/>
      <c r="AD669" s="213"/>
      <c r="AE669" s="213"/>
      <c r="AF669" s="213"/>
      <c r="AG669" s="213"/>
      <c r="AH669" s="213"/>
      <c r="AI669" s="213"/>
      <c r="AJ669" s="213"/>
      <c r="AK669" s="213"/>
      <c r="AL669" s="213"/>
      <c r="AM669" s="213"/>
      <c r="AN669" s="213"/>
      <c r="AO669" s="213"/>
      <c r="AP669" s="213"/>
      <c r="AQ669" s="213"/>
      <c r="AR669" s="213"/>
      <c r="AS669" s="213"/>
      <c r="AT669" s="213"/>
      <c r="AU669" s="213"/>
      <c r="AV669" s="213"/>
      <c r="AW669" s="213"/>
      <c r="AX669" s="213"/>
      <c r="AY669" s="213"/>
      <c r="AZ669" s="213"/>
      <c r="BA669" s="213"/>
      <c r="BB669" s="213"/>
      <c r="BC669" s="213"/>
      <c r="BD669" s="213"/>
      <c r="BE669" s="213"/>
      <c r="BF669" s="213"/>
      <c r="BG669" s="213"/>
      <c r="BH669" s="213"/>
      <c r="BI669" s="213"/>
      <c r="BJ669" s="213"/>
      <c r="BK669" s="213"/>
      <c r="BL669" s="213"/>
      <c r="BM669" s="54"/>
    </row>
    <row r="670" spans="1:65">
      <c r="A670" s="29"/>
      <c r="B670" s="3" t="s">
        <v>265</v>
      </c>
      <c r="C670" s="28"/>
      <c r="D670" s="23">
        <v>0</v>
      </c>
      <c r="E670" s="23">
        <v>1.7224014243685099E-3</v>
      </c>
      <c r="F670" s="23">
        <v>1.032795558988642E-3</v>
      </c>
      <c r="G670" s="23">
        <v>0</v>
      </c>
      <c r="H670" s="23">
        <v>1.6020819787597234E-3</v>
      </c>
      <c r="I670" s="23">
        <v>1.0488088481701524E-3</v>
      </c>
      <c r="J670" s="23">
        <v>1.6431676725155E-3</v>
      </c>
      <c r="K670" s="23">
        <v>1.6733200530681526E-3</v>
      </c>
      <c r="L670" s="23">
        <v>3.3911649915626372E-4</v>
      </c>
      <c r="M670" s="23">
        <v>1.5166535742146552E-3</v>
      </c>
      <c r="N670" s="23">
        <v>1.7088007490635036E-3</v>
      </c>
      <c r="O670" s="23">
        <v>0</v>
      </c>
      <c r="P670" s="23">
        <v>4.082482904638628E-3</v>
      </c>
      <c r="Q670" s="23">
        <v>6.7833355688924494E-4</v>
      </c>
      <c r="R670" s="23">
        <v>1.1409060726749894E-3</v>
      </c>
      <c r="S670" s="23">
        <v>7.5277265270908174E-4</v>
      </c>
      <c r="T670" s="23">
        <v>2.0736441353327705E-3</v>
      </c>
      <c r="U670" s="23">
        <v>4.8442405665560052E-4</v>
      </c>
      <c r="V670" s="23">
        <v>1.8348478592697195E-3</v>
      </c>
      <c r="W670" s="23">
        <v>1.2623548667734753E-3</v>
      </c>
      <c r="X670" s="23">
        <v>1.5819440396195601E-3</v>
      </c>
      <c r="Y670" s="23">
        <v>1.5055453054181633E-3</v>
      </c>
      <c r="Z670" s="23">
        <v>1.2802343535462529E-3</v>
      </c>
      <c r="AA670" s="23">
        <v>1.8708286933869723E-3</v>
      </c>
      <c r="AB670" s="212"/>
      <c r="AC670" s="213"/>
      <c r="AD670" s="213"/>
      <c r="AE670" s="213"/>
      <c r="AF670" s="213"/>
      <c r="AG670" s="213"/>
      <c r="AH670" s="213"/>
      <c r="AI670" s="213"/>
      <c r="AJ670" s="213"/>
      <c r="AK670" s="213"/>
      <c r="AL670" s="213"/>
      <c r="AM670" s="213"/>
      <c r="AN670" s="213"/>
      <c r="AO670" s="213"/>
      <c r="AP670" s="213"/>
      <c r="AQ670" s="213"/>
      <c r="AR670" s="213"/>
      <c r="AS670" s="213"/>
      <c r="AT670" s="213"/>
      <c r="AU670" s="213"/>
      <c r="AV670" s="213"/>
      <c r="AW670" s="213"/>
      <c r="AX670" s="213"/>
      <c r="AY670" s="213"/>
      <c r="AZ670" s="213"/>
      <c r="BA670" s="213"/>
      <c r="BB670" s="213"/>
      <c r="BC670" s="213"/>
      <c r="BD670" s="213"/>
      <c r="BE670" s="213"/>
      <c r="BF670" s="213"/>
      <c r="BG670" s="213"/>
      <c r="BH670" s="213"/>
      <c r="BI670" s="213"/>
      <c r="BJ670" s="213"/>
      <c r="BK670" s="213"/>
      <c r="BL670" s="213"/>
      <c r="BM670" s="54"/>
    </row>
    <row r="671" spans="1:65">
      <c r="A671" s="29"/>
      <c r="B671" s="3" t="s">
        <v>87</v>
      </c>
      <c r="C671" s="28"/>
      <c r="D671" s="13">
        <v>0</v>
      </c>
      <c r="E671" s="13">
        <v>2.2613585440286778E-2</v>
      </c>
      <c r="F671" s="13">
        <v>1.4478442415728626E-2</v>
      </c>
      <c r="G671" s="13">
        <v>0</v>
      </c>
      <c r="H671" s="13">
        <v>2.1126355763864485E-2</v>
      </c>
      <c r="I671" s="13">
        <v>1.3709919583923562E-2</v>
      </c>
      <c r="J671" s="13">
        <v>2.1479315980594771E-2</v>
      </c>
      <c r="K671" s="13">
        <v>2.1452821193181443E-2</v>
      </c>
      <c r="L671" s="13">
        <v>4.3672440329203316E-3</v>
      </c>
      <c r="M671" s="13">
        <v>1.964540720115503E-2</v>
      </c>
      <c r="N671" s="13">
        <v>2.0563185909308106E-2</v>
      </c>
      <c r="O671" s="13">
        <v>0</v>
      </c>
      <c r="P671" s="13">
        <v>5.2116803037939918E-2</v>
      </c>
      <c r="Q671" s="13">
        <v>8.8689063369546562E-3</v>
      </c>
      <c r="R671" s="13">
        <v>1.5174986557415065E-2</v>
      </c>
      <c r="S671" s="13">
        <v>9.8832295760492121E-3</v>
      </c>
      <c r="T671" s="13">
        <v>2.5135080428276006E-2</v>
      </c>
      <c r="U671" s="13">
        <v>6.4218832079840985E-3</v>
      </c>
      <c r="V671" s="13">
        <v>2.3777726038052518E-2</v>
      </c>
      <c r="W671" s="13">
        <v>1.4756511390785952E-2</v>
      </c>
      <c r="X671" s="13">
        <v>2.1223738160693648E-2</v>
      </c>
      <c r="Y671" s="13">
        <v>1.9468258259717628E-2</v>
      </c>
      <c r="Z671" s="13">
        <v>1.7646235059217821E-2</v>
      </c>
      <c r="AA671" s="13">
        <v>2.9461869187196416E-2</v>
      </c>
      <c r="AB671" s="14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53"/>
    </row>
    <row r="672" spans="1:65">
      <c r="A672" s="29"/>
      <c r="B672" s="3" t="s">
        <v>266</v>
      </c>
      <c r="C672" s="28"/>
      <c r="D672" s="13">
        <v>-1.7921260165238206E-2</v>
      </c>
      <c r="E672" s="13">
        <v>-2.6444797678084608E-3</v>
      </c>
      <c r="F672" s="13">
        <v>-6.5933998557159867E-2</v>
      </c>
      <c r="G672" s="13">
        <v>4.7550655823745958E-2</v>
      </c>
      <c r="H672" s="13">
        <v>-7.0092741670740866E-3</v>
      </c>
      <c r="I672" s="13">
        <v>1.7203146314570539E-3</v>
      </c>
      <c r="J672" s="13">
        <v>1.7203146314570539E-3</v>
      </c>
      <c r="K672" s="13">
        <v>2.1361889428152203E-2</v>
      </c>
      <c r="L672" s="13">
        <v>1.6778855308923424E-2</v>
      </c>
      <c r="M672" s="13">
        <v>1.0905138067448972E-2</v>
      </c>
      <c r="N672" s="13">
        <v>8.8143243736916288E-2</v>
      </c>
      <c r="O672" s="13">
        <v>4.7550655823745958E-2</v>
      </c>
      <c r="P672" s="13">
        <v>2.5726683827418162E-2</v>
      </c>
      <c r="Q672" s="13">
        <v>1.5168942332350888E-3</v>
      </c>
      <c r="R672" s="13">
        <v>-1.5520623245641962E-2</v>
      </c>
      <c r="S672" s="13">
        <v>-2.6444797678084608E-3</v>
      </c>
      <c r="T672" s="13">
        <v>8.0286613818238095E-2</v>
      </c>
      <c r="U672" s="13">
        <v>-1.2247027446192771E-2</v>
      </c>
      <c r="V672" s="13">
        <v>1.0449903429988305E-2</v>
      </c>
      <c r="W672" s="13">
        <v>0.12016708552516797</v>
      </c>
      <c r="X672" s="13">
        <v>-2.3989963718427543E-2</v>
      </c>
      <c r="Y672" s="13">
        <v>1.2632300629621174E-2</v>
      </c>
      <c r="Z672" s="13">
        <v>-5.0002498999840328E-2</v>
      </c>
      <c r="AA672" s="13">
        <v>-0.16850666693990168</v>
      </c>
      <c r="AB672" s="14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53"/>
    </row>
    <row r="673" spans="1:65">
      <c r="A673" s="29"/>
      <c r="B673" s="45" t="s">
        <v>267</v>
      </c>
      <c r="C673" s="46"/>
      <c r="D673" s="44">
        <v>0.72</v>
      </c>
      <c r="E673" s="44">
        <v>0.16</v>
      </c>
      <c r="F673" s="44">
        <v>2.4700000000000002</v>
      </c>
      <c r="G673" s="44">
        <v>1.68</v>
      </c>
      <c r="H673" s="44">
        <v>0.32</v>
      </c>
      <c r="I673" s="44">
        <v>0</v>
      </c>
      <c r="J673" s="44">
        <v>0</v>
      </c>
      <c r="K673" s="44">
        <v>0.72</v>
      </c>
      <c r="L673" s="44">
        <v>0.55000000000000004</v>
      </c>
      <c r="M673" s="44">
        <v>0.34</v>
      </c>
      <c r="N673" s="44">
        <v>3.16</v>
      </c>
      <c r="O673" s="44">
        <v>1.68</v>
      </c>
      <c r="P673" s="44">
        <v>0.88</v>
      </c>
      <c r="Q673" s="44">
        <v>0.01</v>
      </c>
      <c r="R673" s="44">
        <v>0.63</v>
      </c>
      <c r="S673" s="44">
        <v>0.16</v>
      </c>
      <c r="T673" s="44">
        <v>2.87</v>
      </c>
      <c r="U673" s="44">
        <v>0.51</v>
      </c>
      <c r="V673" s="44">
        <v>0.32</v>
      </c>
      <c r="W673" s="44">
        <v>4.33</v>
      </c>
      <c r="X673" s="44">
        <v>0.94</v>
      </c>
      <c r="Y673" s="44">
        <v>0.4</v>
      </c>
      <c r="Z673" s="44">
        <v>1.89</v>
      </c>
      <c r="AA673" s="44">
        <v>6.22</v>
      </c>
      <c r="AB673" s="14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53"/>
    </row>
    <row r="674" spans="1:65">
      <c r="B674" s="3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BM674" s="53"/>
    </row>
    <row r="675" spans="1:65" ht="15">
      <c r="B675" s="8" t="s">
        <v>466</v>
      </c>
      <c r="BM675" s="27" t="s">
        <v>67</v>
      </c>
    </row>
    <row r="676" spans="1:65" ht="15">
      <c r="A676" s="24" t="s">
        <v>37</v>
      </c>
      <c r="B676" s="18" t="s">
        <v>110</v>
      </c>
      <c r="C676" s="15" t="s">
        <v>111</v>
      </c>
      <c r="D676" s="16" t="s">
        <v>226</v>
      </c>
      <c r="E676" s="17" t="s">
        <v>226</v>
      </c>
      <c r="F676" s="17" t="s">
        <v>226</v>
      </c>
      <c r="G676" s="17" t="s">
        <v>226</v>
      </c>
      <c r="H676" s="17" t="s">
        <v>226</v>
      </c>
      <c r="I676" s="17" t="s">
        <v>226</v>
      </c>
      <c r="J676" s="17" t="s">
        <v>226</v>
      </c>
      <c r="K676" s="17" t="s">
        <v>226</v>
      </c>
      <c r="L676" s="17" t="s">
        <v>226</v>
      </c>
      <c r="M676" s="17" t="s">
        <v>226</v>
      </c>
      <c r="N676" s="17" t="s">
        <v>226</v>
      </c>
      <c r="O676" s="17" t="s">
        <v>226</v>
      </c>
      <c r="P676" s="17" t="s">
        <v>226</v>
      </c>
      <c r="Q676" s="17" t="s">
        <v>226</v>
      </c>
      <c r="R676" s="17" t="s">
        <v>226</v>
      </c>
      <c r="S676" s="17" t="s">
        <v>226</v>
      </c>
      <c r="T676" s="17" t="s">
        <v>226</v>
      </c>
      <c r="U676" s="17" t="s">
        <v>226</v>
      </c>
      <c r="V676" s="17" t="s">
        <v>226</v>
      </c>
      <c r="W676" s="17" t="s">
        <v>226</v>
      </c>
      <c r="X676" s="17" t="s">
        <v>226</v>
      </c>
      <c r="Y676" s="17" t="s">
        <v>226</v>
      </c>
      <c r="Z676" s="17" t="s">
        <v>226</v>
      </c>
      <c r="AA676" s="17" t="s">
        <v>226</v>
      </c>
      <c r="AB676" s="17" t="s">
        <v>226</v>
      </c>
      <c r="AC676" s="17" t="s">
        <v>226</v>
      </c>
      <c r="AD676" s="14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7">
        <v>1</v>
      </c>
    </row>
    <row r="677" spans="1:65">
      <c r="A677" s="29"/>
      <c r="B677" s="19" t="s">
        <v>227</v>
      </c>
      <c r="C677" s="9" t="s">
        <v>227</v>
      </c>
      <c r="D677" s="141" t="s">
        <v>229</v>
      </c>
      <c r="E677" s="142" t="s">
        <v>230</v>
      </c>
      <c r="F677" s="142" t="s">
        <v>231</v>
      </c>
      <c r="G677" s="142" t="s">
        <v>232</v>
      </c>
      <c r="H677" s="142" t="s">
        <v>233</v>
      </c>
      <c r="I677" s="142" t="s">
        <v>234</v>
      </c>
      <c r="J677" s="142" t="s">
        <v>235</v>
      </c>
      <c r="K677" s="142" t="s">
        <v>236</v>
      </c>
      <c r="L677" s="142" t="s">
        <v>237</v>
      </c>
      <c r="M677" s="142" t="s">
        <v>238</v>
      </c>
      <c r="N677" s="142" t="s">
        <v>239</v>
      </c>
      <c r="O677" s="142" t="s">
        <v>240</v>
      </c>
      <c r="P677" s="142" t="s">
        <v>241</v>
      </c>
      <c r="Q677" s="142" t="s">
        <v>244</v>
      </c>
      <c r="R677" s="142" t="s">
        <v>245</v>
      </c>
      <c r="S677" s="142" t="s">
        <v>246</v>
      </c>
      <c r="T677" s="142" t="s">
        <v>247</v>
      </c>
      <c r="U677" s="142" t="s">
        <v>271</v>
      </c>
      <c r="V677" s="142" t="s">
        <v>248</v>
      </c>
      <c r="W677" s="142" t="s">
        <v>249</v>
      </c>
      <c r="X677" s="142" t="s">
        <v>250</v>
      </c>
      <c r="Y677" s="142" t="s">
        <v>251</v>
      </c>
      <c r="Z677" s="142" t="s">
        <v>253</v>
      </c>
      <c r="AA677" s="142" t="s">
        <v>254</v>
      </c>
      <c r="AB677" s="142" t="s">
        <v>255</v>
      </c>
      <c r="AC677" s="142" t="s">
        <v>256</v>
      </c>
      <c r="AD677" s="14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27" t="s">
        <v>3</v>
      </c>
    </row>
    <row r="678" spans="1:65">
      <c r="A678" s="29"/>
      <c r="B678" s="19"/>
      <c r="C678" s="9"/>
      <c r="D678" s="10" t="s">
        <v>276</v>
      </c>
      <c r="E678" s="11" t="s">
        <v>276</v>
      </c>
      <c r="F678" s="11" t="s">
        <v>277</v>
      </c>
      <c r="G678" s="11" t="s">
        <v>276</v>
      </c>
      <c r="H678" s="11" t="s">
        <v>277</v>
      </c>
      <c r="I678" s="11" t="s">
        <v>277</v>
      </c>
      <c r="J678" s="11" t="s">
        <v>277</v>
      </c>
      <c r="K678" s="11" t="s">
        <v>277</v>
      </c>
      <c r="L678" s="11" t="s">
        <v>276</v>
      </c>
      <c r="M678" s="11" t="s">
        <v>114</v>
      </c>
      <c r="N678" s="11" t="s">
        <v>276</v>
      </c>
      <c r="O678" s="11" t="s">
        <v>276</v>
      </c>
      <c r="P678" s="11" t="s">
        <v>277</v>
      </c>
      <c r="Q678" s="11" t="s">
        <v>114</v>
      </c>
      <c r="R678" s="11" t="s">
        <v>277</v>
      </c>
      <c r="S678" s="11" t="s">
        <v>114</v>
      </c>
      <c r="T678" s="11" t="s">
        <v>277</v>
      </c>
      <c r="U678" s="11" t="s">
        <v>277</v>
      </c>
      <c r="V678" s="11" t="s">
        <v>277</v>
      </c>
      <c r="W678" s="11" t="s">
        <v>114</v>
      </c>
      <c r="X678" s="11" t="s">
        <v>277</v>
      </c>
      <c r="Y678" s="11" t="s">
        <v>114</v>
      </c>
      <c r="Z678" s="11" t="s">
        <v>277</v>
      </c>
      <c r="AA678" s="11" t="s">
        <v>277</v>
      </c>
      <c r="AB678" s="11" t="s">
        <v>277</v>
      </c>
      <c r="AC678" s="11" t="s">
        <v>114</v>
      </c>
      <c r="AD678" s="14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27">
        <v>0</v>
      </c>
    </row>
    <row r="679" spans="1:65">
      <c r="A679" s="29"/>
      <c r="B679" s="19"/>
      <c r="C679" s="9"/>
      <c r="D679" s="25"/>
      <c r="E679" s="25"/>
      <c r="F679" s="25"/>
      <c r="G679" s="25"/>
      <c r="H679" s="25"/>
      <c r="I679" s="25"/>
      <c r="J679" s="25"/>
      <c r="K679" s="25"/>
      <c r="L679" s="25"/>
      <c r="M679" s="25"/>
      <c r="N679" s="25"/>
      <c r="O679" s="25"/>
      <c r="P679" s="25"/>
      <c r="Q679" s="25"/>
      <c r="R679" s="25"/>
      <c r="S679" s="25"/>
      <c r="T679" s="25"/>
      <c r="U679" s="25"/>
      <c r="V679" s="25"/>
      <c r="W679" s="25"/>
      <c r="X679" s="25"/>
      <c r="Y679" s="25"/>
      <c r="Z679" s="25"/>
      <c r="AA679" s="25"/>
      <c r="AB679" s="25"/>
      <c r="AC679" s="25"/>
      <c r="AD679" s="14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27">
        <v>1</v>
      </c>
    </row>
    <row r="680" spans="1:65">
      <c r="A680" s="29"/>
      <c r="B680" s="18">
        <v>1</v>
      </c>
      <c r="C680" s="14">
        <v>1</v>
      </c>
      <c r="D680" s="193">
        <v>63</v>
      </c>
      <c r="E680" s="193">
        <v>54.4</v>
      </c>
      <c r="F680" s="193">
        <v>59.55</v>
      </c>
      <c r="G680" s="193">
        <v>60.5</v>
      </c>
      <c r="H680" s="193">
        <v>62.4</v>
      </c>
      <c r="I680" s="193">
        <v>59.6</v>
      </c>
      <c r="J680" s="193">
        <v>62.9</v>
      </c>
      <c r="K680" s="193">
        <v>62.3</v>
      </c>
      <c r="L680" s="193">
        <v>64.400000000000006</v>
      </c>
      <c r="M680" s="193">
        <v>55.827599999999997</v>
      </c>
      <c r="N680" s="193">
        <v>65.775113672811003</v>
      </c>
      <c r="O680" s="193">
        <v>56.6</v>
      </c>
      <c r="P680" s="193">
        <v>61.42</v>
      </c>
      <c r="Q680" s="195">
        <v>45.72</v>
      </c>
      <c r="R680" s="193">
        <v>68</v>
      </c>
      <c r="S680" s="193">
        <v>60.250596170165188</v>
      </c>
      <c r="T680" s="193">
        <v>62</v>
      </c>
      <c r="U680" s="193">
        <v>61.199999999999996</v>
      </c>
      <c r="V680" s="193">
        <v>64.599999999999994</v>
      </c>
      <c r="W680" s="193">
        <v>59.6</v>
      </c>
      <c r="X680" s="193">
        <v>65.89</v>
      </c>
      <c r="Y680" s="193">
        <v>53.030999999999999</v>
      </c>
      <c r="Z680" s="193">
        <v>70.043000000000006</v>
      </c>
      <c r="AA680" s="193">
        <v>57.4</v>
      </c>
      <c r="AB680" s="193">
        <v>60.6</v>
      </c>
      <c r="AC680" s="193">
        <v>60</v>
      </c>
      <c r="AD680" s="196"/>
      <c r="AE680" s="197"/>
      <c r="AF680" s="197"/>
      <c r="AG680" s="197"/>
      <c r="AH680" s="197"/>
      <c r="AI680" s="197"/>
      <c r="AJ680" s="197"/>
      <c r="AK680" s="197"/>
      <c r="AL680" s="197"/>
      <c r="AM680" s="197"/>
      <c r="AN680" s="197"/>
      <c r="AO680" s="197"/>
      <c r="AP680" s="197"/>
      <c r="AQ680" s="197"/>
      <c r="AR680" s="197"/>
      <c r="AS680" s="197"/>
      <c r="AT680" s="197"/>
      <c r="AU680" s="197"/>
      <c r="AV680" s="197"/>
      <c r="AW680" s="197"/>
      <c r="AX680" s="197"/>
      <c r="AY680" s="197"/>
      <c r="AZ680" s="197"/>
      <c r="BA680" s="197"/>
      <c r="BB680" s="197"/>
      <c r="BC680" s="197"/>
      <c r="BD680" s="197"/>
      <c r="BE680" s="197"/>
      <c r="BF680" s="197"/>
      <c r="BG680" s="197"/>
      <c r="BH680" s="197"/>
      <c r="BI680" s="197"/>
      <c r="BJ680" s="197"/>
      <c r="BK680" s="197"/>
      <c r="BL680" s="197"/>
      <c r="BM680" s="198">
        <v>1</v>
      </c>
    </row>
    <row r="681" spans="1:65">
      <c r="A681" s="29"/>
      <c r="B681" s="19">
        <v>1</v>
      </c>
      <c r="C681" s="9">
        <v>2</v>
      </c>
      <c r="D681" s="200">
        <v>63</v>
      </c>
      <c r="E681" s="200">
        <v>56.2</v>
      </c>
      <c r="F681" s="200">
        <v>56.61</v>
      </c>
      <c r="G681" s="200">
        <v>64</v>
      </c>
      <c r="H681" s="202">
        <v>60</v>
      </c>
      <c r="I681" s="200">
        <v>56.5</v>
      </c>
      <c r="J681" s="200">
        <v>63.1</v>
      </c>
      <c r="K681" s="200">
        <v>65.2</v>
      </c>
      <c r="L681" s="200">
        <v>62</v>
      </c>
      <c r="M681" s="200">
        <v>55.150100000000002</v>
      </c>
      <c r="N681" s="200">
        <v>67.400116976605148</v>
      </c>
      <c r="O681" s="200">
        <v>56</v>
      </c>
      <c r="P681" s="200">
        <v>60.69</v>
      </c>
      <c r="Q681" s="201">
        <v>46.07</v>
      </c>
      <c r="R681" s="200">
        <v>69</v>
      </c>
      <c r="S681" s="200">
        <v>61.75802521572453</v>
      </c>
      <c r="T681" s="200">
        <v>62</v>
      </c>
      <c r="U681" s="200">
        <v>62.100000000000009</v>
      </c>
      <c r="V681" s="200">
        <v>65.3</v>
      </c>
      <c r="W681" s="200">
        <v>59.9</v>
      </c>
      <c r="X681" s="200">
        <v>62.42</v>
      </c>
      <c r="Y681" s="200">
        <v>53.845999999999997</v>
      </c>
      <c r="Z681" s="200">
        <v>57.750999999999998</v>
      </c>
      <c r="AA681" s="200">
        <v>60</v>
      </c>
      <c r="AB681" s="200">
        <v>63.7</v>
      </c>
      <c r="AC681" s="200">
        <v>58</v>
      </c>
      <c r="AD681" s="196"/>
      <c r="AE681" s="197"/>
      <c r="AF681" s="197"/>
      <c r="AG681" s="197"/>
      <c r="AH681" s="197"/>
      <c r="AI681" s="197"/>
      <c r="AJ681" s="197"/>
      <c r="AK681" s="197"/>
      <c r="AL681" s="197"/>
      <c r="AM681" s="197"/>
      <c r="AN681" s="197"/>
      <c r="AO681" s="197"/>
      <c r="AP681" s="197"/>
      <c r="AQ681" s="197"/>
      <c r="AR681" s="197"/>
      <c r="AS681" s="197"/>
      <c r="AT681" s="197"/>
      <c r="AU681" s="197"/>
      <c r="AV681" s="197"/>
      <c r="AW681" s="197"/>
      <c r="AX681" s="197"/>
      <c r="AY681" s="197"/>
      <c r="AZ681" s="197"/>
      <c r="BA681" s="197"/>
      <c r="BB681" s="197"/>
      <c r="BC681" s="197"/>
      <c r="BD681" s="197"/>
      <c r="BE681" s="197"/>
      <c r="BF681" s="197"/>
      <c r="BG681" s="197"/>
      <c r="BH681" s="197"/>
      <c r="BI681" s="197"/>
      <c r="BJ681" s="197"/>
      <c r="BK681" s="197"/>
      <c r="BL681" s="197"/>
      <c r="BM681" s="198">
        <v>19</v>
      </c>
    </row>
    <row r="682" spans="1:65">
      <c r="A682" s="29"/>
      <c r="B682" s="19">
        <v>1</v>
      </c>
      <c r="C682" s="9">
        <v>3</v>
      </c>
      <c r="D682" s="200">
        <v>62</v>
      </c>
      <c r="E682" s="200">
        <v>55.4</v>
      </c>
      <c r="F682" s="200">
        <v>58.22</v>
      </c>
      <c r="G682" s="200">
        <v>63.4</v>
      </c>
      <c r="H682" s="200">
        <v>61.4</v>
      </c>
      <c r="I682" s="200">
        <v>59.1</v>
      </c>
      <c r="J682" s="200">
        <v>64.3</v>
      </c>
      <c r="K682" s="200">
        <v>64.8</v>
      </c>
      <c r="L682" s="200">
        <v>63.79999999999999</v>
      </c>
      <c r="M682" s="200">
        <v>55.365000000000002</v>
      </c>
      <c r="N682" s="200">
        <v>67.800146217933047</v>
      </c>
      <c r="O682" s="200">
        <v>56.6</v>
      </c>
      <c r="P682" s="200">
        <v>65.12</v>
      </c>
      <c r="Q682" s="201">
        <v>45.16</v>
      </c>
      <c r="R682" s="200">
        <v>64</v>
      </c>
      <c r="S682" s="200">
        <v>63.367958316322301</v>
      </c>
      <c r="T682" s="200">
        <v>62</v>
      </c>
      <c r="U682" s="200">
        <v>61.500000000000007</v>
      </c>
      <c r="V682" s="200">
        <v>64.3</v>
      </c>
      <c r="W682" s="200">
        <v>58.3</v>
      </c>
      <c r="X682" s="200">
        <v>63.55</v>
      </c>
      <c r="Y682" s="200">
        <v>53.965000000000003</v>
      </c>
      <c r="Z682" s="200">
        <v>66.585999999999999</v>
      </c>
      <c r="AA682" s="200">
        <v>59.1</v>
      </c>
      <c r="AB682" s="200">
        <v>62.5</v>
      </c>
      <c r="AC682" s="200">
        <v>59</v>
      </c>
      <c r="AD682" s="196"/>
      <c r="AE682" s="197"/>
      <c r="AF682" s="197"/>
      <c r="AG682" s="197"/>
      <c r="AH682" s="197"/>
      <c r="AI682" s="197"/>
      <c r="AJ682" s="197"/>
      <c r="AK682" s="197"/>
      <c r="AL682" s="197"/>
      <c r="AM682" s="197"/>
      <c r="AN682" s="197"/>
      <c r="AO682" s="197"/>
      <c r="AP682" s="197"/>
      <c r="AQ682" s="197"/>
      <c r="AR682" s="197"/>
      <c r="AS682" s="197"/>
      <c r="AT682" s="197"/>
      <c r="AU682" s="197"/>
      <c r="AV682" s="197"/>
      <c r="AW682" s="197"/>
      <c r="AX682" s="197"/>
      <c r="AY682" s="197"/>
      <c r="AZ682" s="197"/>
      <c r="BA682" s="197"/>
      <c r="BB682" s="197"/>
      <c r="BC682" s="197"/>
      <c r="BD682" s="197"/>
      <c r="BE682" s="197"/>
      <c r="BF682" s="197"/>
      <c r="BG682" s="197"/>
      <c r="BH682" s="197"/>
      <c r="BI682" s="197"/>
      <c r="BJ682" s="197"/>
      <c r="BK682" s="197"/>
      <c r="BL682" s="197"/>
      <c r="BM682" s="198">
        <v>16</v>
      </c>
    </row>
    <row r="683" spans="1:65">
      <c r="A683" s="29"/>
      <c r="B683" s="19">
        <v>1</v>
      </c>
      <c r="C683" s="9">
        <v>4</v>
      </c>
      <c r="D683" s="200">
        <v>63</v>
      </c>
      <c r="E683" s="200">
        <v>52.9</v>
      </c>
      <c r="F683" s="200">
        <v>59.01</v>
      </c>
      <c r="G683" s="200">
        <v>60.9</v>
      </c>
      <c r="H683" s="200">
        <v>62.20000000000001</v>
      </c>
      <c r="I683" s="200">
        <v>59.4</v>
      </c>
      <c r="J683" s="200">
        <v>63.4</v>
      </c>
      <c r="K683" s="200">
        <v>62.8</v>
      </c>
      <c r="L683" s="200">
        <v>64.400000000000006</v>
      </c>
      <c r="M683" s="200">
        <v>55.159300000000002</v>
      </c>
      <c r="N683" s="200">
        <v>67.923845779875592</v>
      </c>
      <c r="O683" s="200">
        <v>56.3</v>
      </c>
      <c r="P683" s="200">
        <v>61.69</v>
      </c>
      <c r="Q683" s="201">
        <v>46.46</v>
      </c>
      <c r="R683" s="200">
        <v>66</v>
      </c>
      <c r="S683" s="200">
        <v>60.074456725638811</v>
      </c>
      <c r="T683" s="200">
        <v>62</v>
      </c>
      <c r="U683" s="200">
        <v>62.100000000000009</v>
      </c>
      <c r="V683" s="200">
        <v>63.79999999999999</v>
      </c>
      <c r="W683" s="200">
        <v>60.5</v>
      </c>
      <c r="X683" s="200">
        <v>64.260000000000005</v>
      </c>
      <c r="Y683" s="200">
        <v>60.137</v>
      </c>
      <c r="Z683" s="200">
        <v>58.628</v>
      </c>
      <c r="AA683" s="200">
        <v>58.5</v>
      </c>
      <c r="AB683" s="200">
        <v>61.70000000000001</v>
      </c>
      <c r="AC683" s="200">
        <v>62</v>
      </c>
      <c r="AD683" s="196"/>
      <c r="AE683" s="197"/>
      <c r="AF683" s="197"/>
      <c r="AG683" s="197"/>
      <c r="AH683" s="197"/>
      <c r="AI683" s="197"/>
      <c r="AJ683" s="197"/>
      <c r="AK683" s="197"/>
      <c r="AL683" s="197"/>
      <c r="AM683" s="197"/>
      <c r="AN683" s="197"/>
      <c r="AO683" s="197"/>
      <c r="AP683" s="197"/>
      <c r="AQ683" s="197"/>
      <c r="AR683" s="197"/>
      <c r="AS683" s="197"/>
      <c r="AT683" s="197"/>
      <c r="AU683" s="197"/>
      <c r="AV683" s="197"/>
      <c r="AW683" s="197"/>
      <c r="AX683" s="197"/>
      <c r="AY683" s="197"/>
      <c r="AZ683" s="197"/>
      <c r="BA683" s="197"/>
      <c r="BB683" s="197"/>
      <c r="BC683" s="197"/>
      <c r="BD683" s="197"/>
      <c r="BE683" s="197"/>
      <c r="BF683" s="197"/>
      <c r="BG683" s="197"/>
      <c r="BH683" s="197"/>
      <c r="BI683" s="197"/>
      <c r="BJ683" s="197"/>
      <c r="BK683" s="197"/>
      <c r="BL683" s="197"/>
      <c r="BM683" s="198">
        <v>61.232469176977681</v>
      </c>
    </row>
    <row r="684" spans="1:65">
      <c r="A684" s="29"/>
      <c r="B684" s="19">
        <v>1</v>
      </c>
      <c r="C684" s="9">
        <v>5</v>
      </c>
      <c r="D684" s="200">
        <v>64</v>
      </c>
      <c r="E684" s="200">
        <v>55</v>
      </c>
      <c r="F684" s="200">
        <v>57.6</v>
      </c>
      <c r="G684" s="200">
        <v>62.100000000000009</v>
      </c>
      <c r="H684" s="200">
        <v>62.100000000000009</v>
      </c>
      <c r="I684" s="200">
        <v>56.3</v>
      </c>
      <c r="J684" s="202">
        <v>69.5</v>
      </c>
      <c r="K684" s="200">
        <v>63.4</v>
      </c>
      <c r="L684" s="200">
        <v>64</v>
      </c>
      <c r="M684" s="200">
        <v>56.817900000000002</v>
      </c>
      <c r="N684" s="200">
        <v>67.748343074667702</v>
      </c>
      <c r="O684" s="200">
        <v>55.5</v>
      </c>
      <c r="P684" s="200">
        <v>65.94</v>
      </c>
      <c r="Q684" s="201">
        <v>44.83</v>
      </c>
      <c r="R684" s="200">
        <v>66</v>
      </c>
      <c r="S684" s="200">
        <v>61.889300200603692</v>
      </c>
      <c r="T684" s="200">
        <v>62</v>
      </c>
      <c r="U684" s="200">
        <v>61.8</v>
      </c>
      <c r="V684" s="200">
        <v>63.4</v>
      </c>
      <c r="W684" s="200">
        <v>59</v>
      </c>
      <c r="X684" s="200">
        <v>63.55</v>
      </c>
      <c r="Y684" s="200">
        <v>60.84</v>
      </c>
      <c r="Z684" s="200">
        <v>60.594999999999999</v>
      </c>
      <c r="AA684" s="200">
        <v>58.4</v>
      </c>
      <c r="AB684" s="200">
        <v>62.8</v>
      </c>
      <c r="AC684" s="202">
        <v>73</v>
      </c>
      <c r="AD684" s="196"/>
      <c r="AE684" s="197"/>
      <c r="AF684" s="197"/>
      <c r="AG684" s="197"/>
      <c r="AH684" s="197"/>
      <c r="AI684" s="197"/>
      <c r="AJ684" s="197"/>
      <c r="AK684" s="197"/>
      <c r="AL684" s="197"/>
      <c r="AM684" s="197"/>
      <c r="AN684" s="197"/>
      <c r="AO684" s="197"/>
      <c r="AP684" s="197"/>
      <c r="AQ684" s="197"/>
      <c r="AR684" s="197"/>
      <c r="AS684" s="197"/>
      <c r="AT684" s="197"/>
      <c r="AU684" s="197"/>
      <c r="AV684" s="197"/>
      <c r="AW684" s="197"/>
      <c r="AX684" s="197"/>
      <c r="AY684" s="197"/>
      <c r="AZ684" s="197"/>
      <c r="BA684" s="197"/>
      <c r="BB684" s="197"/>
      <c r="BC684" s="197"/>
      <c r="BD684" s="197"/>
      <c r="BE684" s="197"/>
      <c r="BF684" s="197"/>
      <c r="BG684" s="197"/>
      <c r="BH684" s="197"/>
      <c r="BI684" s="197"/>
      <c r="BJ684" s="197"/>
      <c r="BK684" s="197"/>
      <c r="BL684" s="197"/>
      <c r="BM684" s="198">
        <v>45</v>
      </c>
    </row>
    <row r="685" spans="1:65">
      <c r="A685" s="29"/>
      <c r="B685" s="19">
        <v>1</v>
      </c>
      <c r="C685" s="9">
        <v>6</v>
      </c>
      <c r="D685" s="200">
        <v>61</v>
      </c>
      <c r="E685" s="200">
        <v>55.4</v>
      </c>
      <c r="F685" s="200">
        <v>57.55</v>
      </c>
      <c r="G685" s="200">
        <v>63.7</v>
      </c>
      <c r="H685" s="200">
        <v>62.3</v>
      </c>
      <c r="I685" s="200">
        <v>58.8</v>
      </c>
      <c r="J685" s="200">
        <v>64.5</v>
      </c>
      <c r="K685" s="200">
        <v>64.099999999999994</v>
      </c>
      <c r="L685" s="200">
        <v>63.5</v>
      </c>
      <c r="M685" s="200">
        <v>54.394300000000001</v>
      </c>
      <c r="N685" s="200">
        <v>68.14893981362124</v>
      </c>
      <c r="O685" s="200">
        <v>56.2</v>
      </c>
      <c r="P685" s="200">
        <v>64.44</v>
      </c>
      <c r="Q685" s="201">
        <v>44.33</v>
      </c>
      <c r="R685" s="200">
        <v>63</v>
      </c>
      <c r="S685" s="200">
        <v>62.926534382681893</v>
      </c>
      <c r="T685" s="200">
        <v>62</v>
      </c>
      <c r="U685" s="200">
        <v>63.1</v>
      </c>
      <c r="V685" s="202">
        <v>59.9</v>
      </c>
      <c r="W685" s="200">
        <v>57.9</v>
      </c>
      <c r="X685" s="200">
        <v>64.77</v>
      </c>
      <c r="Y685" s="202">
        <v>101.961</v>
      </c>
      <c r="Z685" s="200">
        <v>58.527000000000001</v>
      </c>
      <c r="AA685" s="200">
        <v>58.6</v>
      </c>
      <c r="AB685" s="200">
        <v>63.5</v>
      </c>
      <c r="AC685" s="200">
        <v>62</v>
      </c>
      <c r="AD685" s="196"/>
      <c r="AE685" s="197"/>
      <c r="AF685" s="197"/>
      <c r="AG685" s="197"/>
      <c r="AH685" s="197"/>
      <c r="AI685" s="197"/>
      <c r="AJ685" s="197"/>
      <c r="AK685" s="197"/>
      <c r="AL685" s="197"/>
      <c r="AM685" s="197"/>
      <c r="AN685" s="197"/>
      <c r="AO685" s="197"/>
      <c r="AP685" s="197"/>
      <c r="AQ685" s="197"/>
      <c r="AR685" s="197"/>
      <c r="AS685" s="197"/>
      <c r="AT685" s="197"/>
      <c r="AU685" s="197"/>
      <c r="AV685" s="197"/>
      <c r="AW685" s="197"/>
      <c r="AX685" s="197"/>
      <c r="AY685" s="197"/>
      <c r="AZ685" s="197"/>
      <c r="BA685" s="197"/>
      <c r="BB685" s="197"/>
      <c r="BC685" s="197"/>
      <c r="BD685" s="197"/>
      <c r="BE685" s="197"/>
      <c r="BF685" s="197"/>
      <c r="BG685" s="197"/>
      <c r="BH685" s="197"/>
      <c r="BI685" s="197"/>
      <c r="BJ685" s="197"/>
      <c r="BK685" s="197"/>
      <c r="BL685" s="197"/>
      <c r="BM685" s="203"/>
    </row>
    <row r="686" spans="1:65">
      <c r="A686" s="29"/>
      <c r="B686" s="20" t="s">
        <v>263</v>
      </c>
      <c r="C686" s="12"/>
      <c r="D686" s="204">
        <v>62.666666666666664</v>
      </c>
      <c r="E686" s="204">
        <v>54.883333333333326</v>
      </c>
      <c r="F686" s="204">
        <v>58.09</v>
      </c>
      <c r="G686" s="204">
        <v>62.433333333333337</v>
      </c>
      <c r="H686" s="204">
        <v>61.733333333333341</v>
      </c>
      <c r="I686" s="204">
        <v>58.283333333333331</v>
      </c>
      <c r="J686" s="204">
        <v>64.616666666666674</v>
      </c>
      <c r="K686" s="204">
        <v>63.766666666666673</v>
      </c>
      <c r="L686" s="204">
        <v>63.683333333333337</v>
      </c>
      <c r="M686" s="204">
        <v>55.45236666666667</v>
      </c>
      <c r="N686" s="204">
        <v>67.466084255918972</v>
      </c>
      <c r="O686" s="204">
        <v>56.199999999999996</v>
      </c>
      <c r="P686" s="204">
        <v>63.216666666666669</v>
      </c>
      <c r="Q686" s="204">
        <v>45.428333333333335</v>
      </c>
      <c r="R686" s="204">
        <v>66</v>
      </c>
      <c r="S686" s="204">
        <v>61.711145168522734</v>
      </c>
      <c r="T686" s="204">
        <v>62</v>
      </c>
      <c r="U686" s="204">
        <v>61.966666666666676</v>
      </c>
      <c r="V686" s="204">
        <v>63.54999999999999</v>
      </c>
      <c r="W686" s="204">
        <v>59.199999999999996</v>
      </c>
      <c r="X686" s="204">
        <v>64.073333333333338</v>
      </c>
      <c r="Y686" s="204">
        <v>63.963333333333331</v>
      </c>
      <c r="Z686" s="204">
        <v>62.021666666666654</v>
      </c>
      <c r="AA686" s="204">
        <v>58.666666666666664</v>
      </c>
      <c r="AB686" s="204">
        <v>62.466666666666669</v>
      </c>
      <c r="AC686" s="204">
        <v>62.333333333333336</v>
      </c>
      <c r="AD686" s="196"/>
      <c r="AE686" s="197"/>
      <c r="AF686" s="197"/>
      <c r="AG686" s="197"/>
      <c r="AH686" s="197"/>
      <c r="AI686" s="197"/>
      <c r="AJ686" s="197"/>
      <c r="AK686" s="197"/>
      <c r="AL686" s="197"/>
      <c r="AM686" s="197"/>
      <c r="AN686" s="197"/>
      <c r="AO686" s="197"/>
      <c r="AP686" s="197"/>
      <c r="AQ686" s="197"/>
      <c r="AR686" s="197"/>
      <c r="AS686" s="197"/>
      <c r="AT686" s="197"/>
      <c r="AU686" s="197"/>
      <c r="AV686" s="197"/>
      <c r="AW686" s="197"/>
      <c r="AX686" s="197"/>
      <c r="AY686" s="197"/>
      <c r="AZ686" s="197"/>
      <c r="BA686" s="197"/>
      <c r="BB686" s="197"/>
      <c r="BC686" s="197"/>
      <c r="BD686" s="197"/>
      <c r="BE686" s="197"/>
      <c r="BF686" s="197"/>
      <c r="BG686" s="197"/>
      <c r="BH686" s="197"/>
      <c r="BI686" s="197"/>
      <c r="BJ686" s="197"/>
      <c r="BK686" s="197"/>
      <c r="BL686" s="197"/>
      <c r="BM686" s="203"/>
    </row>
    <row r="687" spans="1:65">
      <c r="A687" s="29"/>
      <c r="B687" s="3" t="s">
        <v>264</v>
      </c>
      <c r="C687" s="28"/>
      <c r="D687" s="200">
        <v>63</v>
      </c>
      <c r="E687" s="200">
        <v>55.2</v>
      </c>
      <c r="F687" s="200">
        <v>57.91</v>
      </c>
      <c r="G687" s="200">
        <v>62.75</v>
      </c>
      <c r="H687" s="200">
        <v>62.150000000000006</v>
      </c>
      <c r="I687" s="200">
        <v>58.95</v>
      </c>
      <c r="J687" s="200">
        <v>63.849999999999994</v>
      </c>
      <c r="K687" s="200">
        <v>63.75</v>
      </c>
      <c r="L687" s="200">
        <v>63.899999999999991</v>
      </c>
      <c r="M687" s="200">
        <v>55.262150000000005</v>
      </c>
      <c r="N687" s="200">
        <v>67.774244646300374</v>
      </c>
      <c r="O687" s="200">
        <v>56.25</v>
      </c>
      <c r="P687" s="200">
        <v>63.064999999999998</v>
      </c>
      <c r="Q687" s="200">
        <v>45.44</v>
      </c>
      <c r="R687" s="200">
        <v>66</v>
      </c>
      <c r="S687" s="200">
        <v>61.823662708164107</v>
      </c>
      <c r="T687" s="200">
        <v>62</v>
      </c>
      <c r="U687" s="200">
        <v>61.95</v>
      </c>
      <c r="V687" s="200">
        <v>64.05</v>
      </c>
      <c r="W687" s="200">
        <v>59.3</v>
      </c>
      <c r="X687" s="200">
        <v>63.905000000000001</v>
      </c>
      <c r="Y687" s="200">
        <v>57.051000000000002</v>
      </c>
      <c r="Z687" s="200">
        <v>59.611499999999999</v>
      </c>
      <c r="AA687" s="200">
        <v>58.55</v>
      </c>
      <c r="AB687" s="200">
        <v>62.65</v>
      </c>
      <c r="AC687" s="200">
        <v>61</v>
      </c>
      <c r="AD687" s="196"/>
      <c r="AE687" s="197"/>
      <c r="AF687" s="197"/>
      <c r="AG687" s="197"/>
      <c r="AH687" s="197"/>
      <c r="AI687" s="197"/>
      <c r="AJ687" s="197"/>
      <c r="AK687" s="197"/>
      <c r="AL687" s="197"/>
      <c r="AM687" s="197"/>
      <c r="AN687" s="197"/>
      <c r="AO687" s="197"/>
      <c r="AP687" s="197"/>
      <c r="AQ687" s="197"/>
      <c r="AR687" s="197"/>
      <c r="AS687" s="197"/>
      <c r="AT687" s="197"/>
      <c r="AU687" s="197"/>
      <c r="AV687" s="197"/>
      <c r="AW687" s="197"/>
      <c r="AX687" s="197"/>
      <c r="AY687" s="197"/>
      <c r="AZ687" s="197"/>
      <c r="BA687" s="197"/>
      <c r="BB687" s="197"/>
      <c r="BC687" s="197"/>
      <c r="BD687" s="197"/>
      <c r="BE687" s="197"/>
      <c r="BF687" s="197"/>
      <c r="BG687" s="197"/>
      <c r="BH687" s="197"/>
      <c r="BI687" s="197"/>
      <c r="BJ687" s="197"/>
      <c r="BK687" s="197"/>
      <c r="BL687" s="197"/>
      <c r="BM687" s="203"/>
    </row>
    <row r="688" spans="1:65">
      <c r="A688" s="29"/>
      <c r="B688" s="3" t="s">
        <v>265</v>
      </c>
      <c r="C688" s="28"/>
      <c r="D688" s="205">
        <v>1.0327955589886444</v>
      </c>
      <c r="E688" s="205">
        <v>1.1356349178616643</v>
      </c>
      <c r="F688" s="205">
        <v>1.0692988356862634</v>
      </c>
      <c r="G688" s="205">
        <v>1.4962174530016241</v>
      </c>
      <c r="H688" s="205">
        <v>0.92014491612281857</v>
      </c>
      <c r="I688" s="205">
        <v>1.4851487018701759</v>
      </c>
      <c r="J688" s="205">
        <v>2.4774314655841985</v>
      </c>
      <c r="K688" s="205">
        <v>1.1360751148875101</v>
      </c>
      <c r="L688" s="205">
        <v>0.89535840123755439</v>
      </c>
      <c r="M688" s="205">
        <v>0.813618160236524</v>
      </c>
      <c r="N688" s="205">
        <v>0.86380992765800724</v>
      </c>
      <c r="O688" s="205">
        <v>0.41472882706655484</v>
      </c>
      <c r="P688" s="205">
        <v>2.2126243844508879</v>
      </c>
      <c r="Q688" s="205">
        <v>0.79968535479066294</v>
      </c>
      <c r="R688" s="205">
        <v>2.2803508501982761</v>
      </c>
      <c r="S688" s="205">
        <v>1.3467063628401232</v>
      </c>
      <c r="T688" s="205">
        <v>0</v>
      </c>
      <c r="U688" s="205">
        <v>0.656251984123986</v>
      </c>
      <c r="V688" s="205">
        <v>1.9044684297724643</v>
      </c>
      <c r="W688" s="205">
        <v>0.98792712281827832</v>
      </c>
      <c r="X688" s="205">
        <v>1.1917829780067619</v>
      </c>
      <c r="Y688" s="205">
        <v>18.921214154135775</v>
      </c>
      <c r="Z688" s="205">
        <v>5.0828843648726343</v>
      </c>
      <c r="AA688" s="205">
        <v>0.85712698398000964</v>
      </c>
      <c r="AB688" s="205">
        <v>1.1639014849490759</v>
      </c>
      <c r="AC688" s="205">
        <v>5.4650404085117854</v>
      </c>
      <c r="AD688" s="206"/>
      <c r="AE688" s="207"/>
      <c r="AF688" s="207"/>
      <c r="AG688" s="207"/>
      <c r="AH688" s="207"/>
      <c r="AI688" s="207"/>
      <c r="AJ688" s="207"/>
      <c r="AK688" s="207"/>
      <c r="AL688" s="207"/>
      <c r="AM688" s="207"/>
      <c r="AN688" s="207"/>
      <c r="AO688" s="207"/>
      <c r="AP688" s="207"/>
      <c r="AQ688" s="207"/>
      <c r="AR688" s="207"/>
      <c r="AS688" s="207"/>
      <c r="AT688" s="207"/>
      <c r="AU688" s="207"/>
      <c r="AV688" s="207"/>
      <c r="AW688" s="207"/>
      <c r="AX688" s="207"/>
      <c r="AY688" s="207"/>
      <c r="AZ688" s="207"/>
      <c r="BA688" s="207"/>
      <c r="BB688" s="207"/>
      <c r="BC688" s="207"/>
      <c r="BD688" s="207"/>
      <c r="BE688" s="207"/>
      <c r="BF688" s="207"/>
      <c r="BG688" s="207"/>
      <c r="BH688" s="207"/>
      <c r="BI688" s="207"/>
      <c r="BJ688" s="207"/>
      <c r="BK688" s="207"/>
      <c r="BL688" s="207"/>
      <c r="BM688" s="208"/>
    </row>
    <row r="689" spans="1:65">
      <c r="A689" s="29"/>
      <c r="B689" s="3" t="s">
        <v>87</v>
      </c>
      <c r="C689" s="28"/>
      <c r="D689" s="13">
        <v>1.6480780196627305E-2</v>
      </c>
      <c r="E689" s="13">
        <v>2.0691799292954713E-2</v>
      </c>
      <c r="F689" s="13">
        <v>1.840762326882877E-2</v>
      </c>
      <c r="G689" s="13">
        <v>2.3965041959449398E-2</v>
      </c>
      <c r="H689" s="13">
        <v>1.4905155228771358E-2</v>
      </c>
      <c r="I689" s="13">
        <v>2.5481533346357037E-2</v>
      </c>
      <c r="J689" s="13">
        <v>3.8340440530062393E-2</v>
      </c>
      <c r="K689" s="13">
        <v>1.7816128304561057E-2</v>
      </c>
      <c r="L689" s="13">
        <v>1.4059540453874185E-2</v>
      </c>
      <c r="M689" s="13">
        <v>1.4672379361683823E-2</v>
      </c>
      <c r="N689" s="13">
        <v>1.2803617361003473E-2</v>
      </c>
      <c r="O689" s="13">
        <v>7.3795164958461723E-3</v>
      </c>
      <c r="P689" s="13">
        <v>3.5000649371751458E-2</v>
      </c>
      <c r="Q689" s="13">
        <v>1.7603229000785037E-2</v>
      </c>
      <c r="R689" s="13">
        <v>3.4550770457549639E-2</v>
      </c>
      <c r="S689" s="13">
        <v>2.1822741405340886E-2</v>
      </c>
      <c r="T689" s="13">
        <v>0</v>
      </c>
      <c r="U689" s="13">
        <v>1.0590403186508649E-2</v>
      </c>
      <c r="V689" s="13">
        <v>2.9968031939771277E-2</v>
      </c>
      <c r="W689" s="13">
        <v>1.6687958155714163E-2</v>
      </c>
      <c r="X689" s="13">
        <v>1.8600296191969023E-2</v>
      </c>
      <c r="Y689" s="13">
        <v>0.29581344761273298</v>
      </c>
      <c r="Z689" s="13">
        <v>8.195336626779838E-2</v>
      </c>
      <c r="AA689" s="13">
        <v>1.4610119045113801E-2</v>
      </c>
      <c r="AB689" s="13">
        <v>1.8632361018395025E-2</v>
      </c>
      <c r="AC689" s="13">
        <v>8.7674445056338798E-2</v>
      </c>
      <c r="AD689" s="14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53"/>
    </row>
    <row r="690" spans="1:65">
      <c r="A690" s="29"/>
      <c r="B690" s="3" t="s">
        <v>266</v>
      </c>
      <c r="C690" s="28"/>
      <c r="D690" s="13">
        <v>2.3422173055667184E-2</v>
      </c>
      <c r="E690" s="13">
        <v>-0.10368903833183196</v>
      </c>
      <c r="F690" s="13">
        <v>-5.1320307987174685E-2</v>
      </c>
      <c r="G690" s="13">
        <v>1.9611558581523969E-2</v>
      </c>
      <c r="H690" s="13">
        <v>8.179715159093659E-3</v>
      </c>
      <c r="I690" s="13">
        <v>-4.8162941708598805E-2</v>
      </c>
      <c r="J690" s="13">
        <v>5.5268022589580523E-2</v>
      </c>
      <c r="K690" s="13">
        <v>4.1386498433772179E-2</v>
      </c>
      <c r="L690" s="13">
        <v>4.0025564693006555E-2</v>
      </c>
      <c r="M690" s="13">
        <v>-9.4396038376388547E-2</v>
      </c>
      <c r="N690" s="13">
        <v>0.10180244505451075</v>
      </c>
      <c r="O690" s="13">
        <v>-8.2186285227736744E-2</v>
      </c>
      <c r="P690" s="13">
        <v>3.2404335744719681E-2</v>
      </c>
      <c r="Q690" s="13">
        <v>-0.25810058055908713</v>
      </c>
      <c r="R690" s="13">
        <v>7.785952268628793E-2</v>
      </c>
      <c r="S690" s="13">
        <v>7.8173556934566513E-3</v>
      </c>
      <c r="T690" s="13">
        <v>1.2534703129543301E-2</v>
      </c>
      <c r="U690" s="13">
        <v>1.1990329633237096E-2</v>
      </c>
      <c r="V690" s="13">
        <v>3.7848070707781512E-2</v>
      </c>
      <c r="W690" s="13">
        <v>-3.3192670560178161E-2</v>
      </c>
      <c r="X690" s="13">
        <v>4.6394734599789267E-2</v>
      </c>
      <c r="Y690" s="13">
        <v>4.4598302061978679E-2</v>
      </c>
      <c r="Z690" s="13">
        <v>1.2888545902141946E-2</v>
      </c>
      <c r="AA690" s="13">
        <v>-4.1902646501077445E-2</v>
      </c>
      <c r="AB690" s="13">
        <v>2.0155932077830174E-2</v>
      </c>
      <c r="AC690" s="13">
        <v>1.7978438092605353E-2</v>
      </c>
      <c r="AD690" s="14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53"/>
    </row>
    <row r="691" spans="1:65">
      <c r="A691" s="29"/>
      <c r="B691" s="45" t="s">
        <v>267</v>
      </c>
      <c r="C691" s="46"/>
      <c r="D691" s="44">
        <v>0.2</v>
      </c>
      <c r="E691" s="44">
        <v>2.91</v>
      </c>
      <c r="F691" s="44">
        <v>1.63</v>
      </c>
      <c r="G691" s="44">
        <v>0.1</v>
      </c>
      <c r="H691" s="44">
        <v>0.18</v>
      </c>
      <c r="I691" s="44">
        <v>1.56</v>
      </c>
      <c r="J691" s="44">
        <v>0.97</v>
      </c>
      <c r="K691" s="44">
        <v>0.64</v>
      </c>
      <c r="L691" s="44">
        <v>0.6</v>
      </c>
      <c r="M691" s="44">
        <v>2.69</v>
      </c>
      <c r="N691" s="44">
        <v>2.11</v>
      </c>
      <c r="O691" s="44">
        <v>2.39</v>
      </c>
      <c r="P691" s="44">
        <v>0.42</v>
      </c>
      <c r="Q691" s="44">
        <v>6.69</v>
      </c>
      <c r="R691" s="44">
        <v>1.53</v>
      </c>
      <c r="S691" s="44">
        <v>0.19</v>
      </c>
      <c r="T691" s="44">
        <v>7.0000000000000007E-2</v>
      </c>
      <c r="U691" s="44">
        <v>0.08</v>
      </c>
      <c r="V691" s="44">
        <v>0.55000000000000004</v>
      </c>
      <c r="W691" s="44">
        <v>1.19</v>
      </c>
      <c r="X691" s="44">
        <v>0.76</v>
      </c>
      <c r="Y691" s="44">
        <v>0.71</v>
      </c>
      <c r="Z691" s="44">
        <v>0.06</v>
      </c>
      <c r="AA691" s="44">
        <v>1.4</v>
      </c>
      <c r="AB691" s="44">
        <v>0.12</v>
      </c>
      <c r="AC691" s="44">
        <v>0.06</v>
      </c>
      <c r="AD691" s="14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53"/>
    </row>
    <row r="692" spans="1:65">
      <c r="B692" s="3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  <c r="BM692" s="53"/>
    </row>
    <row r="693" spans="1:65" ht="15">
      <c r="B693" s="8" t="s">
        <v>467</v>
      </c>
      <c r="BM693" s="27" t="s">
        <v>67</v>
      </c>
    </row>
    <row r="694" spans="1:65" ht="15">
      <c r="A694" s="24" t="s">
        <v>40</v>
      </c>
      <c r="B694" s="18" t="s">
        <v>110</v>
      </c>
      <c r="C694" s="15" t="s">
        <v>111</v>
      </c>
      <c r="D694" s="16" t="s">
        <v>226</v>
      </c>
      <c r="E694" s="17" t="s">
        <v>226</v>
      </c>
      <c r="F694" s="17" t="s">
        <v>226</v>
      </c>
      <c r="G694" s="17" t="s">
        <v>226</v>
      </c>
      <c r="H694" s="17" t="s">
        <v>226</v>
      </c>
      <c r="I694" s="17" t="s">
        <v>226</v>
      </c>
      <c r="J694" s="17" t="s">
        <v>226</v>
      </c>
      <c r="K694" s="14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7">
        <v>1</v>
      </c>
    </row>
    <row r="695" spans="1:65">
      <c r="A695" s="29"/>
      <c r="B695" s="19" t="s">
        <v>227</v>
      </c>
      <c r="C695" s="9" t="s">
        <v>227</v>
      </c>
      <c r="D695" s="141" t="s">
        <v>231</v>
      </c>
      <c r="E695" s="142" t="s">
        <v>232</v>
      </c>
      <c r="F695" s="142" t="s">
        <v>238</v>
      </c>
      <c r="G695" s="142" t="s">
        <v>239</v>
      </c>
      <c r="H695" s="142" t="s">
        <v>247</v>
      </c>
      <c r="I695" s="142" t="s">
        <v>250</v>
      </c>
      <c r="J695" s="142" t="s">
        <v>253</v>
      </c>
      <c r="K695" s="14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27" t="s">
        <v>3</v>
      </c>
    </row>
    <row r="696" spans="1:65">
      <c r="A696" s="29"/>
      <c r="B696" s="19"/>
      <c r="C696" s="9"/>
      <c r="D696" s="10" t="s">
        <v>277</v>
      </c>
      <c r="E696" s="11" t="s">
        <v>276</v>
      </c>
      <c r="F696" s="11" t="s">
        <v>276</v>
      </c>
      <c r="G696" s="11" t="s">
        <v>276</v>
      </c>
      <c r="H696" s="11" t="s">
        <v>276</v>
      </c>
      <c r="I696" s="11" t="s">
        <v>277</v>
      </c>
      <c r="J696" s="11" t="s">
        <v>277</v>
      </c>
      <c r="K696" s="14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27">
        <v>2</v>
      </c>
    </row>
    <row r="697" spans="1:65">
      <c r="A697" s="29"/>
      <c r="B697" s="19"/>
      <c r="C697" s="9"/>
      <c r="D697" s="25"/>
      <c r="E697" s="25"/>
      <c r="F697" s="25"/>
      <c r="G697" s="25"/>
      <c r="H697" s="25"/>
      <c r="I697" s="25"/>
      <c r="J697" s="25"/>
      <c r="K697" s="14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27">
        <v>3</v>
      </c>
    </row>
    <row r="698" spans="1:65">
      <c r="A698" s="29"/>
      <c r="B698" s="18">
        <v>1</v>
      </c>
      <c r="C698" s="14">
        <v>1</v>
      </c>
      <c r="D698" s="21">
        <v>7</v>
      </c>
      <c r="E698" s="21">
        <v>7.38</v>
      </c>
      <c r="F698" s="21">
        <v>6.7615999999999996</v>
      </c>
      <c r="G698" s="137">
        <v>9.0201593134462303</v>
      </c>
      <c r="H698" s="21">
        <v>6.96</v>
      </c>
      <c r="I698" s="21">
        <v>7.3</v>
      </c>
      <c r="J698" s="137">
        <v>5.5940000000000003</v>
      </c>
      <c r="K698" s="14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27">
        <v>1</v>
      </c>
    </row>
    <row r="699" spans="1:65">
      <c r="A699" s="29"/>
      <c r="B699" s="19">
        <v>1</v>
      </c>
      <c r="C699" s="9">
        <v>2</v>
      </c>
      <c r="D699" s="11">
        <v>6.7</v>
      </c>
      <c r="E699" s="11">
        <v>7.95</v>
      </c>
      <c r="F699" s="11">
        <v>6.7073999999999998</v>
      </c>
      <c r="G699" s="138">
        <v>9.3080782660949133</v>
      </c>
      <c r="H699" s="11">
        <v>7.1</v>
      </c>
      <c r="I699" s="11">
        <v>7.1</v>
      </c>
      <c r="J699" s="138">
        <v>5.5750000000000002</v>
      </c>
      <c r="K699" s="14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27">
        <v>9</v>
      </c>
    </row>
    <row r="700" spans="1:65">
      <c r="A700" s="29"/>
      <c r="B700" s="19">
        <v>1</v>
      </c>
      <c r="C700" s="9">
        <v>3</v>
      </c>
      <c r="D700" s="11">
        <v>6.8</v>
      </c>
      <c r="E700" s="11">
        <v>7.9300000000000006</v>
      </c>
      <c r="F700" s="11">
        <v>6.7187000000000001</v>
      </c>
      <c r="G700" s="138">
        <v>9.265136326643125</v>
      </c>
      <c r="H700" s="11">
        <v>7.06</v>
      </c>
      <c r="I700" s="11">
        <v>6.9</v>
      </c>
      <c r="J700" s="138">
        <v>5.4509999999999996</v>
      </c>
      <c r="K700" s="14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27">
        <v>16</v>
      </c>
    </row>
    <row r="701" spans="1:65">
      <c r="A701" s="29"/>
      <c r="B701" s="19">
        <v>1</v>
      </c>
      <c r="C701" s="9">
        <v>4</v>
      </c>
      <c r="D701" s="11">
        <v>6.9</v>
      </c>
      <c r="E701" s="11">
        <v>7.26</v>
      </c>
      <c r="F701" s="11">
        <v>6.9443000000000001</v>
      </c>
      <c r="G701" s="138">
        <v>9.796284379937763</v>
      </c>
      <c r="H701" s="11">
        <v>7.3</v>
      </c>
      <c r="I701" s="11">
        <v>6.8</v>
      </c>
      <c r="J701" s="138">
        <v>5.5110000000000001</v>
      </c>
      <c r="K701" s="14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27">
        <v>7.0692919999999999</v>
      </c>
    </row>
    <row r="702" spans="1:65">
      <c r="A702" s="29"/>
      <c r="B702" s="19">
        <v>1</v>
      </c>
      <c r="C702" s="9">
        <v>5</v>
      </c>
      <c r="D702" s="11">
        <v>6.6</v>
      </c>
      <c r="E702" s="11">
        <v>7.56</v>
      </c>
      <c r="F702" s="11">
        <v>6.7752999999999997</v>
      </c>
      <c r="G702" s="138">
        <v>9.5635345526028175</v>
      </c>
      <c r="H702" s="11">
        <v>6.92</v>
      </c>
      <c r="I702" s="11">
        <v>7</v>
      </c>
      <c r="J702" s="138">
        <v>5.548</v>
      </c>
      <c r="K702" s="14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27">
        <v>46</v>
      </c>
    </row>
    <row r="703" spans="1:65">
      <c r="A703" s="29"/>
      <c r="B703" s="19">
        <v>1</v>
      </c>
      <c r="C703" s="9">
        <v>6</v>
      </c>
      <c r="D703" s="11">
        <v>6.8</v>
      </c>
      <c r="E703" s="11">
        <v>7.55</v>
      </c>
      <c r="F703" s="139">
        <v>7.3795000000000002</v>
      </c>
      <c r="G703" s="138">
        <v>9.4122580444897128</v>
      </c>
      <c r="H703" s="11">
        <v>7.22</v>
      </c>
      <c r="I703" s="11">
        <v>7.3</v>
      </c>
      <c r="J703" s="139">
        <v>5.1870000000000003</v>
      </c>
      <c r="K703" s="14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53"/>
    </row>
    <row r="704" spans="1:65">
      <c r="A704" s="29"/>
      <c r="B704" s="20" t="s">
        <v>263</v>
      </c>
      <c r="C704" s="12"/>
      <c r="D704" s="22">
        <v>6.8</v>
      </c>
      <c r="E704" s="22">
        <v>7.6050000000000004</v>
      </c>
      <c r="F704" s="22">
        <v>6.8811333333333335</v>
      </c>
      <c r="G704" s="22">
        <v>9.3942418138690922</v>
      </c>
      <c r="H704" s="22">
        <v>7.0933333333333328</v>
      </c>
      <c r="I704" s="22">
        <v>7.0666666666666655</v>
      </c>
      <c r="J704" s="22">
        <v>5.4776666666666669</v>
      </c>
      <c r="K704" s="14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53"/>
    </row>
    <row r="705" spans="1:65">
      <c r="A705" s="29"/>
      <c r="B705" s="3" t="s">
        <v>264</v>
      </c>
      <c r="C705" s="28"/>
      <c r="D705" s="11">
        <v>6.8</v>
      </c>
      <c r="E705" s="11">
        <v>7.5549999999999997</v>
      </c>
      <c r="F705" s="11">
        <v>6.7684499999999996</v>
      </c>
      <c r="G705" s="11">
        <v>9.3601681552923139</v>
      </c>
      <c r="H705" s="11">
        <v>7.08</v>
      </c>
      <c r="I705" s="11">
        <v>7.05</v>
      </c>
      <c r="J705" s="11">
        <v>5.5295000000000005</v>
      </c>
      <c r="K705" s="14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53"/>
    </row>
    <row r="706" spans="1:65">
      <c r="A706" s="29"/>
      <c r="B706" s="3" t="s">
        <v>265</v>
      </c>
      <c r="C706" s="28"/>
      <c r="D706" s="23">
        <v>0.14142135623730964</v>
      </c>
      <c r="E706" s="23">
        <v>0.28261280933460914</v>
      </c>
      <c r="F706" s="23">
        <v>0.25861791636827242</v>
      </c>
      <c r="G706" s="23">
        <v>0.26632797142032616</v>
      </c>
      <c r="H706" s="23">
        <v>0.14678782874157739</v>
      </c>
      <c r="I706" s="23">
        <v>0.20655911179772879</v>
      </c>
      <c r="J706" s="23">
        <v>0.1511709848703337</v>
      </c>
      <c r="K706" s="212"/>
      <c r="L706" s="213"/>
      <c r="M706" s="213"/>
      <c r="N706" s="213"/>
      <c r="O706" s="213"/>
      <c r="P706" s="213"/>
      <c r="Q706" s="213"/>
      <c r="R706" s="213"/>
      <c r="S706" s="213"/>
      <c r="T706" s="213"/>
      <c r="U706" s="213"/>
      <c r="V706" s="213"/>
      <c r="W706" s="213"/>
      <c r="X706" s="213"/>
      <c r="Y706" s="213"/>
      <c r="Z706" s="213"/>
      <c r="AA706" s="213"/>
      <c r="AB706" s="213"/>
      <c r="AC706" s="213"/>
      <c r="AD706" s="213"/>
      <c r="AE706" s="213"/>
      <c r="AF706" s="213"/>
      <c r="AG706" s="213"/>
      <c r="AH706" s="213"/>
      <c r="AI706" s="213"/>
      <c r="AJ706" s="213"/>
      <c r="AK706" s="213"/>
      <c r="AL706" s="213"/>
      <c r="AM706" s="213"/>
      <c r="AN706" s="213"/>
      <c r="AO706" s="213"/>
      <c r="AP706" s="213"/>
      <c r="AQ706" s="213"/>
      <c r="AR706" s="213"/>
      <c r="AS706" s="213"/>
      <c r="AT706" s="213"/>
      <c r="AU706" s="213"/>
      <c r="AV706" s="213"/>
      <c r="AW706" s="213"/>
      <c r="AX706" s="213"/>
      <c r="AY706" s="213"/>
      <c r="AZ706" s="213"/>
      <c r="BA706" s="213"/>
      <c r="BB706" s="213"/>
      <c r="BC706" s="213"/>
      <c r="BD706" s="213"/>
      <c r="BE706" s="213"/>
      <c r="BF706" s="213"/>
      <c r="BG706" s="213"/>
      <c r="BH706" s="213"/>
      <c r="BI706" s="213"/>
      <c r="BJ706" s="213"/>
      <c r="BK706" s="213"/>
      <c r="BL706" s="213"/>
      <c r="BM706" s="54"/>
    </row>
    <row r="707" spans="1:65">
      <c r="A707" s="29"/>
      <c r="B707" s="3" t="s">
        <v>87</v>
      </c>
      <c r="C707" s="28"/>
      <c r="D707" s="13">
        <v>2.0797258270192596E-2</v>
      </c>
      <c r="E707" s="13">
        <v>3.7161447644261554E-2</v>
      </c>
      <c r="F707" s="13">
        <v>3.758362232504419E-2</v>
      </c>
      <c r="G707" s="13">
        <v>2.8350129440689466E-2</v>
      </c>
      <c r="H707" s="13">
        <v>2.069377284890659E-2</v>
      </c>
      <c r="I707" s="13">
        <v>2.9230062990244644E-2</v>
      </c>
      <c r="J707" s="13">
        <v>2.7597696988437965E-2</v>
      </c>
      <c r="K707" s="14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53"/>
    </row>
    <row r="708" spans="1:65">
      <c r="A708" s="29"/>
      <c r="B708" s="3" t="s">
        <v>266</v>
      </c>
      <c r="C708" s="28"/>
      <c r="D708" s="13">
        <v>-3.8093206504979604E-2</v>
      </c>
      <c r="E708" s="13">
        <v>7.577958301906329E-2</v>
      </c>
      <c r="F708" s="13">
        <v>-2.6616338194357603E-2</v>
      </c>
      <c r="G708" s="13">
        <v>0.32888015007289173</v>
      </c>
      <c r="H708" s="13">
        <v>3.4008120379427353E-3</v>
      </c>
      <c r="I708" s="13">
        <v>-3.713714659593359E-4</v>
      </c>
      <c r="J708" s="13">
        <v>-0.22514635600472199</v>
      </c>
      <c r="K708" s="14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53"/>
    </row>
    <row r="709" spans="1:65">
      <c r="A709" s="29"/>
      <c r="B709" s="45" t="s">
        <v>267</v>
      </c>
      <c r="C709" s="46"/>
      <c r="D709" s="44">
        <v>0.67</v>
      </c>
      <c r="E709" s="44">
        <v>1.36</v>
      </c>
      <c r="F709" s="44">
        <v>0.47</v>
      </c>
      <c r="G709" s="44">
        <v>5.89</v>
      </c>
      <c r="H709" s="44">
        <v>7.0000000000000007E-2</v>
      </c>
      <c r="I709" s="44">
        <v>0</v>
      </c>
      <c r="J709" s="44">
        <v>4.0199999999999996</v>
      </c>
      <c r="K709" s="14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53"/>
    </row>
    <row r="710" spans="1:65">
      <c r="B710" s="30"/>
      <c r="C710" s="20"/>
      <c r="D710" s="20"/>
      <c r="E710" s="20"/>
      <c r="F710" s="20"/>
      <c r="G710" s="20"/>
      <c r="H710" s="20"/>
      <c r="I710" s="20"/>
      <c r="J710" s="20"/>
      <c r="BM710" s="53"/>
    </row>
    <row r="711" spans="1:65" ht="15">
      <c r="B711" s="8" t="s">
        <v>468</v>
      </c>
      <c r="BM711" s="27" t="s">
        <v>67</v>
      </c>
    </row>
    <row r="712" spans="1:65" ht="15">
      <c r="A712" s="24" t="s">
        <v>43</v>
      </c>
      <c r="B712" s="18" t="s">
        <v>110</v>
      </c>
      <c r="C712" s="15" t="s">
        <v>111</v>
      </c>
      <c r="D712" s="16" t="s">
        <v>226</v>
      </c>
      <c r="E712" s="17" t="s">
        <v>226</v>
      </c>
      <c r="F712" s="17" t="s">
        <v>226</v>
      </c>
      <c r="G712" s="17" t="s">
        <v>226</v>
      </c>
      <c r="H712" s="17" t="s">
        <v>226</v>
      </c>
      <c r="I712" s="17" t="s">
        <v>226</v>
      </c>
      <c r="J712" s="17" t="s">
        <v>226</v>
      </c>
      <c r="K712" s="17" t="s">
        <v>226</v>
      </c>
      <c r="L712" s="17" t="s">
        <v>226</v>
      </c>
      <c r="M712" s="17" t="s">
        <v>226</v>
      </c>
      <c r="N712" s="17" t="s">
        <v>226</v>
      </c>
      <c r="O712" s="17" t="s">
        <v>226</v>
      </c>
      <c r="P712" s="17" t="s">
        <v>226</v>
      </c>
      <c r="Q712" s="17" t="s">
        <v>226</v>
      </c>
      <c r="R712" s="17" t="s">
        <v>226</v>
      </c>
      <c r="S712" s="17" t="s">
        <v>226</v>
      </c>
      <c r="T712" s="17" t="s">
        <v>226</v>
      </c>
      <c r="U712" s="17" t="s">
        <v>226</v>
      </c>
      <c r="V712" s="17" t="s">
        <v>226</v>
      </c>
      <c r="W712" s="17" t="s">
        <v>226</v>
      </c>
      <c r="X712" s="14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7">
        <v>1</v>
      </c>
    </row>
    <row r="713" spans="1:65">
      <c r="A713" s="29"/>
      <c r="B713" s="19" t="s">
        <v>227</v>
      </c>
      <c r="C713" s="9" t="s">
        <v>227</v>
      </c>
      <c r="D713" s="141" t="s">
        <v>229</v>
      </c>
      <c r="E713" s="142" t="s">
        <v>230</v>
      </c>
      <c r="F713" s="142" t="s">
        <v>231</v>
      </c>
      <c r="G713" s="142" t="s">
        <v>232</v>
      </c>
      <c r="H713" s="142" t="s">
        <v>233</v>
      </c>
      <c r="I713" s="142" t="s">
        <v>234</v>
      </c>
      <c r="J713" s="142" t="s">
        <v>235</v>
      </c>
      <c r="K713" s="142" t="s">
        <v>236</v>
      </c>
      <c r="L713" s="142" t="s">
        <v>237</v>
      </c>
      <c r="M713" s="142" t="s">
        <v>239</v>
      </c>
      <c r="N713" s="142" t="s">
        <v>240</v>
      </c>
      <c r="O713" s="142" t="s">
        <v>245</v>
      </c>
      <c r="P713" s="142" t="s">
        <v>246</v>
      </c>
      <c r="Q713" s="142" t="s">
        <v>247</v>
      </c>
      <c r="R713" s="142" t="s">
        <v>271</v>
      </c>
      <c r="S713" s="142" t="s">
        <v>248</v>
      </c>
      <c r="T713" s="142" t="s">
        <v>250</v>
      </c>
      <c r="U713" s="142" t="s">
        <v>253</v>
      </c>
      <c r="V713" s="142" t="s">
        <v>254</v>
      </c>
      <c r="W713" s="142" t="s">
        <v>255</v>
      </c>
      <c r="X713" s="14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27" t="s">
        <v>3</v>
      </c>
    </row>
    <row r="714" spans="1:65">
      <c r="A714" s="29"/>
      <c r="B714" s="19"/>
      <c r="C714" s="9"/>
      <c r="D714" s="10" t="s">
        <v>276</v>
      </c>
      <c r="E714" s="11" t="s">
        <v>276</v>
      </c>
      <c r="F714" s="11" t="s">
        <v>277</v>
      </c>
      <c r="G714" s="11" t="s">
        <v>276</v>
      </c>
      <c r="H714" s="11" t="s">
        <v>277</v>
      </c>
      <c r="I714" s="11" t="s">
        <v>277</v>
      </c>
      <c r="J714" s="11" t="s">
        <v>277</v>
      </c>
      <c r="K714" s="11" t="s">
        <v>277</v>
      </c>
      <c r="L714" s="11" t="s">
        <v>276</v>
      </c>
      <c r="M714" s="11" t="s">
        <v>276</v>
      </c>
      <c r="N714" s="11" t="s">
        <v>276</v>
      </c>
      <c r="O714" s="11" t="s">
        <v>277</v>
      </c>
      <c r="P714" s="11" t="s">
        <v>114</v>
      </c>
      <c r="Q714" s="11" t="s">
        <v>276</v>
      </c>
      <c r="R714" s="11" t="s">
        <v>277</v>
      </c>
      <c r="S714" s="11" t="s">
        <v>277</v>
      </c>
      <c r="T714" s="11" t="s">
        <v>277</v>
      </c>
      <c r="U714" s="11" t="s">
        <v>277</v>
      </c>
      <c r="V714" s="11" t="s">
        <v>277</v>
      </c>
      <c r="W714" s="11" t="s">
        <v>277</v>
      </c>
      <c r="X714" s="14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27">
        <v>0</v>
      </c>
    </row>
    <row r="715" spans="1:65">
      <c r="A715" s="29"/>
      <c r="B715" s="19"/>
      <c r="C715" s="9"/>
      <c r="D715" s="25"/>
      <c r="E715" s="25"/>
      <c r="F715" s="25"/>
      <c r="G715" s="25"/>
      <c r="H715" s="25"/>
      <c r="I715" s="25"/>
      <c r="J715" s="25"/>
      <c r="K715" s="25"/>
      <c r="L715" s="25"/>
      <c r="M715" s="25"/>
      <c r="N715" s="25"/>
      <c r="O715" s="25"/>
      <c r="P715" s="25"/>
      <c r="Q715" s="25"/>
      <c r="R715" s="25"/>
      <c r="S715" s="25"/>
      <c r="T715" s="25"/>
      <c r="U715" s="25"/>
      <c r="V715" s="25"/>
      <c r="W715" s="25"/>
      <c r="X715" s="14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27">
        <v>0</v>
      </c>
    </row>
    <row r="716" spans="1:65">
      <c r="A716" s="29"/>
      <c r="B716" s="18">
        <v>1</v>
      </c>
      <c r="C716" s="14">
        <v>1</v>
      </c>
      <c r="D716" s="193">
        <v>138</v>
      </c>
      <c r="E716" s="193">
        <v>145</v>
      </c>
      <c r="F716" s="193">
        <v>132.5</v>
      </c>
      <c r="G716" s="193">
        <v>144</v>
      </c>
      <c r="H716" s="193">
        <v>145</v>
      </c>
      <c r="I716" s="193">
        <v>131.5</v>
      </c>
      <c r="J716" s="193">
        <v>143.5</v>
      </c>
      <c r="K716" s="193">
        <v>137.5</v>
      </c>
      <c r="L716" s="193">
        <v>149.86000000000001</v>
      </c>
      <c r="M716" s="195">
        <v>159.80284371031539</v>
      </c>
      <c r="N716" s="193">
        <v>166</v>
      </c>
      <c r="O716" s="193">
        <v>160</v>
      </c>
      <c r="P716" s="193">
        <v>145.77907590859368</v>
      </c>
      <c r="Q716" s="193">
        <v>126</v>
      </c>
      <c r="R716" s="193">
        <v>138.5</v>
      </c>
      <c r="S716" s="193">
        <v>154.5</v>
      </c>
      <c r="T716" s="194">
        <v>147.5</v>
      </c>
      <c r="U716" s="193">
        <v>133.24100000000001</v>
      </c>
      <c r="V716" s="195">
        <v>128.9</v>
      </c>
      <c r="W716" s="193">
        <v>146.6</v>
      </c>
      <c r="X716" s="196"/>
      <c r="Y716" s="197"/>
      <c r="Z716" s="197"/>
      <c r="AA716" s="197"/>
      <c r="AB716" s="197"/>
      <c r="AC716" s="197"/>
      <c r="AD716" s="197"/>
      <c r="AE716" s="197"/>
      <c r="AF716" s="197"/>
      <c r="AG716" s="197"/>
      <c r="AH716" s="197"/>
      <c r="AI716" s="197"/>
      <c r="AJ716" s="197"/>
      <c r="AK716" s="197"/>
      <c r="AL716" s="197"/>
      <c r="AM716" s="197"/>
      <c r="AN716" s="197"/>
      <c r="AO716" s="197"/>
      <c r="AP716" s="197"/>
      <c r="AQ716" s="197"/>
      <c r="AR716" s="197"/>
      <c r="AS716" s="197"/>
      <c r="AT716" s="197"/>
      <c r="AU716" s="197"/>
      <c r="AV716" s="197"/>
      <c r="AW716" s="197"/>
      <c r="AX716" s="197"/>
      <c r="AY716" s="197"/>
      <c r="AZ716" s="197"/>
      <c r="BA716" s="197"/>
      <c r="BB716" s="197"/>
      <c r="BC716" s="197"/>
      <c r="BD716" s="197"/>
      <c r="BE716" s="197"/>
      <c r="BF716" s="197"/>
      <c r="BG716" s="197"/>
      <c r="BH716" s="197"/>
      <c r="BI716" s="197"/>
      <c r="BJ716" s="197"/>
      <c r="BK716" s="197"/>
      <c r="BL716" s="197"/>
      <c r="BM716" s="198">
        <v>1</v>
      </c>
    </row>
    <row r="717" spans="1:65">
      <c r="A717" s="29"/>
      <c r="B717" s="19">
        <v>1</v>
      </c>
      <c r="C717" s="9">
        <v>2</v>
      </c>
      <c r="D717" s="200">
        <v>143</v>
      </c>
      <c r="E717" s="200">
        <v>146.5</v>
      </c>
      <c r="F717" s="200">
        <v>128.69999999999999</v>
      </c>
      <c r="G717" s="200">
        <v>150</v>
      </c>
      <c r="H717" s="200">
        <v>143.5</v>
      </c>
      <c r="I717" s="200">
        <v>147.5</v>
      </c>
      <c r="J717" s="200">
        <v>144</v>
      </c>
      <c r="K717" s="202">
        <v>154</v>
      </c>
      <c r="L717" s="200">
        <v>149.22</v>
      </c>
      <c r="M717" s="201">
        <v>159.06703428059438</v>
      </c>
      <c r="N717" s="200">
        <v>159</v>
      </c>
      <c r="O717" s="200">
        <v>147</v>
      </c>
      <c r="P717" s="200">
        <v>148.91598398212579</v>
      </c>
      <c r="Q717" s="200">
        <v>127.50000000000001</v>
      </c>
      <c r="R717" s="200">
        <v>163</v>
      </c>
      <c r="S717" s="200">
        <v>159</v>
      </c>
      <c r="T717" s="200">
        <v>142.6</v>
      </c>
      <c r="U717" s="200">
        <v>129.40199999999999</v>
      </c>
      <c r="V717" s="201">
        <v>124.20000000000002</v>
      </c>
      <c r="W717" s="200">
        <v>148.5</v>
      </c>
      <c r="X717" s="196"/>
      <c r="Y717" s="197"/>
      <c r="Z717" s="197"/>
      <c r="AA717" s="197"/>
      <c r="AB717" s="197"/>
      <c r="AC717" s="197"/>
      <c r="AD717" s="197"/>
      <c r="AE717" s="197"/>
      <c r="AF717" s="197"/>
      <c r="AG717" s="197"/>
      <c r="AH717" s="197"/>
      <c r="AI717" s="197"/>
      <c r="AJ717" s="197"/>
      <c r="AK717" s="197"/>
      <c r="AL717" s="197"/>
      <c r="AM717" s="197"/>
      <c r="AN717" s="197"/>
      <c r="AO717" s="197"/>
      <c r="AP717" s="197"/>
      <c r="AQ717" s="197"/>
      <c r="AR717" s="197"/>
      <c r="AS717" s="197"/>
      <c r="AT717" s="197"/>
      <c r="AU717" s="197"/>
      <c r="AV717" s="197"/>
      <c r="AW717" s="197"/>
      <c r="AX717" s="197"/>
      <c r="AY717" s="197"/>
      <c r="AZ717" s="197"/>
      <c r="BA717" s="197"/>
      <c r="BB717" s="197"/>
      <c r="BC717" s="197"/>
      <c r="BD717" s="197"/>
      <c r="BE717" s="197"/>
      <c r="BF717" s="197"/>
      <c r="BG717" s="197"/>
      <c r="BH717" s="197"/>
      <c r="BI717" s="197"/>
      <c r="BJ717" s="197"/>
      <c r="BK717" s="197"/>
      <c r="BL717" s="197"/>
      <c r="BM717" s="198">
        <v>37</v>
      </c>
    </row>
    <row r="718" spans="1:65">
      <c r="A718" s="29"/>
      <c r="B718" s="19">
        <v>1</v>
      </c>
      <c r="C718" s="9">
        <v>3</v>
      </c>
      <c r="D718" s="200">
        <v>143</v>
      </c>
      <c r="E718" s="200">
        <v>158.5</v>
      </c>
      <c r="F718" s="200">
        <v>129.69999999999999</v>
      </c>
      <c r="G718" s="200">
        <v>152</v>
      </c>
      <c r="H718" s="200">
        <v>143</v>
      </c>
      <c r="I718" s="200">
        <v>149.5</v>
      </c>
      <c r="J718" s="200">
        <v>149.5</v>
      </c>
      <c r="K718" s="200">
        <v>140</v>
      </c>
      <c r="L718" s="200">
        <v>150.08000000000001</v>
      </c>
      <c r="M718" s="201">
        <v>160.20075606330693</v>
      </c>
      <c r="N718" s="200">
        <v>153</v>
      </c>
      <c r="O718" s="200">
        <v>156</v>
      </c>
      <c r="P718" s="200">
        <v>146.20182602190988</v>
      </c>
      <c r="Q718" s="200">
        <v>134.5</v>
      </c>
      <c r="R718" s="200">
        <v>145.5</v>
      </c>
      <c r="S718" s="200">
        <v>160.5</v>
      </c>
      <c r="T718" s="200">
        <v>141.6</v>
      </c>
      <c r="U718" s="200">
        <v>128.37200000000001</v>
      </c>
      <c r="V718" s="201">
        <v>123.9</v>
      </c>
      <c r="W718" s="200">
        <v>145.5</v>
      </c>
      <c r="X718" s="196"/>
      <c r="Y718" s="197"/>
      <c r="Z718" s="197"/>
      <c r="AA718" s="197"/>
      <c r="AB718" s="197"/>
      <c r="AC718" s="197"/>
      <c r="AD718" s="197"/>
      <c r="AE718" s="197"/>
      <c r="AF718" s="197"/>
      <c r="AG718" s="197"/>
      <c r="AH718" s="197"/>
      <c r="AI718" s="197"/>
      <c r="AJ718" s="197"/>
      <c r="AK718" s="197"/>
      <c r="AL718" s="197"/>
      <c r="AM718" s="197"/>
      <c r="AN718" s="197"/>
      <c r="AO718" s="197"/>
      <c r="AP718" s="197"/>
      <c r="AQ718" s="197"/>
      <c r="AR718" s="197"/>
      <c r="AS718" s="197"/>
      <c r="AT718" s="197"/>
      <c r="AU718" s="197"/>
      <c r="AV718" s="197"/>
      <c r="AW718" s="197"/>
      <c r="AX718" s="197"/>
      <c r="AY718" s="197"/>
      <c r="AZ718" s="197"/>
      <c r="BA718" s="197"/>
      <c r="BB718" s="197"/>
      <c r="BC718" s="197"/>
      <c r="BD718" s="197"/>
      <c r="BE718" s="197"/>
      <c r="BF718" s="197"/>
      <c r="BG718" s="197"/>
      <c r="BH718" s="197"/>
      <c r="BI718" s="197"/>
      <c r="BJ718" s="197"/>
      <c r="BK718" s="197"/>
      <c r="BL718" s="197"/>
      <c r="BM718" s="198">
        <v>16</v>
      </c>
    </row>
    <row r="719" spans="1:65">
      <c r="A719" s="29"/>
      <c r="B719" s="19">
        <v>1</v>
      </c>
      <c r="C719" s="9">
        <v>4</v>
      </c>
      <c r="D719" s="200">
        <v>138</v>
      </c>
      <c r="E719" s="200">
        <v>156</v>
      </c>
      <c r="F719" s="200">
        <v>131.80000000000001</v>
      </c>
      <c r="G719" s="200">
        <v>141</v>
      </c>
      <c r="H719" s="200">
        <v>147</v>
      </c>
      <c r="I719" s="200">
        <v>143.5</v>
      </c>
      <c r="J719" s="200">
        <v>128</v>
      </c>
      <c r="K719" s="200">
        <v>143</v>
      </c>
      <c r="L719" s="200">
        <v>150.9</v>
      </c>
      <c r="M719" s="201">
        <v>164.48514644600897</v>
      </c>
      <c r="N719" s="200">
        <v>160</v>
      </c>
      <c r="O719" s="200">
        <v>168</v>
      </c>
      <c r="P719" s="200">
        <v>148.48840932915439</v>
      </c>
      <c r="Q719" s="200">
        <v>132.5</v>
      </c>
      <c r="R719" s="200">
        <v>141.5</v>
      </c>
      <c r="S719" s="200">
        <v>156</v>
      </c>
      <c r="T719" s="200">
        <v>141.6</v>
      </c>
      <c r="U719" s="200">
        <v>127.89700000000001</v>
      </c>
      <c r="V719" s="201">
        <v>126.2</v>
      </c>
      <c r="W719" s="200">
        <v>147.30000000000001</v>
      </c>
      <c r="X719" s="196"/>
      <c r="Y719" s="197"/>
      <c r="Z719" s="197"/>
      <c r="AA719" s="197"/>
      <c r="AB719" s="197"/>
      <c r="AC719" s="197"/>
      <c r="AD719" s="197"/>
      <c r="AE719" s="197"/>
      <c r="AF719" s="197"/>
      <c r="AG719" s="197"/>
      <c r="AH719" s="197"/>
      <c r="AI719" s="197"/>
      <c r="AJ719" s="197"/>
      <c r="AK719" s="197"/>
      <c r="AL719" s="197"/>
      <c r="AM719" s="197"/>
      <c r="AN719" s="197"/>
      <c r="AO719" s="197"/>
      <c r="AP719" s="197"/>
      <c r="AQ719" s="197"/>
      <c r="AR719" s="197"/>
      <c r="AS719" s="197"/>
      <c r="AT719" s="197"/>
      <c r="AU719" s="197"/>
      <c r="AV719" s="197"/>
      <c r="AW719" s="197"/>
      <c r="AX719" s="197"/>
      <c r="AY719" s="197"/>
      <c r="AZ719" s="197"/>
      <c r="BA719" s="197"/>
      <c r="BB719" s="197"/>
      <c r="BC719" s="197"/>
      <c r="BD719" s="197"/>
      <c r="BE719" s="197"/>
      <c r="BF719" s="197"/>
      <c r="BG719" s="197"/>
      <c r="BH719" s="197"/>
      <c r="BI719" s="197"/>
      <c r="BJ719" s="197"/>
      <c r="BK719" s="197"/>
      <c r="BL719" s="197"/>
      <c r="BM719" s="198">
        <v>144.20215225797091</v>
      </c>
    </row>
    <row r="720" spans="1:65">
      <c r="A720" s="29"/>
      <c r="B720" s="19">
        <v>1</v>
      </c>
      <c r="C720" s="9">
        <v>5</v>
      </c>
      <c r="D720" s="200">
        <v>140</v>
      </c>
      <c r="E720" s="200">
        <v>145.4</v>
      </c>
      <c r="F720" s="200">
        <v>126.69999999999999</v>
      </c>
      <c r="G720" s="200">
        <v>146</v>
      </c>
      <c r="H720" s="200">
        <v>142</v>
      </c>
      <c r="I720" s="200">
        <v>134.5</v>
      </c>
      <c r="J720" s="200">
        <v>152.5</v>
      </c>
      <c r="K720" s="200">
        <v>139</v>
      </c>
      <c r="L720" s="200">
        <v>153.33000000000001</v>
      </c>
      <c r="M720" s="201">
        <v>166.57252263740642</v>
      </c>
      <c r="N720" s="200">
        <v>154</v>
      </c>
      <c r="O720" s="200">
        <v>156</v>
      </c>
      <c r="P720" s="200">
        <v>149.01850474106857</v>
      </c>
      <c r="Q720" s="200">
        <v>127.50000000000001</v>
      </c>
      <c r="R720" s="200">
        <v>147.5</v>
      </c>
      <c r="S720" s="200">
        <v>154.5</v>
      </c>
      <c r="T720" s="200">
        <v>142.6</v>
      </c>
      <c r="U720" s="200">
        <v>132.886</v>
      </c>
      <c r="V720" s="202">
        <v>115.4</v>
      </c>
      <c r="W720" s="200">
        <v>144.80000000000001</v>
      </c>
      <c r="X720" s="196"/>
      <c r="Y720" s="197"/>
      <c r="Z720" s="197"/>
      <c r="AA720" s="197"/>
      <c r="AB720" s="197"/>
      <c r="AC720" s="197"/>
      <c r="AD720" s="197"/>
      <c r="AE720" s="197"/>
      <c r="AF720" s="197"/>
      <c r="AG720" s="197"/>
      <c r="AH720" s="197"/>
      <c r="AI720" s="197"/>
      <c r="AJ720" s="197"/>
      <c r="AK720" s="197"/>
      <c r="AL720" s="197"/>
      <c r="AM720" s="197"/>
      <c r="AN720" s="197"/>
      <c r="AO720" s="197"/>
      <c r="AP720" s="197"/>
      <c r="AQ720" s="197"/>
      <c r="AR720" s="197"/>
      <c r="AS720" s="197"/>
      <c r="AT720" s="197"/>
      <c r="AU720" s="197"/>
      <c r="AV720" s="197"/>
      <c r="AW720" s="197"/>
      <c r="AX720" s="197"/>
      <c r="AY720" s="197"/>
      <c r="AZ720" s="197"/>
      <c r="BA720" s="197"/>
      <c r="BB720" s="197"/>
      <c r="BC720" s="197"/>
      <c r="BD720" s="197"/>
      <c r="BE720" s="197"/>
      <c r="BF720" s="197"/>
      <c r="BG720" s="197"/>
      <c r="BH720" s="197"/>
      <c r="BI720" s="197"/>
      <c r="BJ720" s="197"/>
      <c r="BK720" s="197"/>
      <c r="BL720" s="197"/>
      <c r="BM720" s="198">
        <v>47</v>
      </c>
    </row>
    <row r="721" spans="1:65">
      <c r="A721" s="29"/>
      <c r="B721" s="19">
        <v>1</v>
      </c>
      <c r="C721" s="9">
        <v>6</v>
      </c>
      <c r="D721" s="200">
        <v>138</v>
      </c>
      <c r="E721" s="200">
        <v>143.1</v>
      </c>
      <c r="F721" s="200">
        <v>128.5</v>
      </c>
      <c r="G721" s="200">
        <v>148</v>
      </c>
      <c r="H721" s="200">
        <v>144</v>
      </c>
      <c r="I721" s="200">
        <v>135</v>
      </c>
      <c r="J721" s="200">
        <v>138.5</v>
      </c>
      <c r="K721" s="200">
        <v>140</v>
      </c>
      <c r="L721" s="200">
        <v>150.37</v>
      </c>
      <c r="M721" s="201">
        <v>164.44840258820321</v>
      </c>
      <c r="N721" s="200">
        <v>158</v>
      </c>
      <c r="O721" s="200">
        <v>150</v>
      </c>
      <c r="P721" s="200">
        <v>150.43564387800657</v>
      </c>
      <c r="Q721" s="200">
        <v>130.30000000000001</v>
      </c>
      <c r="R721" s="200">
        <v>134</v>
      </c>
      <c r="S721" s="200">
        <v>152.5</v>
      </c>
      <c r="T721" s="200">
        <v>142.6</v>
      </c>
      <c r="U721" s="200">
        <v>127.735</v>
      </c>
      <c r="V721" s="201">
        <v>124.9</v>
      </c>
      <c r="W721" s="200">
        <v>148.69999999999999</v>
      </c>
      <c r="X721" s="196"/>
      <c r="Y721" s="197"/>
      <c r="Z721" s="197"/>
      <c r="AA721" s="197"/>
      <c r="AB721" s="197"/>
      <c r="AC721" s="197"/>
      <c r="AD721" s="197"/>
      <c r="AE721" s="197"/>
      <c r="AF721" s="197"/>
      <c r="AG721" s="197"/>
      <c r="AH721" s="197"/>
      <c r="AI721" s="197"/>
      <c r="AJ721" s="197"/>
      <c r="AK721" s="197"/>
      <c r="AL721" s="197"/>
      <c r="AM721" s="197"/>
      <c r="AN721" s="197"/>
      <c r="AO721" s="197"/>
      <c r="AP721" s="197"/>
      <c r="AQ721" s="197"/>
      <c r="AR721" s="197"/>
      <c r="AS721" s="197"/>
      <c r="AT721" s="197"/>
      <c r="AU721" s="197"/>
      <c r="AV721" s="197"/>
      <c r="AW721" s="197"/>
      <c r="AX721" s="197"/>
      <c r="AY721" s="197"/>
      <c r="AZ721" s="197"/>
      <c r="BA721" s="197"/>
      <c r="BB721" s="197"/>
      <c r="BC721" s="197"/>
      <c r="BD721" s="197"/>
      <c r="BE721" s="197"/>
      <c r="BF721" s="197"/>
      <c r="BG721" s="197"/>
      <c r="BH721" s="197"/>
      <c r="BI721" s="197"/>
      <c r="BJ721" s="197"/>
      <c r="BK721" s="197"/>
      <c r="BL721" s="197"/>
      <c r="BM721" s="203"/>
    </row>
    <row r="722" spans="1:65">
      <c r="A722" s="29"/>
      <c r="B722" s="20" t="s">
        <v>263</v>
      </c>
      <c r="C722" s="12"/>
      <c r="D722" s="204">
        <v>140</v>
      </c>
      <c r="E722" s="204">
        <v>149.08333333333334</v>
      </c>
      <c r="F722" s="204">
        <v>129.65</v>
      </c>
      <c r="G722" s="204">
        <v>146.83333333333334</v>
      </c>
      <c r="H722" s="204">
        <v>144.08333333333334</v>
      </c>
      <c r="I722" s="204">
        <v>140.25</v>
      </c>
      <c r="J722" s="204">
        <v>142.66666666666666</v>
      </c>
      <c r="K722" s="204">
        <v>142.25</v>
      </c>
      <c r="L722" s="204">
        <v>150.62666666666669</v>
      </c>
      <c r="M722" s="204">
        <v>162.42945095430588</v>
      </c>
      <c r="N722" s="204">
        <v>158.33333333333334</v>
      </c>
      <c r="O722" s="204">
        <v>156.16666666666666</v>
      </c>
      <c r="P722" s="204">
        <v>148.13990731014314</v>
      </c>
      <c r="Q722" s="204">
        <v>129.71666666666667</v>
      </c>
      <c r="R722" s="204">
        <v>145</v>
      </c>
      <c r="S722" s="204">
        <v>156.16666666666666</v>
      </c>
      <c r="T722" s="204">
        <v>143.08333333333334</v>
      </c>
      <c r="U722" s="204">
        <v>129.92216666666667</v>
      </c>
      <c r="V722" s="204">
        <v>123.91666666666667</v>
      </c>
      <c r="W722" s="204">
        <v>146.9</v>
      </c>
      <c r="X722" s="196"/>
      <c r="Y722" s="197"/>
      <c r="Z722" s="197"/>
      <c r="AA722" s="197"/>
      <c r="AB722" s="197"/>
      <c r="AC722" s="197"/>
      <c r="AD722" s="197"/>
      <c r="AE722" s="197"/>
      <c r="AF722" s="197"/>
      <c r="AG722" s="197"/>
      <c r="AH722" s="197"/>
      <c r="AI722" s="197"/>
      <c r="AJ722" s="197"/>
      <c r="AK722" s="197"/>
      <c r="AL722" s="197"/>
      <c r="AM722" s="197"/>
      <c r="AN722" s="197"/>
      <c r="AO722" s="197"/>
      <c r="AP722" s="197"/>
      <c r="AQ722" s="197"/>
      <c r="AR722" s="197"/>
      <c r="AS722" s="197"/>
      <c r="AT722" s="197"/>
      <c r="AU722" s="197"/>
      <c r="AV722" s="197"/>
      <c r="AW722" s="197"/>
      <c r="AX722" s="197"/>
      <c r="AY722" s="197"/>
      <c r="AZ722" s="197"/>
      <c r="BA722" s="197"/>
      <c r="BB722" s="197"/>
      <c r="BC722" s="197"/>
      <c r="BD722" s="197"/>
      <c r="BE722" s="197"/>
      <c r="BF722" s="197"/>
      <c r="BG722" s="197"/>
      <c r="BH722" s="197"/>
      <c r="BI722" s="197"/>
      <c r="BJ722" s="197"/>
      <c r="BK722" s="197"/>
      <c r="BL722" s="197"/>
      <c r="BM722" s="203"/>
    </row>
    <row r="723" spans="1:65">
      <c r="A723" s="29"/>
      <c r="B723" s="3" t="s">
        <v>264</v>
      </c>
      <c r="C723" s="28"/>
      <c r="D723" s="200">
        <v>139</v>
      </c>
      <c r="E723" s="200">
        <v>145.94999999999999</v>
      </c>
      <c r="F723" s="200">
        <v>129.19999999999999</v>
      </c>
      <c r="G723" s="200">
        <v>147</v>
      </c>
      <c r="H723" s="200">
        <v>143.75</v>
      </c>
      <c r="I723" s="200">
        <v>139.25</v>
      </c>
      <c r="J723" s="200">
        <v>143.75</v>
      </c>
      <c r="K723" s="200">
        <v>140</v>
      </c>
      <c r="L723" s="200">
        <v>150.22500000000002</v>
      </c>
      <c r="M723" s="200">
        <v>162.32457932575505</v>
      </c>
      <c r="N723" s="200">
        <v>158.5</v>
      </c>
      <c r="O723" s="200">
        <v>156</v>
      </c>
      <c r="P723" s="200">
        <v>148.70219665564008</v>
      </c>
      <c r="Q723" s="200">
        <v>128.9</v>
      </c>
      <c r="R723" s="200">
        <v>143.5</v>
      </c>
      <c r="S723" s="200">
        <v>155.25</v>
      </c>
      <c r="T723" s="200">
        <v>142.6</v>
      </c>
      <c r="U723" s="200">
        <v>128.887</v>
      </c>
      <c r="V723" s="200">
        <v>124.55000000000001</v>
      </c>
      <c r="W723" s="200">
        <v>146.94999999999999</v>
      </c>
      <c r="X723" s="196"/>
      <c r="Y723" s="197"/>
      <c r="Z723" s="197"/>
      <c r="AA723" s="197"/>
      <c r="AB723" s="197"/>
      <c r="AC723" s="197"/>
      <c r="AD723" s="197"/>
      <c r="AE723" s="197"/>
      <c r="AF723" s="197"/>
      <c r="AG723" s="197"/>
      <c r="AH723" s="197"/>
      <c r="AI723" s="197"/>
      <c r="AJ723" s="197"/>
      <c r="AK723" s="197"/>
      <c r="AL723" s="197"/>
      <c r="AM723" s="197"/>
      <c r="AN723" s="197"/>
      <c r="AO723" s="197"/>
      <c r="AP723" s="197"/>
      <c r="AQ723" s="197"/>
      <c r="AR723" s="197"/>
      <c r="AS723" s="197"/>
      <c r="AT723" s="197"/>
      <c r="AU723" s="197"/>
      <c r="AV723" s="197"/>
      <c r="AW723" s="197"/>
      <c r="AX723" s="197"/>
      <c r="AY723" s="197"/>
      <c r="AZ723" s="197"/>
      <c r="BA723" s="197"/>
      <c r="BB723" s="197"/>
      <c r="BC723" s="197"/>
      <c r="BD723" s="197"/>
      <c r="BE723" s="197"/>
      <c r="BF723" s="197"/>
      <c r="BG723" s="197"/>
      <c r="BH723" s="197"/>
      <c r="BI723" s="197"/>
      <c r="BJ723" s="197"/>
      <c r="BK723" s="197"/>
      <c r="BL723" s="197"/>
      <c r="BM723" s="203"/>
    </row>
    <row r="724" spans="1:65">
      <c r="A724" s="29"/>
      <c r="B724" s="3" t="s">
        <v>265</v>
      </c>
      <c r="C724" s="28"/>
      <c r="D724" s="200">
        <v>2.4494897427831779</v>
      </c>
      <c r="E724" s="200">
        <v>6.4688226646482327</v>
      </c>
      <c r="F724" s="200">
        <v>2.1760055146989004</v>
      </c>
      <c r="G724" s="200">
        <v>4.0207793606049389</v>
      </c>
      <c r="H724" s="200">
        <v>1.7440374613713625</v>
      </c>
      <c r="I724" s="200">
        <v>7.5614152114534745</v>
      </c>
      <c r="J724" s="200">
        <v>8.698658900466592</v>
      </c>
      <c r="K724" s="200">
        <v>6.0311690409074092</v>
      </c>
      <c r="L724" s="200">
        <v>1.4362404626895435</v>
      </c>
      <c r="M724" s="200">
        <v>3.1189448550731353</v>
      </c>
      <c r="N724" s="200">
        <v>4.6761807778000479</v>
      </c>
      <c r="O724" s="200">
        <v>7.4408780843840372</v>
      </c>
      <c r="P724" s="200">
        <v>1.7942002384932736</v>
      </c>
      <c r="Q724" s="200">
        <v>3.3047944968888223</v>
      </c>
      <c r="R724" s="200">
        <v>10.059821071967434</v>
      </c>
      <c r="S724" s="200">
        <v>3.0276503540974917</v>
      </c>
      <c r="T724" s="200">
        <v>2.2184829651513391</v>
      </c>
      <c r="U724" s="200">
        <v>2.5042983381910928</v>
      </c>
      <c r="V724" s="200">
        <v>4.5525450757424322</v>
      </c>
      <c r="W724" s="200">
        <v>1.5760710643876388</v>
      </c>
      <c r="X724" s="196"/>
      <c r="Y724" s="197"/>
      <c r="Z724" s="197"/>
      <c r="AA724" s="197"/>
      <c r="AB724" s="197"/>
      <c r="AC724" s="197"/>
      <c r="AD724" s="197"/>
      <c r="AE724" s="197"/>
      <c r="AF724" s="197"/>
      <c r="AG724" s="197"/>
      <c r="AH724" s="197"/>
      <c r="AI724" s="197"/>
      <c r="AJ724" s="197"/>
      <c r="AK724" s="197"/>
      <c r="AL724" s="197"/>
      <c r="AM724" s="197"/>
      <c r="AN724" s="197"/>
      <c r="AO724" s="197"/>
      <c r="AP724" s="197"/>
      <c r="AQ724" s="197"/>
      <c r="AR724" s="197"/>
      <c r="AS724" s="197"/>
      <c r="AT724" s="197"/>
      <c r="AU724" s="197"/>
      <c r="AV724" s="197"/>
      <c r="AW724" s="197"/>
      <c r="AX724" s="197"/>
      <c r="AY724" s="197"/>
      <c r="AZ724" s="197"/>
      <c r="BA724" s="197"/>
      <c r="BB724" s="197"/>
      <c r="BC724" s="197"/>
      <c r="BD724" s="197"/>
      <c r="BE724" s="197"/>
      <c r="BF724" s="197"/>
      <c r="BG724" s="197"/>
      <c r="BH724" s="197"/>
      <c r="BI724" s="197"/>
      <c r="BJ724" s="197"/>
      <c r="BK724" s="197"/>
      <c r="BL724" s="197"/>
      <c r="BM724" s="203"/>
    </row>
    <row r="725" spans="1:65">
      <c r="A725" s="29"/>
      <c r="B725" s="3" t="s">
        <v>87</v>
      </c>
      <c r="C725" s="28"/>
      <c r="D725" s="13">
        <v>1.7496355305594128E-2</v>
      </c>
      <c r="E725" s="13">
        <v>4.3390649511335262E-2</v>
      </c>
      <c r="F725" s="13">
        <v>1.6783690819119939E-2</v>
      </c>
      <c r="G725" s="13">
        <v>2.7383287359397993E-2</v>
      </c>
      <c r="H725" s="13">
        <v>1.2104366417846355E-2</v>
      </c>
      <c r="I725" s="13">
        <v>5.3913833949757392E-2</v>
      </c>
      <c r="J725" s="13">
        <v>6.0971908180840605E-2</v>
      </c>
      <c r="K725" s="13">
        <v>4.239837638599233E-2</v>
      </c>
      <c r="L725" s="13">
        <v>9.5351008853426355E-3</v>
      </c>
      <c r="M725" s="13">
        <v>1.9201843241780991E-2</v>
      </c>
      <c r="N725" s="13">
        <v>2.9533773333473984E-2</v>
      </c>
      <c r="O725" s="13">
        <v>4.764703149018594E-2</v>
      </c>
      <c r="P725" s="13">
        <v>1.2111525321377223E-2</v>
      </c>
      <c r="Q725" s="13">
        <v>2.5477022974859223E-2</v>
      </c>
      <c r="R725" s="13">
        <v>6.9378076358396101E-2</v>
      </c>
      <c r="S725" s="13">
        <v>1.9387302160709659E-2</v>
      </c>
      <c r="T725" s="13">
        <v>1.5504831439613318E-2</v>
      </c>
      <c r="U725" s="13">
        <v>1.9275373883012724E-2</v>
      </c>
      <c r="V725" s="13">
        <v>3.6738763220517272E-2</v>
      </c>
      <c r="W725" s="13">
        <v>1.0728870417887261E-2</v>
      </c>
      <c r="X725" s="14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53"/>
    </row>
    <row r="726" spans="1:65">
      <c r="A726" s="29"/>
      <c r="B726" s="3" t="s">
        <v>266</v>
      </c>
      <c r="C726" s="28"/>
      <c r="D726" s="13">
        <v>-2.9140704158516662E-2</v>
      </c>
      <c r="E726" s="13">
        <v>3.3849571583579596E-2</v>
      </c>
      <c r="F726" s="13">
        <v>-0.10091494495822628</v>
      </c>
      <c r="G726" s="13">
        <v>1.824647575755578E-2</v>
      </c>
      <c r="H726" s="13">
        <v>-8.2397469647332855E-4</v>
      </c>
      <c r="I726" s="13">
        <v>-2.7407026844514015E-2</v>
      </c>
      <c r="J726" s="13">
        <v>-1.0648146142488546E-2</v>
      </c>
      <c r="K726" s="13">
        <v>-1.3537608332492845E-2</v>
      </c>
      <c r="L726" s="13">
        <v>4.4552139535356083E-2</v>
      </c>
      <c r="M726" s="13">
        <v>0.12640101698154393</v>
      </c>
      <c r="N726" s="13">
        <v>9.7995632201677729E-2</v>
      </c>
      <c r="O726" s="13">
        <v>8.2970428813654573E-2</v>
      </c>
      <c r="P726" s="13">
        <v>2.7307186408201289E-2</v>
      </c>
      <c r="Q726" s="13">
        <v>-0.10045263100782564</v>
      </c>
      <c r="R726" s="13">
        <v>5.5328421215363743E-3</v>
      </c>
      <c r="S726" s="13">
        <v>8.2970428813654573E-2</v>
      </c>
      <c r="T726" s="13">
        <v>-7.7586839524839135E-3</v>
      </c>
      <c r="U726" s="13">
        <v>-9.902754825571547E-2</v>
      </c>
      <c r="V726" s="13">
        <v>-0.14067394469268701</v>
      </c>
      <c r="W726" s="13">
        <v>1.870878970795653E-2</v>
      </c>
      <c r="X726" s="14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53"/>
    </row>
    <row r="727" spans="1:65">
      <c r="A727" s="29"/>
      <c r="B727" s="45" t="s">
        <v>267</v>
      </c>
      <c r="C727" s="46"/>
      <c r="D727" s="44">
        <v>0.67</v>
      </c>
      <c r="E727" s="44">
        <v>0.67</v>
      </c>
      <c r="F727" s="44">
        <v>2.21</v>
      </c>
      <c r="G727" s="44">
        <v>0.34</v>
      </c>
      <c r="H727" s="44">
        <v>7.0000000000000007E-2</v>
      </c>
      <c r="I727" s="44">
        <v>0.64</v>
      </c>
      <c r="J727" s="44">
        <v>0.28000000000000003</v>
      </c>
      <c r="K727" s="44">
        <v>0.34</v>
      </c>
      <c r="L727" s="44">
        <v>0.9</v>
      </c>
      <c r="M727" s="44">
        <v>2.66</v>
      </c>
      <c r="N727" s="44">
        <v>2.0499999999999998</v>
      </c>
      <c r="O727" s="44">
        <v>1.73</v>
      </c>
      <c r="P727" s="44">
        <v>0.53</v>
      </c>
      <c r="Q727" s="44">
        <v>2.2000000000000002</v>
      </c>
      <c r="R727" s="44">
        <v>7.0000000000000007E-2</v>
      </c>
      <c r="S727" s="44">
        <v>1.73</v>
      </c>
      <c r="T727" s="44">
        <v>0.22</v>
      </c>
      <c r="U727" s="44">
        <v>2.17</v>
      </c>
      <c r="V727" s="44">
        <v>3.06</v>
      </c>
      <c r="W727" s="44">
        <v>0.35</v>
      </c>
      <c r="X727" s="14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53"/>
    </row>
    <row r="728" spans="1:65">
      <c r="B728" s="3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BM728" s="53"/>
    </row>
    <row r="729" spans="1:65" ht="15">
      <c r="B729" s="8" t="s">
        <v>469</v>
      </c>
      <c r="BM729" s="27" t="s">
        <v>67</v>
      </c>
    </row>
    <row r="730" spans="1:65" ht="15">
      <c r="A730" s="24" t="s">
        <v>59</v>
      </c>
      <c r="B730" s="18" t="s">
        <v>110</v>
      </c>
      <c r="C730" s="15" t="s">
        <v>111</v>
      </c>
      <c r="D730" s="16" t="s">
        <v>226</v>
      </c>
      <c r="E730" s="17" t="s">
        <v>226</v>
      </c>
      <c r="F730" s="17" t="s">
        <v>226</v>
      </c>
      <c r="G730" s="17" t="s">
        <v>226</v>
      </c>
      <c r="H730" s="17" t="s">
        <v>226</v>
      </c>
      <c r="I730" s="17" t="s">
        <v>226</v>
      </c>
      <c r="J730" s="17" t="s">
        <v>226</v>
      </c>
      <c r="K730" s="17" t="s">
        <v>226</v>
      </c>
      <c r="L730" s="17" t="s">
        <v>226</v>
      </c>
      <c r="M730" s="17" t="s">
        <v>226</v>
      </c>
      <c r="N730" s="17" t="s">
        <v>226</v>
      </c>
      <c r="O730" s="17" t="s">
        <v>226</v>
      </c>
      <c r="P730" s="17" t="s">
        <v>226</v>
      </c>
      <c r="Q730" s="17" t="s">
        <v>226</v>
      </c>
      <c r="R730" s="17" t="s">
        <v>226</v>
      </c>
      <c r="S730" s="17" t="s">
        <v>226</v>
      </c>
      <c r="T730" s="14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7">
        <v>1</v>
      </c>
    </row>
    <row r="731" spans="1:65">
      <c r="A731" s="29"/>
      <c r="B731" s="19" t="s">
        <v>227</v>
      </c>
      <c r="C731" s="9" t="s">
        <v>227</v>
      </c>
      <c r="D731" s="141" t="s">
        <v>229</v>
      </c>
      <c r="E731" s="142" t="s">
        <v>230</v>
      </c>
      <c r="F731" s="142" t="s">
        <v>231</v>
      </c>
      <c r="G731" s="142" t="s">
        <v>233</v>
      </c>
      <c r="H731" s="142" t="s">
        <v>234</v>
      </c>
      <c r="I731" s="142" t="s">
        <v>235</v>
      </c>
      <c r="J731" s="142" t="s">
        <v>236</v>
      </c>
      <c r="K731" s="142" t="s">
        <v>237</v>
      </c>
      <c r="L731" s="142" t="s">
        <v>240</v>
      </c>
      <c r="M731" s="142" t="s">
        <v>246</v>
      </c>
      <c r="N731" s="142" t="s">
        <v>247</v>
      </c>
      <c r="O731" s="142" t="s">
        <v>271</v>
      </c>
      <c r="P731" s="142" t="s">
        <v>248</v>
      </c>
      <c r="Q731" s="142" t="s">
        <v>250</v>
      </c>
      <c r="R731" s="142" t="s">
        <v>253</v>
      </c>
      <c r="S731" s="142" t="s">
        <v>254</v>
      </c>
      <c r="T731" s="14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7" t="s">
        <v>3</v>
      </c>
    </row>
    <row r="732" spans="1:65">
      <c r="A732" s="29"/>
      <c r="B732" s="19"/>
      <c r="C732" s="9"/>
      <c r="D732" s="10" t="s">
        <v>276</v>
      </c>
      <c r="E732" s="11" t="s">
        <v>276</v>
      </c>
      <c r="F732" s="11" t="s">
        <v>277</v>
      </c>
      <c r="G732" s="11" t="s">
        <v>277</v>
      </c>
      <c r="H732" s="11" t="s">
        <v>277</v>
      </c>
      <c r="I732" s="11" t="s">
        <v>277</v>
      </c>
      <c r="J732" s="11" t="s">
        <v>277</v>
      </c>
      <c r="K732" s="11" t="s">
        <v>276</v>
      </c>
      <c r="L732" s="11" t="s">
        <v>276</v>
      </c>
      <c r="M732" s="11" t="s">
        <v>114</v>
      </c>
      <c r="N732" s="11" t="s">
        <v>276</v>
      </c>
      <c r="O732" s="11" t="s">
        <v>277</v>
      </c>
      <c r="P732" s="11" t="s">
        <v>277</v>
      </c>
      <c r="Q732" s="11" t="s">
        <v>277</v>
      </c>
      <c r="R732" s="11" t="s">
        <v>277</v>
      </c>
      <c r="S732" s="11" t="s">
        <v>277</v>
      </c>
      <c r="T732" s="14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27">
        <v>3</v>
      </c>
    </row>
    <row r="733" spans="1:65">
      <c r="A733" s="29"/>
      <c r="B733" s="19"/>
      <c r="C733" s="9"/>
      <c r="D733" s="25"/>
      <c r="E733" s="25"/>
      <c r="F733" s="25"/>
      <c r="G733" s="25"/>
      <c r="H733" s="25"/>
      <c r="I733" s="25"/>
      <c r="J733" s="25"/>
      <c r="K733" s="25"/>
      <c r="L733" s="25"/>
      <c r="M733" s="25"/>
      <c r="N733" s="25"/>
      <c r="O733" s="25"/>
      <c r="P733" s="25"/>
      <c r="Q733" s="25"/>
      <c r="R733" s="25"/>
      <c r="S733" s="25"/>
      <c r="T733" s="14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27">
        <v>3</v>
      </c>
    </row>
    <row r="734" spans="1:65">
      <c r="A734" s="29"/>
      <c r="B734" s="18">
        <v>1</v>
      </c>
      <c r="C734" s="14">
        <v>1</v>
      </c>
      <c r="D734" s="210">
        <v>0.05</v>
      </c>
      <c r="E734" s="210">
        <v>5.1999999999999998E-2</v>
      </c>
      <c r="F734" s="210">
        <v>5.1999999999999998E-2</v>
      </c>
      <c r="G734" s="210">
        <v>5.5E-2</v>
      </c>
      <c r="H734" s="210">
        <v>5.8000000000000003E-2</v>
      </c>
      <c r="I734" s="210">
        <v>5.8999999999999997E-2</v>
      </c>
      <c r="J734" s="210">
        <v>5.6000000000000001E-2</v>
      </c>
      <c r="K734" s="210">
        <v>5.5E-2</v>
      </c>
      <c r="L734" s="210">
        <v>5.2999999999999999E-2</v>
      </c>
      <c r="M734" s="210">
        <v>5.0510254424980819E-2</v>
      </c>
      <c r="N734" s="209">
        <v>4.2999999999999997E-2</v>
      </c>
      <c r="O734" s="210">
        <v>5.8000000000000003E-2</v>
      </c>
      <c r="P734" s="210">
        <v>5.1999999999999998E-2</v>
      </c>
      <c r="Q734" s="210">
        <v>5.3999999999999999E-2</v>
      </c>
      <c r="R734" s="209">
        <v>7.5999999999999998E-2</v>
      </c>
      <c r="S734" s="210">
        <v>5.2000000000000005E-2</v>
      </c>
      <c r="T734" s="212"/>
      <c r="U734" s="213"/>
      <c r="V734" s="213"/>
      <c r="W734" s="213"/>
      <c r="X734" s="213"/>
      <c r="Y734" s="213"/>
      <c r="Z734" s="213"/>
      <c r="AA734" s="213"/>
      <c r="AB734" s="213"/>
      <c r="AC734" s="213"/>
      <c r="AD734" s="213"/>
      <c r="AE734" s="213"/>
      <c r="AF734" s="213"/>
      <c r="AG734" s="213"/>
      <c r="AH734" s="213"/>
      <c r="AI734" s="213"/>
      <c r="AJ734" s="213"/>
      <c r="AK734" s="213"/>
      <c r="AL734" s="213"/>
      <c r="AM734" s="213"/>
      <c r="AN734" s="213"/>
      <c r="AO734" s="213"/>
      <c r="AP734" s="213"/>
      <c r="AQ734" s="213"/>
      <c r="AR734" s="213"/>
      <c r="AS734" s="213"/>
      <c r="AT734" s="213"/>
      <c r="AU734" s="213"/>
      <c r="AV734" s="213"/>
      <c r="AW734" s="213"/>
      <c r="AX734" s="213"/>
      <c r="AY734" s="213"/>
      <c r="AZ734" s="213"/>
      <c r="BA734" s="213"/>
      <c r="BB734" s="213"/>
      <c r="BC734" s="213"/>
      <c r="BD734" s="213"/>
      <c r="BE734" s="213"/>
      <c r="BF734" s="213"/>
      <c r="BG734" s="213"/>
      <c r="BH734" s="213"/>
      <c r="BI734" s="213"/>
      <c r="BJ734" s="213"/>
      <c r="BK734" s="213"/>
      <c r="BL734" s="213"/>
      <c r="BM734" s="214">
        <v>1</v>
      </c>
    </row>
    <row r="735" spans="1:65">
      <c r="A735" s="29"/>
      <c r="B735" s="19">
        <v>1</v>
      </c>
      <c r="C735" s="9">
        <v>2</v>
      </c>
      <c r="D735" s="215" t="s">
        <v>286</v>
      </c>
      <c r="E735" s="23">
        <v>4.9000000000000002E-2</v>
      </c>
      <c r="F735" s="23">
        <v>0.05</v>
      </c>
      <c r="G735" s="23">
        <v>5.5E-2</v>
      </c>
      <c r="H735" s="23">
        <v>5.7000000000000002E-2</v>
      </c>
      <c r="I735" s="23">
        <v>5.8000000000000003E-2</v>
      </c>
      <c r="J735" s="23">
        <v>5.7000000000000002E-2</v>
      </c>
      <c r="K735" s="23">
        <v>6.2E-2</v>
      </c>
      <c r="L735" s="23">
        <v>5.2999999999999999E-2</v>
      </c>
      <c r="M735" s="23">
        <v>5.2804768676053895E-2</v>
      </c>
      <c r="N735" s="215">
        <v>4.2999999999999997E-2</v>
      </c>
      <c r="O735" s="23">
        <v>5.8000000000000003E-2</v>
      </c>
      <c r="P735" s="23">
        <v>6.3E-2</v>
      </c>
      <c r="Q735" s="23">
        <v>5.3999999999999999E-2</v>
      </c>
      <c r="R735" s="215">
        <v>7.4999999999999997E-2</v>
      </c>
      <c r="S735" s="23">
        <v>5.7000000000000002E-2</v>
      </c>
      <c r="T735" s="212"/>
      <c r="U735" s="213"/>
      <c r="V735" s="213"/>
      <c r="W735" s="213"/>
      <c r="X735" s="213"/>
      <c r="Y735" s="213"/>
      <c r="Z735" s="213"/>
      <c r="AA735" s="213"/>
      <c r="AB735" s="213"/>
      <c r="AC735" s="213"/>
      <c r="AD735" s="213"/>
      <c r="AE735" s="213"/>
      <c r="AF735" s="213"/>
      <c r="AG735" s="213"/>
      <c r="AH735" s="213"/>
      <c r="AI735" s="213"/>
      <c r="AJ735" s="213"/>
      <c r="AK735" s="213"/>
      <c r="AL735" s="213"/>
      <c r="AM735" s="213"/>
      <c r="AN735" s="213"/>
      <c r="AO735" s="213"/>
      <c r="AP735" s="213"/>
      <c r="AQ735" s="213"/>
      <c r="AR735" s="213"/>
      <c r="AS735" s="213"/>
      <c r="AT735" s="213"/>
      <c r="AU735" s="213"/>
      <c r="AV735" s="213"/>
      <c r="AW735" s="213"/>
      <c r="AX735" s="213"/>
      <c r="AY735" s="213"/>
      <c r="AZ735" s="213"/>
      <c r="BA735" s="213"/>
      <c r="BB735" s="213"/>
      <c r="BC735" s="213"/>
      <c r="BD735" s="213"/>
      <c r="BE735" s="213"/>
      <c r="BF735" s="213"/>
      <c r="BG735" s="213"/>
      <c r="BH735" s="213"/>
      <c r="BI735" s="213"/>
      <c r="BJ735" s="213"/>
      <c r="BK735" s="213"/>
      <c r="BL735" s="213"/>
      <c r="BM735" s="214">
        <v>38</v>
      </c>
    </row>
    <row r="736" spans="1:65">
      <c r="A736" s="29"/>
      <c r="B736" s="19">
        <v>1</v>
      </c>
      <c r="C736" s="9">
        <v>3</v>
      </c>
      <c r="D736" s="215" t="s">
        <v>286</v>
      </c>
      <c r="E736" s="216">
        <v>0.06</v>
      </c>
      <c r="F736" s="23">
        <v>5.1999999999999998E-2</v>
      </c>
      <c r="G736" s="23">
        <v>5.1999999999999998E-2</v>
      </c>
      <c r="H736" s="23">
        <v>5.7000000000000002E-2</v>
      </c>
      <c r="I736" s="23">
        <v>5.8999999999999997E-2</v>
      </c>
      <c r="J736" s="23">
        <v>5.7000000000000002E-2</v>
      </c>
      <c r="K736" s="23">
        <v>5.5E-2</v>
      </c>
      <c r="L736" s="23">
        <v>5.5E-2</v>
      </c>
      <c r="M736" s="23">
        <v>5.8717030237333184E-2</v>
      </c>
      <c r="N736" s="215">
        <v>4.1000000000000002E-2</v>
      </c>
      <c r="O736" s="23">
        <v>0.06</v>
      </c>
      <c r="P736" s="23">
        <v>5.1999999999999998E-2</v>
      </c>
      <c r="Q736" s="23">
        <v>5.3999999999999999E-2</v>
      </c>
      <c r="R736" s="215">
        <v>7.0999999999999994E-2</v>
      </c>
      <c r="S736" s="23">
        <v>5.6000000000000001E-2</v>
      </c>
      <c r="T736" s="212"/>
      <c r="U736" s="213"/>
      <c r="V736" s="213"/>
      <c r="W736" s="213"/>
      <c r="X736" s="213"/>
      <c r="Y736" s="213"/>
      <c r="Z736" s="213"/>
      <c r="AA736" s="213"/>
      <c r="AB736" s="213"/>
      <c r="AC736" s="213"/>
      <c r="AD736" s="213"/>
      <c r="AE736" s="213"/>
      <c r="AF736" s="213"/>
      <c r="AG736" s="213"/>
      <c r="AH736" s="213"/>
      <c r="AI736" s="213"/>
      <c r="AJ736" s="213"/>
      <c r="AK736" s="213"/>
      <c r="AL736" s="213"/>
      <c r="AM736" s="213"/>
      <c r="AN736" s="213"/>
      <c r="AO736" s="213"/>
      <c r="AP736" s="213"/>
      <c r="AQ736" s="213"/>
      <c r="AR736" s="213"/>
      <c r="AS736" s="213"/>
      <c r="AT736" s="213"/>
      <c r="AU736" s="213"/>
      <c r="AV736" s="213"/>
      <c r="AW736" s="213"/>
      <c r="AX736" s="213"/>
      <c r="AY736" s="213"/>
      <c r="AZ736" s="213"/>
      <c r="BA736" s="213"/>
      <c r="BB736" s="213"/>
      <c r="BC736" s="213"/>
      <c r="BD736" s="213"/>
      <c r="BE736" s="213"/>
      <c r="BF736" s="213"/>
      <c r="BG736" s="213"/>
      <c r="BH736" s="213"/>
      <c r="BI736" s="213"/>
      <c r="BJ736" s="213"/>
      <c r="BK736" s="213"/>
      <c r="BL736" s="213"/>
      <c r="BM736" s="214">
        <v>16</v>
      </c>
    </row>
    <row r="737" spans="1:65">
      <c r="A737" s="29"/>
      <c r="B737" s="19">
        <v>1</v>
      </c>
      <c r="C737" s="9">
        <v>4</v>
      </c>
      <c r="D737" s="23">
        <v>0.05</v>
      </c>
      <c r="E737" s="23">
        <v>5.2999999999999999E-2</v>
      </c>
      <c r="F737" s="23">
        <v>5.7000000000000002E-2</v>
      </c>
      <c r="G737" s="23">
        <v>6.1000000000000006E-2</v>
      </c>
      <c r="H737" s="23">
        <v>5.2999999999999999E-2</v>
      </c>
      <c r="I737" s="23">
        <v>5.8000000000000003E-2</v>
      </c>
      <c r="J737" s="23">
        <v>5.6000000000000001E-2</v>
      </c>
      <c r="K737" s="23">
        <v>6.1000000000000006E-2</v>
      </c>
      <c r="L737" s="23">
        <v>5.3999999999999999E-2</v>
      </c>
      <c r="M737" s="23">
        <v>6.3814201082746769E-2</v>
      </c>
      <c r="N737" s="215">
        <v>4.3999999999999997E-2</v>
      </c>
      <c r="O737" s="23">
        <v>5.5E-2</v>
      </c>
      <c r="P737" s="23">
        <v>4.7E-2</v>
      </c>
      <c r="Q737" s="23">
        <v>5.3999999999999999E-2</v>
      </c>
      <c r="R737" s="215">
        <v>7.3999999999999996E-2</v>
      </c>
      <c r="S737" s="23">
        <v>5.2999999999999999E-2</v>
      </c>
      <c r="T737" s="212"/>
      <c r="U737" s="213"/>
      <c r="V737" s="213"/>
      <c r="W737" s="213"/>
      <c r="X737" s="213"/>
      <c r="Y737" s="213"/>
      <c r="Z737" s="213"/>
      <c r="AA737" s="213"/>
      <c r="AB737" s="213"/>
      <c r="AC737" s="213"/>
      <c r="AD737" s="213"/>
      <c r="AE737" s="213"/>
      <c r="AF737" s="213"/>
      <c r="AG737" s="213"/>
      <c r="AH737" s="213"/>
      <c r="AI737" s="213"/>
      <c r="AJ737" s="213"/>
      <c r="AK737" s="213"/>
      <c r="AL737" s="213"/>
      <c r="AM737" s="213"/>
      <c r="AN737" s="213"/>
      <c r="AO737" s="213"/>
      <c r="AP737" s="213"/>
      <c r="AQ737" s="213"/>
      <c r="AR737" s="213"/>
      <c r="AS737" s="213"/>
      <c r="AT737" s="213"/>
      <c r="AU737" s="213"/>
      <c r="AV737" s="213"/>
      <c r="AW737" s="213"/>
      <c r="AX737" s="213"/>
      <c r="AY737" s="213"/>
      <c r="AZ737" s="213"/>
      <c r="BA737" s="213"/>
      <c r="BB737" s="213"/>
      <c r="BC737" s="213"/>
      <c r="BD737" s="213"/>
      <c r="BE737" s="213"/>
      <c r="BF737" s="213"/>
      <c r="BG737" s="213"/>
      <c r="BH737" s="213"/>
      <c r="BI737" s="213"/>
      <c r="BJ737" s="213"/>
      <c r="BK737" s="213"/>
      <c r="BL737" s="213"/>
      <c r="BM737" s="214">
        <v>5.5130398817817138E-2</v>
      </c>
    </row>
    <row r="738" spans="1:65">
      <c r="A738" s="29"/>
      <c r="B738" s="19">
        <v>1</v>
      </c>
      <c r="C738" s="9">
        <v>5</v>
      </c>
      <c r="D738" s="23">
        <v>0.05</v>
      </c>
      <c r="E738" s="23">
        <v>0.05</v>
      </c>
      <c r="F738" s="23">
        <v>4.5999999999999999E-2</v>
      </c>
      <c r="G738" s="23">
        <v>5.5E-2</v>
      </c>
      <c r="H738" s="23">
        <v>5.5E-2</v>
      </c>
      <c r="I738" s="23">
        <v>0.06</v>
      </c>
      <c r="J738" s="23">
        <v>5.8999999999999997E-2</v>
      </c>
      <c r="K738" s="23">
        <v>0.06</v>
      </c>
      <c r="L738" s="23">
        <v>5.1999999999999998E-2</v>
      </c>
      <c r="M738" s="23">
        <v>6.1343424565806041E-2</v>
      </c>
      <c r="N738" s="215">
        <v>4.3999999999999997E-2</v>
      </c>
      <c r="O738" s="23">
        <v>5.6000000000000001E-2</v>
      </c>
      <c r="P738" s="23">
        <v>0.06</v>
      </c>
      <c r="Q738" s="23">
        <v>5.3999999999999999E-2</v>
      </c>
      <c r="R738" s="215">
        <v>7.0999999999999994E-2</v>
      </c>
      <c r="S738" s="23">
        <v>5.6000000000000001E-2</v>
      </c>
      <c r="T738" s="212"/>
      <c r="U738" s="213"/>
      <c r="V738" s="213"/>
      <c r="W738" s="213"/>
      <c r="X738" s="213"/>
      <c r="Y738" s="213"/>
      <c r="Z738" s="213"/>
      <c r="AA738" s="213"/>
      <c r="AB738" s="213"/>
      <c r="AC738" s="213"/>
      <c r="AD738" s="213"/>
      <c r="AE738" s="213"/>
      <c r="AF738" s="213"/>
      <c r="AG738" s="213"/>
      <c r="AH738" s="213"/>
      <c r="AI738" s="213"/>
      <c r="AJ738" s="213"/>
      <c r="AK738" s="213"/>
      <c r="AL738" s="213"/>
      <c r="AM738" s="213"/>
      <c r="AN738" s="213"/>
      <c r="AO738" s="213"/>
      <c r="AP738" s="213"/>
      <c r="AQ738" s="213"/>
      <c r="AR738" s="213"/>
      <c r="AS738" s="213"/>
      <c r="AT738" s="213"/>
      <c r="AU738" s="213"/>
      <c r="AV738" s="213"/>
      <c r="AW738" s="213"/>
      <c r="AX738" s="213"/>
      <c r="AY738" s="213"/>
      <c r="AZ738" s="213"/>
      <c r="BA738" s="213"/>
      <c r="BB738" s="213"/>
      <c r="BC738" s="213"/>
      <c r="BD738" s="213"/>
      <c r="BE738" s="213"/>
      <c r="BF738" s="213"/>
      <c r="BG738" s="213"/>
      <c r="BH738" s="213"/>
      <c r="BI738" s="213"/>
      <c r="BJ738" s="213"/>
      <c r="BK738" s="213"/>
      <c r="BL738" s="213"/>
      <c r="BM738" s="214">
        <v>48</v>
      </c>
    </row>
    <row r="739" spans="1:65">
      <c r="A739" s="29"/>
      <c r="B739" s="19">
        <v>1</v>
      </c>
      <c r="C739" s="9">
        <v>6</v>
      </c>
      <c r="D739" s="23">
        <v>0.05</v>
      </c>
      <c r="E739" s="23">
        <v>0.05</v>
      </c>
      <c r="F739" s="23">
        <v>0.05</v>
      </c>
      <c r="G739" s="23">
        <v>6.2E-2</v>
      </c>
      <c r="H739" s="23">
        <v>5.5E-2</v>
      </c>
      <c r="I739" s="23">
        <v>5.8000000000000003E-2</v>
      </c>
      <c r="J739" s="23">
        <v>5.5E-2</v>
      </c>
      <c r="K739" s="23">
        <v>6.1000000000000006E-2</v>
      </c>
      <c r="L739" s="23">
        <v>5.6000000000000001E-2</v>
      </c>
      <c r="M739" s="23">
        <v>5.8963821709718582E-2</v>
      </c>
      <c r="N739" s="215">
        <v>4.2999999999999997E-2</v>
      </c>
      <c r="O739" s="23">
        <v>5.5E-2</v>
      </c>
      <c r="P739" s="23">
        <v>5.5E-2</v>
      </c>
      <c r="Q739" s="23">
        <v>5.3999999999999999E-2</v>
      </c>
      <c r="R739" s="215">
        <v>7.4999999999999997E-2</v>
      </c>
      <c r="S739" s="23">
        <v>0.06</v>
      </c>
      <c r="T739" s="212"/>
      <c r="U739" s="213"/>
      <c r="V739" s="213"/>
      <c r="W739" s="213"/>
      <c r="X739" s="213"/>
      <c r="Y739" s="213"/>
      <c r="Z739" s="213"/>
      <c r="AA739" s="213"/>
      <c r="AB739" s="213"/>
      <c r="AC739" s="213"/>
      <c r="AD739" s="213"/>
      <c r="AE739" s="213"/>
      <c r="AF739" s="213"/>
      <c r="AG739" s="213"/>
      <c r="AH739" s="213"/>
      <c r="AI739" s="213"/>
      <c r="AJ739" s="213"/>
      <c r="AK739" s="213"/>
      <c r="AL739" s="213"/>
      <c r="AM739" s="213"/>
      <c r="AN739" s="213"/>
      <c r="AO739" s="213"/>
      <c r="AP739" s="213"/>
      <c r="AQ739" s="213"/>
      <c r="AR739" s="213"/>
      <c r="AS739" s="213"/>
      <c r="AT739" s="213"/>
      <c r="AU739" s="213"/>
      <c r="AV739" s="213"/>
      <c r="AW739" s="213"/>
      <c r="AX739" s="213"/>
      <c r="AY739" s="213"/>
      <c r="AZ739" s="213"/>
      <c r="BA739" s="213"/>
      <c r="BB739" s="213"/>
      <c r="BC739" s="213"/>
      <c r="BD739" s="213"/>
      <c r="BE739" s="213"/>
      <c r="BF739" s="213"/>
      <c r="BG739" s="213"/>
      <c r="BH739" s="213"/>
      <c r="BI739" s="213"/>
      <c r="BJ739" s="213"/>
      <c r="BK739" s="213"/>
      <c r="BL739" s="213"/>
      <c r="BM739" s="54"/>
    </row>
    <row r="740" spans="1:65">
      <c r="A740" s="29"/>
      <c r="B740" s="20" t="s">
        <v>263</v>
      </c>
      <c r="C740" s="12"/>
      <c r="D740" s="217">
        <v>0.05</v>
      </c>
      <c r="E740" s="217">
        <v>5.2333333333333336E-2</v>
      </c>
      <c r="F740" s="217">
        <v>5.1166666666666666E-2</v>
      </c>
      <c r="G740" s="217">
        <v>5.6666666666666671E-2</v>
      </c>
      <c r="H740" s="217">
        <v>5.5833333333333339E-2</v>
      </c>
      <c r="I740" s="217">
        <v>5.8666666666666666E-2</v>
      </c>
      <c r="J740" s="217">
        <v>5.6666666666666671E-2</v>
      </c>
      <c r="K740" s="217">
        <v>5.8999999999999997E-2</v>
      </c>
      <c r="L740" s="217">
        <v>5.3833333333333337E-2</v>
      </c>
      <c r="M740" s="217">
        <v>5.7692250116106548E-2</v>
      </c>
      <c r="N740" s="217">
        <v>4.299999999999999E-2</v>
      </c>
      <c r="O740" s="217">
        <v>5.6999999999999995E-2</v>
      </c>
      <c r="P740" s="217">
        <v>5.4833333333333324E-2</v>
      </c>
      <c r="Q740" s="217">
        <v>5.3999999999999999E-2</v>
      </c>
      <c r="R740" s="217">
        <v>7.3666666666666672E-2</v>
      </c>
      <c r="S740" s="217">
        <v>5.566666666666667E-2</v>
      </c>
      <c r="T740" s="212"/>
      <c r="U740" s="213"/>
      <c r="V740" s="213"/>
      <c r="W740" s="213"/>
      <c r="X740" s="213"/>
      <c r="Y740" s="213"/>
      <c r="Z740" s="213"/>
      <c r="AA740" s="213"/>
      <c r="AB740" s="213"/>
      <c r="AC740" s="213"/>
      <c r="AD740" s="213"/>
      <c r="AE740" s="213"/>
      <c r="AF740" s="213"/>
      <c r="AG740" s="213"/>
      <c r="AH740" s="213"/>
      <c r="AI740" s="213"/>
      <c r="AJ740" s="213"/>
      <c r="AK740" s="213"/>
      <c r="AL740" s="213"/>
      <c r="AM740" s="213"/>
      <c r="AN740" s="213"/>
      <c r="AO740" s="213"/>
      <c r="AP740" s="213"/>
      <c r="AQ740" s="213"/>
      <c r="AR740" s="213"/>
      <c r="AS740" s="213"/>
      <c r="AT740" s="213"/>
      <c r="AU740" s="213"/>
      <c r="AV740" s="213"/>
      <c r="AW740" s="213"/>
      <c r="AX740" s="213"/>
      <c r="AY740" s="213"/>
      <c r="AZ740" s="213"/>
      <c r="BA740" s="213"/>
      <c r="BB740" s="213"/>
      <c r="BC740" s="213"/>
      <c r="BD740" s="213"/>
      <c r="BE740" s="213"/>
      <c r="BF740" s="213"/>
      <c r="BG740" s="213"/>
      <c r="BH740" s="213"/>
      <c r="BI740" s="213"/>
      <c r="BJ740" s="213"/>
      <c r="BK740" s="213"/>
      <c r="BL740" s="213"/>
      <c r="BM740" s="54"/>
    </row>
    <row r="741" spans="1:65">
      <c r="A741" s="29"/>
      <c r="B741" s="3" t="s">
        <v>264</v>
      </c>
      <c r="C741" s="28"/>
      <c r="D741" s="23">
        <v>0.05</v>
      </c>
      <c r="E741" s="23">
        <v>5.1000000000000004E-2</v>
      </c>
      <c r="F741" s="23">
        <v>5.1000000000000004E-2</v>
      </c>
      <c r="G741" s="23">
        <v>5.5E-2</v>
      </c>
      <c r="H741" s="23">
        <v>5.6000000000000001E-2</v>
      </c>
      <c r="I741" s="23">
        <v>5.8499999999999996E-2</v>
      </c>
      <c r="J741" s="23">
        <v>5.6500000000000002E-2</v>
      </c>
      <c r="K741" s="23">
        <v>6.0499999999999998E-2</v>
      </c>
      <c r="L741" s="23">
        <v>5.3499999999999999E-2</v>
      </c>
      <c r="M741" s="23">
        <v>5.8840425973525887E-2</v>
      </c>
      <c r="N741" s="23">
        <v>4.2999999999999997E-2</v>
      </c>
      <c r="O741" s="23">
        <v>5.7000000000000002E-2</v>
      </c>
      <c r="P741" s="23">
        <v>5.3499999999999999E-2</v>
      </c>
      <c r="Q741" s="23">
        <v>5.3999999999999999E-2</v>
      </c>
      <c r="R741" s="23">
        <v>7.4499999999999997E-2</v>
      </c>
      <c r="S741" s="23">
        <v>5.6000000000000001E-2</v>
      </c>
      <c r="T741" s="212"/>
      <c r="U741" s="213"/>
      <c r="V741" s="213"/>
      <c r="W741" s="213"/>
      <c r="X741" s="213"/>
      <c r="Y741" s="213"/>
      <c r="Z741" s="213"/>
      <c r="AA741" s="213"/>
      <c r="AB741" s="213"/>
      <c r="AC741" s="213"/>
      <c r="AD741" s="213"/>
      <c r="AE741" s="213"/>
      <c r="AF741" s="213"/>
      <c r="AG741" s="213"/>
      <c r="AH741" s="213"/>
      <c r="AI741" s="213"/>
      <c r="AJ741" s="213"/>
      <c r="AK741" s="213"/>
      <c r="AL741" s="213"/>
      <c r="AM741" s="213"/>
      <c r="AN741" s="213"/>
      <c r="AO741" s="213"/>
      <c r="AP741" s="213"/>
      <c r="AQ741" s="213"/>
      <c r="AR741" s="213"/>
      <c r="AS741" s="213"/>
      <c r="AT741" s="213"/>
      <c r="AU741" s="213"/>
      <c r="AV741" s="213"/>
      <c r="AW741" s="213"/>
      <c r="AX741" s="213"/>
      <c r="AY741" s="213"/>
      <c r="AZ741" s="213"/>
      <c r="BA741" s="213"/>
      <c r="BB741" s="213"/>
      <c r="BC741" s="213"/>
      <c r="BD741" s="213"/>
      <c r="BE741" s="213"/>
      <c r="BF741" s="213"/>
      <c r="BG741" s="213"/>
      <c r="BH741" s="213"/>
      <c r="BI741" s="213"/>
      <c r="BJ741" s="213"/>
      <c r="BK741" s="213"/>
      <c r="BL741" s="213"/>
      <c r="BM741" s="54"/>
    </row>
    <row r="742" spans="1:65">
      <c r="A742" s="29"/>
      <c r="B742" s="3" t="s">
        <v>265</v>
      </c>
      <c r="C742" s="28"/>
      <c r="D742" s="23">
        <v>0</v>
      </c>
      <c r="E742" s="23">
        <v>4.0331955899344449E-3</v>
      </c>
      <c r="F742" s="23">
        <v>3.6009258068817065E-3</v>
      </c>
      <c r="G742" s="23">
        <v>3.9327683210007014E-3</v>
      </c>
      <c r="H742" s="23">
        <v>1.8348478592697193E-3</v>
      </c>
      <c r="I742" s="23">
        <v>8.1649658092772335E-4</v>
      </c>
      <c r="J742" s="23">
        <v>1.3662601021279452E-3</v>
      </c>
      <c r="K742" s="23">
        <v>3.1622776601683807E-3</v>
      </c>
      <c r="L742" s="23">
        <v>1.4719601443879758E-3</v>
      </c>
      <c r="M742" s="23">
        <v>5.07828640485815E-3</v>
      </c>
      <c r="N742" s="23">
        <v>1.0954451150103307E-3</v>
      </c>
      <c r="O742" s="23">
        <v>1.9999999999999996E-3</v>
      </c>
      <c r="P742" s="23">
        <v>5.8452259722500607E-3</v>
      </c>
      <c r="Q742" s="23">
        <v>0</v>
      </c>
      <c r="R742" s="23">
        <v>2.1602468994692888E-3</v>
      </c>
      <c r="S742" s="23">
        <v>2.875181153713042E-3</v>
      </c>
      <c r="T742" s="212"/>
      <c r="U742" s="213"/>
      <c r="V742" s="213"/>
      <c r="W742" s="213"/>
      <c r="X742" s="213"/>
      <c r="Y742" s="213"/>
      <c r="Z742" s="213"/>
      <c r="AA742" s="213"/>
      <c r="AB742" s="213"/>
      <c r="AC742" s="213"/>
      <c r="AD742" s="213"/>
      <c r="AE742" s="213"/>
      <c r="AF742" s="213"/>
      <c r="AG742" s="213"/>
      <c r="AH742" s="213"/>
      <c r="AI742" s="213"/>
      <c r="AJ742" s="213"/>
      <c r="AK742" s="213"/>
      <c r="AL742" s="213"/>
      <c r="AM742" s="213"/>
      <c r="AN742" s="213"/>
      <c r="AO742" s="213"/>
      <c r="AP742" s="213"/>
      <c r="AQ742" s="213"/>
      <c r="AR742" s="213"/>
      <c r="AS742" s="213"/>
      <c r="AT742" s="213"/>
      <c r="AU742" s="213"/>
      <c r="AV742" s="213"/>
      <c r="AW742" s="213"/>
      <c r="AX742" s="213"/>
      <c r="AY742" s="213"/>
      <c r="AZ742" s="213"/>
      <c r="BA742" s="213"/>
      <c r="BB742" s="213"/>
      <c r="BC742" s="213"/>
      <c r="BD742" s="213"/>
      <c r="BE742" s="213"/>
      <c r="BF742" s="213"/>
      <c r="BG742" s="213"/>
      <c r="BH742" s="213"/>
      <c r="BI742" s="213"/>
      <c r="BJ742" s="213"/>
      <c r="BK742" s="213"/>
      <c r="BL742" s="213"/>
      <c r="BM742" s="54"/>
    </row>
    <row r="743" spans="1:65">
      <c r="A743" s="29"/>
      <c r="B743" s="3" t="s">
        <v>87</v>
      </c>
      <c r="C743" s="28"/>
      <c r="D743" s="13">
        <v>0</v>
      </c>
      <c r="E743" s="13">
        <v>7.7067431654798305E-2</v>
      </c>
      <c r="F743" s="13">
        <v>7.0376400134495892E-2</v>
      </c>
      <c r="G743" s="13">
        <v>6.9401793900012373E-2</v>
      </c>
      <c r="H743" s="13">
        <v>3.2862946733189E-2</v>
      </c>
      <c r="I743" s="13">
        <v>1.3917555356722558E-2</v>
      </c>
      <c r="J743" s="13">
        <v>2.4110472390493149E-2</v>
      </c>
      <c r="K743" s="13">
        <v>5.3597926443531882E-2</v>
      </c>
      <c r="L743" s="13">
        <v>2.7342912898847844E-2</v>
      </c>
      <c r="M743" s="13">
        <v>8.8023718864111214E-2</v>
      </c>
      <c r="N743" s="13">
        <v>2.5475467790937928E-2</v>
      </c>
      <c r="O743" s="13">
        <v>3.5087719298245612E-2</v>
      </c>
      <c r="P743" s="13">
        <v>0.10659986575532028</v>
      </c>
      <c r="Q743" s="13">
        <v>0</v>
      </c>
      <c r="R743" s="13">
        <v>2.9324618544831971E-2</v>
      </c>
      <c r="S743" s="13">
        <v>5.1649960845144463E-2</v>
      </c>
      <c r="T743" s="14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53"/>
    </row>
    <row r="744" spans="1:65">
      <c r="A744" s="29"/>
      <c r="B744" s="3" t="s">
        <v>266</v>
      </c>
      <c r="C744" s="28"/>
      <c r="D744" s="13">
        <v>-9.3059345258338366E-2</v>
      </c>
      <c r="E744" s="13">
        <v>-5.0735448037060871E-2</v>
      </c>
      <c r="F744" s="13">
        <v>-7.1897396647699674E-2</v>
      </c>
      <c r="G744" s="13">
        <v>2.7866075373883303E-2</v>
      </c>
      <c r="H744" s="13">
        <v>1.2750397794855539E-2</v>
      </c>
      <c r="I744" s="13">
        <v>6.4143701563549538E-2</v>
      </c>
      <c r="J744" s="13">
        <v>2.7866075373883303E-2</v>
      </c>
      <c r="K744" s="13">
        <v>7.0189972595160688E-2</v>
      </c>
      <c r="L744" s="13">
        <v>-2.3527228394810917E-2</v>
      </c>
      <c r="M744" s="13">
        <v>4.6468941876427472E-2</v>
      </c>
      <c r="N744" s="13">
        <v>-0.22003103692217119</v>
      </c>
      <c r="O744" s="13">
        <v>3.3912346405494009E-2</v>
      </c>
      <c r="P744" s="13">
        <v>-5.3884152999780222E-3</v>
      </c>
      <c r="Q744" s="13">
        <v>-2.0504092879005564E-2</v>
      </c>
      <c r="R744" s="13">
        <v>0.33622589798604818</v>
      </c>
      <c r="S744" s="13">
        <v>9.7272622790498531E-3</v>
      </c>
      <c r="T744" s="14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53"/>
    </row>
    <row r="745" spans="1:65">
      <c r="A745" s="29"/>
      <c r="B745" s="45" t="s">
        <v>267</v>
      </c>
      <c r="C745" s="46"/>
      <c r="D745" s="44">
        <v>4.92</v>
      </c>
      <c r="E745" s="44">
        <v>1.19</v>
      </c>
      <c r="F745" s="44">
        <v>1.6</v>
      </c>
      <c r="G745" s="44">
        <v>0.32</v>
      </c>
      <c r="H745" s="44">
        <v>0.03</v>
      </c>
      <c r="I745" s="44">
        <v>1.02</v>
      </c>
      <c r="J745" s="44">
        <v>0.32</v>
      </c>
      <c r="K745" s="44">
        <v>1.1399999999999999</v>
      </c>
      <c r="L745" s="44">
        <v>0.67</v>
      </c>
      <c r="M745" s="44">
        <v>0.68</v>
      </c>
      <c r="N745" s="44">
        <v>4.46</v>
      </c>
      <c r="O745" s="44">
        <v>0.44</v>
      </c>
      <c r="P745" s="44">
        <v>0.32</v>
      </c>
      <c r="Q745" s="44">
        <v>0.61</v>
      </c>
      <c r="R745" s="44">
        <v>6.26</v>
      </c>
      <c r="S745" s="44">
        <v>0.03</v>
      </c>
      <c r="T745" s="14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53"/>
    </row>
    <row r="746" spans="1:65">
      <c r="B746" s="3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BM746" s="53"/>
    </row>
    <row r="747" spans="1:65" ht="15">
      <c r="B747" s="8" t="s">
        <v>470</v>
      </c>
      <c r="BM747" s="27" t="s">
        <v>67</v>
      </c>
    </row>
    <row r="748" spans="1:65" ht="15">
      <c r="A748" s="24" t="s">
        <v>60</v>
      </c>
      <c r="B748" s="18" t="s">
        <v>110</v>
      </c>
      <c r="C748" s="15" t="s">
        <v>111</v>
      </c>
      <c r="D748" s="16" t="s">
        <v>226</v>
      </c>
      <c r="E748" s="17" t="s">
        <v>226</v>
      </c>
      <c r="F748" s="17" t="s">
        <v>226</v>
      </c>
      <c r="G748" s="17" t="s">
        <v>226</v>
      </c>
      <c r="H748" s="17" t="s">
        <v>226</v>
      </c>
      <c r="I748" s="17" t="s">
        <v>226</v>
      </c>
      <c r="J748" s="17" t="s">
        <v>226</v>
      </c>
      <c r="K748" s="17" t="s">
        <v>226</v>
      </c>
      <c r="L748" s="17" t="s">
        <v>226</v>
      </c>
      <c r="M748" s="17" t="s">
        <v>226</v>
      </c>
      <c r="N748" s="17" t="s">
        <v>226</v>
      </c>
      <c r="O748" s="17" t="s">
        <v>226</v>
      </c>
      <c r="P748" s="17" t="s">
        <v>226</v>
      </c>
      <c r="Q748" s="17" t="s">
        <v>226</v>
      </c>
      <c r="R748" s="17" t="s">
        <v>226</v>
      </c>
      <c r="S748" s="17" t="s">
        <v>226</v>
      </c>
      <c r="T748" s="17" t="s">
        <v>226</v>
      </c>
      <c r="U748" s="17" t="s">
        <v>226</v>
      </c>
      <c r="V748" s="17" t="s">
        <v>226</v>
      </c>
      <c r="W748" s="17" t="s">
        <v>226</v>
      </c>
      <c r="X748" s="17" t="s">
        <v>226</v>
      </c>
      <c r="Y748" s="17" t="s">
        <v>226</v>
      </c>
      <c r="Z748" s="17" t="s">
        <v>226</v>
      </c>
      <c r="AA748" s="17" t="s">
        <v>226</v>
      </c>
      <c r="AB748" s="17" t="s">
        <v>226</v>
      </c>
      <c r="AC748" s="14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7">
        <v>1</v>
      </c>
    </row>
    <row r="749" spans="1:65">
      <c r="A749" s="29"/>
      <c r="B749" s="19" t="s">
        <v>227</v>
      </c>
      <c r="C749" s="9" t="s">
        <v>227</v>
      </c>
      <c r="D749" s="141" t="s">
        <v>229</v>
      </c>
      <c r="E749" s="142" t="s">
        <v>230</v>
      </c>
      <c r="F749" s="142" t="s">
        <v>231</v>
      </c>
      <c r="G749" s="142" t="s">
        <v>232</v>
      </c>
      <c r="H749" s="142" t="s">
        <v>233</v>
      </c>
      <c r="I749" s="142" t="s">
        <v>234</v>
      </c>
      <c r="J749" s="142" t="s">
        <v>235</v>
      </c>
      <c r="K749" s="142" t="s">
        <v>236</v>
      </c>
      <c r="L749" s="142" t="s">
        <v>237</v>
      </c>
      <c r="M749" s="142" t="s">
        <v>238</v>
      </c>
      <c r="N749" s="142" t="s">
        <v>239</v>
      </c>
      <c r="O749" s="142" t="s">
        <v>240</v>
      </c>
      <c r="P749" s="142" t="s">
        <v>244</v>
      </c>
      <c r="Q749" s="142" t="s">
        <v>245</v>
      </c>
      <c r="R749" s="142" t="s">
        <v>246</v>
      </c>
      <c r="S749" s="142" t="s">
        <v>247</v>
      </c>
      <c r="T749" s="142" t="s">
        <v>271</v>
      </c>
      <c r="U749" s="142" t="s">
        <v>248</v>
      </c>
      <c r="V749" s="142" t="s">
        <v>249</v>
      </c>
      <c r="W749" s="142" t="s">
        <v>250</v>
      </c>
      <c r="X749" s="142" t="s">
        <v>251</v>
      </c>
      <c r="Y749" s="142" t="s">
        <v>253</v>
      </c>
      <c r="Z749" s="142" t="s">
        <v>254</v>
      </c>
      <c r="AA749" s="142" t="s">
        <v>255</v>
      </c>
      <c r="AB749" s="142" t="s">
        <v>256</v>
      </c>
      <c r="AC749" s="14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7" t="s">
        <v>1</v>
      </c>
    </row>
    <row r="750" spans="1:65">
      <c r="A750" s="29"/>
      <c r="B750" s="19"/>
      <c r="C750" s="9"/>
      <c r="D750" s="10" t="s">
        <v>114</v>
      </c>
      <c r="E750" s="11" t="s">
        <v>276</v>
      </c>
      <c r="F750" s="11" t="s">
        <v>277</v>
      </c>
      <c r="G750" s="11" t="s">
        <v>277</v>
      </c>
      <c r="H750" s="11" t="s">
        <v>277</v>
      </c>
      <c r="I750" s="11" t="s">
        <v>277</v>
      </c>
      <c r="J750" s="11" t="s">
        <v>277</v>
      </c>
      <c r="K750" s="11" t="s">
        <v>277</v>
      </c>
      <c r="L750" s="11" t="s">
        <v>114</v>
      </c>
      <c r="M750" s="11" t="s">
        <v>114</v>
      </c>
      <c r="N750" s="11" t="s">
        <v>276</v>
      </c>
      <c r="O750" s="11" t="s">
        <v>276</v>
      </c>
      <c r="P750" s="11" t="s">
        <v>114</v>
      </c>
      <c r="Q750" s="11" t="s">
        <v>277</v>
      </c>
      <c r="R750" s="11" t="s">
        <v>114</v>
      </c>
      <c r="S750" s="11" t="s">
        <v>277</v>
      </c>
      <c r="T750" s="11" t="s">
        <v>277</v>
      </c>
      <c r="U750" s="11" t="s">
        <v>277</v>
      </c>
      <c r="V750" s="11" t="s">
        <v>114</v>
      </c>
      <c r="W750" s="11" t="s">
        <v>277</v>
      </c>
      <c r="X750" s="11" t="s">
        <v>114</v>
      </c>
      <c r="Y750" s="11" t="s">
        <v>277</v>
      </c>
      <c r="Z750" s="11" t="s">
        <v>277</v>
      </c>
      <c r="AA750" s="11" t="s">
        <v>277</v>
      </c>
      <c r="AB750" s="11" t="s">
        <v>114</v>
      </c>
      <c r="AC750" s="14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7">
        <v>3</v>
      </c>
    </row>
    <row r="751" spans="1:65">
      <c r="A751" s="29"/>
      <c r="B751" s="19"/>
      <c r="C751" s="9"/>
      <c r="D751" s="25"/>
      <c r="E751" s="25"/>
      <c r="F751" s="25"/>
      <c r="G751" s="25"/>
      <c r="H751" s="25"/>
      <c r="I751" s="25"/>
      <c r="J751" s="25"/>
      <c r="K751" s="25"/>
      <c r="L751" s="25"/>
      <c r="M751" s="25"/>
      <c r="N751" s="25"/>
      <c r="O751" s="25"/>
      <c r="P751" s="25"/>
      <c r="Q751" s="25"/>
      <c r="R751" s="25"/>
      <c r="S751" s="25"/>
      <c r="T751" s="25"/>
      <c r="U751" s="25"/>
      <c r="V751" s="25"/>
      <c r="W751" s="25"/>
      <c r="X751" s="25"/>
      <c r="Y751" s="25"/>
      <c r="Z751" s="25"/>
      <c r="AA751" s="25"/>
      <c r="AB751" s="25"/>
      <c r="AC751" s="14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27">
        <v>3</v>
      </c>
    </row>
    <row r="752" spans="1:65">
      <c r="A752" s="29"/>
      <c r="B752" s="18">
        <v>1</v>
      </c>
      <c r="C752" s="14">
        <v>1</v>
      </c>
      <c r="D752" s="210">
        <v>0.61</v>
      </c>
      <c r="E752" s="209">
        <v>0.6</v>
      </c>
      <c r="F752" s="210">
        <v>0.56999999999999995</v>
      </c>
      <c r="G752" s="210">
        <v>0.64</v>
      </c>
      <c r="H752" s="210">
        <v>0.63</v>
      </c>
      <c r="I752" s="210">
        <v>0.64</v>
      </c>
      <c r="J752" s="210">
        <v>0.64</v>
      </c>
      <c r="K752" s="210">
        <v>0.65</v>
      </c>
      <c r="L752" s="210">
        <v>0.63080000000000003</v>
      </c>
      <c r="M752" s="210">
        <v>0.58548710000000004</v>
      </c>
      <c r="N752" s="210">
        <v>0.63619005979200005</v>
      </c>
      <c r="O752" s="210">
        <v>0.63</v>
      </c>
      <c r="P752" s="210">
        <v>0.59</v>
      </c>
      <c r="Q752" s="210">
        <v>0.64</v>
      </c>
      <c r="R752" s="210">
        <v>0.62634425915442893</v>
      </c>
      <c r="S752" s="210">
        <v>0.66</v>
      </c>
      <c r="T752" s="210">
        <v>0.6</v>
      </c>
      <c r="U752" s="209">
        <v>0.71</v>
      </c>
      <c r="V752" s="210">
        <v>0.63</v>
      </c>
      <c r="W752" s="210">
        <v>0.61</v>
      </c>
      <c r="X752" s="210">
        <v>0.61</v>
      </c>
      <c r="Y752" s="210">
        <v>0.60421951834000021</v>
      </c>
      <c r="Z752" s="210">
        <v>0.61</v>
      </c>
      <c r="AA752" s="210">
        <v>0.61</v>
      </c>
      <c r="AB752" s="210">
        <v>0.625</v>
      </c>
      <c r="AC752" s="212"/>
      <c r="AD752" s="213"/>
      <c r="AE752" s="213"/>
      <c r="AF752" s="213"/>
      <c r="AG752" s="213"/>
      <c r="AH752" s="213"/>
      <c r="AI752" s="213"/>
      <c r="AJ752" s="213"/>
      <c r="AK752" s="213"/>
      <c r="AL752" s="213"/>
      <c r="AM752" s="213"/>
      <c r="AN752" s="213"/>
      <c r="AO752" s="213"/>
      <c r="AP752" s="213"/>
      <c r="AQ752" s="213"/>
      <c r="AR752" s="213"/>
      <c r="AS752" s="213"/>
      <c r="AT752" s="213"/>
      <c r="AU752" s="213"/>
      <c r="AV752" s="213"/>
      <c r="AW752" s="213"/>
      <c r="AX752" s="213"/>
      <c r="AY752" s="213"/>
      <c r="AZ752" s="213"/>
      <c r="BA752" s="213"/>
      <c r="BB752" s="213"/>
      <c r="BC752" s="213"/>
      <c r="BD752" s="213"/>
      <c r="BE752" s="213"/>
      <c r="BF752" s="213"/>
      <c r="BG752" s="213"/>
      <c r="BH752" s="213"/>
      <c r="BI752" s="213"/>
      <c r="BJ752" s="213"/>
      <c r="BK752" s="213"/>
      <c r="BL752" s="213"/>
      <c r="BM752" s="214">
        <v>1</v>
      </c>
    </row>
    <row r="753" spans="1:65">
      <c r="A753" s="29"/>
      <c r="B753" s="19">
        <v>1</v>
      </c>
      <c r="C753" s="9">
        <v>2</v>
      </c>
      <c r="D753" s="23">
        <v>0.60599999999999998</v>
      </c>
      <c r="E753" s="215">
        <v>0.6</v>
      </c>
      <c r="F753" s="23">
        <v>0.55000000000000004</v>
      </c>
      <c r="G753" s="23">
        <v>0.64</v>
      </c>
      <c r="H753" s="23">
        <v>0.61</v>
      </c>
      <c r="I753" s="23">
        <v>0.63</v>
      </c>
      <c r="J753" s="23">
        <v>0.64</v>
      </c>
      <c r="K753" s="23">
        <v>0.65</v>
      </c>
      <c r="L753" s="23">
        <v>0.61749999999999994</v>
      </c>
      <c r="M753" s="23">
        <v>0.58889624000000007</v>
      </c>
      <c r="N753" s="23">
        <v>0.64372018681600007</v>
      </c>
      <c r="O753" s="23">
        <v>0.63</v>
      </c>
      <c r="P753" s="23">
        <v>0.57999999999999996</v>
      </c>
      <c r="Q753" s="23">
        <v>0.62</v>
      </c>
      <c r="R753" s="23">
        <v>0.61041127682845686</v>
      </c>
      <c r="S753" s="23">
        <v>0.65</v>
      </c>
      <c r="T753" s="23">
        <v>0.62</v>
      </c>
      <c r="U753" s="215">
        <v>0.72</v>
      </c>
      <c r="V753" s="23">
        <v>0.63</v>
      </c>
      <c r="W753" s="23">
        <v>0.57999999999999996</v>
      </c>
      <c r="X753" s="23">
        <v>0.60699999999999998</v>
      </c>
      <c r="Y753" s="23">
        <v>0.59332642148000003</v>
      </c>
      <c r="Z753" s="23">
        <v>0.6</v>
      </c>
      <c r="AA753" s="23">
        <v>0.59</v>
      </c>
      <c r="AB753" s="23">
        <v>0.625</v>
      </c>
      <c r="AC753" s="212"/>
      <c r="AD753" s="213"/>
      <c r="AE753" s="213"/>
      <c r="AF753" s="213"/>
      <c r="AG753" s="213"/>
      <c r="AH753" s="213"/>
      <c r="AI753" s="213"/>
      <c r="AJ753" s="213"/>
      <c r="AK753" s="213"/>
      <c r="AL753" s="213"/>
      <c r="AM753" s="213"/>
      <c r="AN753" s="213"/>
      <c r="AO753" s="213"/>
      <c r="AP753" s="213"/>
      <c r="AQ753" s="213"/>
      <c r="AR753" s="213"/>
      <c r="AS753" s="213"/>
      <c r="AT753" s="213"/>
      <c r="AU753" s="213"/>
      <c r="AV753" s="213"/>
      <c r="AW753" s="213"/>
      <c r="AX753" s="213"/>
      <c r="AY753" s="213"/>
      <c r="AZ753" s="213"/>
      <c r="BA753" s="213"/>
      <c r="BB753" s="213"/>
      <c r="BC753" s="213"/>
      <c r="BD753" s="213"/>
      <c r="BE753" s="213"/>
      <c r="BF753" s="213"/>
      <c r="BG753" s="213"/>
      <c r="BH753" s="213"/>
      <c r="BI753" s="213"/>
      <c r="BJ753" s="213"/>
      <c r="BK753" s="213"/>
      <c r="BL753" s="213"/>
      <c r="BM753" s="214">
        <v>23</v>
      </c>
    </row>
    <row r="754" spans="1:65">
      <c r="A754" s="29"/>
      <c r="B754" s="19">
        <v>1</v>
      </c>
      <c r="C754" s="9">
        <v>3</v>
      </c>
      <c r="D754" s="23">
        <v>0.60099999999999998</v>
      </c>
      <c r="E754" s="215">
        <v>0.7</v>
      </c>
      <c r="F754" s="23">
        <v>0.56000000000000005</v>
      </c>
      <c r="G754" s="23">
        <v>0.64</v>
      </c>
      <c r="H754" s="23">
        <v>0.63</v>
      </c>
      <c r="I754" s="23">
        <v>0.64</v>
      </c>
      <c r="J754" s="23">
        <v>0.67</v>
      </c>
      <c r="K754" s="23">
        <v>0.64</v>
      </c>
      <c r="L754" s="23">
        <v>0.63390000000000002</v>
      </c>
      <c r="M754" s="23">
        <v>0.5730505600000001</v>
      </c>
      <c r="N754" s="23">
        <v>0.6657154862400001</v>
      </c>
      <c r="O754" s="23">
        <v>0.62</v>
      </c>
      <c r="P754" s="23">
        <v>0.57999999999999996</v>
      </c>
      <c r="Q754" s="23">
        <v>0.62</v>
      </c>
      <c r="R754" s="23">
        <v>0.60650488180409168</v>
      </c>
      <c r="S754" s="23">
        <v>0.65</v>
      </c>
      <c r="T754" s="23">
        <v>0.62</v>
      </c>
      <c r="U754" s="215">
        <v>0.72</v>
      </c>
      <c r="V754" s="23">
        <v>0.63</v>
      </c>
      <c r="W754" s="23">
        <v>0.59</v>
      </c>
      <c r="X754" s="23">
        <v>0.61299999999999999</v>
      </c>
      <c r="Y754" s="23">
        <v>0.59818053610999999</v>
      </c>
      <c r="Z754" s="23">
        <v>0.59</v>
      </c>
      <c r="AA754" s="23">
        <v>0.59</v>
      </c>
      <c r="AB754" s="23">
        <v>0.626</v>
      </c>
      <c r="AC754" s="212"/>
      <c r="AD754" s="213"/>
      <c r="AE754" s="213"/>
      <c r="AF754" s="213"/>
      <c r="AG754" s="213"/>
      <c r="AH754" s="213"/>
      <c r="AI754" s="213"/>
      <c r="AJ754" s="213"/>
      <c r="AK754" s="213"/>
      <c r="AL754" s="213"/>
      <c r="AM754" s="213"/>
      <c r="AN754" s="213"/>
      <c r="AO754" s="213"/>
      <c r="AP754" s="213"/>
      <c r="AQ754" s="213"/>
      <c r="AR754" s="213"/>
      <c r="AS754" s="213"/>
      <c r="AT754" s="213"/>
      <c r="AU754" s="213"/>
      <c r="AV754" s="213"/>
      <c r="AW754" s="213"/>
      <c r="AX754" s="213"/>
      <c r="AY754" s="213"/>
      <c r="AZ754" s="213"/>
      <c r="BA754" s="213"/>
      <c r="BB754" s="213"/>
      <c r="BC754" s="213"/>
      <c r="BD754" s="213"/>
      <c r="BE754" s="213"/>
      <c r="BF754" s="213"/>
      <c r="BG754" s="213"/>
      <c r="BH754" s="213"/>
      <c r="BI754" s="213"/>
      <c r="BJ754" s="213"/>
      <c r="BK754" s="213"/>
      <c r="BL754" s="213"/>
      <c r="BM754" s="214">
        <v>16</v>
      </c>
    </row>
    <row r="755" spans="1:65">
      <c r="A755" s="29"/>
      <c r="B755" s="19">
        <v>1</v>
      </c>
      <c r="C755" s="9">
        <v>4</v>
      </c>
      <c r="D755" s="23">
        <v>0.59500000000000008</v>
      </c>
      <c r="E755" s="215">
        <v>0.6</v>
      </c>
      <c r="F755" s="23">
        <v>0.56999999999999995</v>
      </c>
      <c r="G755" s="23">
        <v>0.64</v>
      </c>
      <c r="H755" s="23">
        <v>0.63</v>
      </c>
      <c r="I755" s="23">
        <v>0.64</v>
      </c>
      <c r="J755" s="23">
        <v>0.64</v>
      </c>
      <c r="K755" s="23">
        <v>0.64</v>
      </c>
      <c r="L755" s="23">
        <v>0.63280000000000003</v>
      </c>
      <c r="M755" s="23">
        <v>0.57784238999999993</v>
      </c>
      <c r="N755" s="23">
        <v>0.64345407358399997</v>
      </c>
      <c r="O755" s="216">
        <v>0.74</v>
      </c>
      <c r="P755" s="23">
        <v>0.57999999999999996</v>
      </c>
      <c r="Q755" s="23">
        <v>0.65</v>
      </c>
      <c r="R755" s="23">
        <v>0.63462244448398053</v>
      </c>
      <c r="S755" s="23">
        <v>0.64</v>
      </c>
      <c r="T755" s="23">
        <v>0.62</v>
      </c>
      <c r="U755" s="215">
        <v>0.71</v>
      </c>
      <c r="V755" s="23">
        <v>0.64</v>
      </c>
      <c r="W755" s="23">
        <v>0.59</v>
      </c>
      <c r="X755" s="23">
        <v>0.57699999999999996</v>
      </c>
      <c r="Y755" s="23">
        <v>0.59471854127000001</v>
      </c>
      <c r="Z755" s="23">
        <v>0.61</v>
      </c>
      <c r="AA755" s="23">
        <v>0.6</v>
      </c>
      <c r="AB755" s="23">
        <v>0.624</v>
      </c>
      <c r="AC755" s="212"/>
      <c r="AD755" s="213"/>
      <c r="AE755" s="213"/>
      <c r="AF755" s="213"/>
      <c r="AG755" s="213"/>
      <c r="AH755" s="213"/>
      <c r="AI755" s="213"/>
      <c r="AJ755" s="213"/>
      <c r="AK755" s="213"/>
      <c r="AL755" s="213"/>
      <c r="AM755" s="213"/>
      <c r="AN755" s="213"/>
      <c r="AO755" s="213"/>
      <c r="AP755" s="213"/>
      <c r="AQ755" s="213"/>
      <c r="AR755" s="213"/>
      <c r="AS755" s="213"/>
      <c r="AT755" s="213"/>
      <c r="AU755" s="213"/>
      <c r="AV755" s="213"/>
      <c r="AW755" s="213"/>
      <c r="AX755" s="213"/>
      <c r="AY755" s="213"/>
      <c r="AZ755" s="213"/>
      <c r="BA755" s="213"/>
      <c r="BB755" s="213"/>
      <c r="BC755" s="213"/>
      <c r="BD755" s="213"/>
      <c r="BE755" s="213"/>
      <c r="BF755" s="213"/>
      <c r="BG755" s="213"/>
      <c r="BH755" s="213"/>
      <c r="BI755" s="213"/>
      <c r="BJ755" s="213"/>
      <c r="BK755" s="213"/>
      <c r="BL755" s="213"/>
      <c r="BM755" s="214">
        <v>0.61753511589807275</v>
      </c>
    </row>
    <row r="756" spans="1:65">
      <c r="A756" s="29"/>
      <c r="B756" s="19">
        <v>1</v>
      </c>
      <c r="C756" s="9">
        <v>5</v>
      </c>
      <c r="D756" s="23">
        <v>0.60499999999999998</v>
      </c>
      <c r="E756" s="215">
        <v>0.6</v>
      </c>
      <c r="F756" s="23">
        <v>0.56000000000000005</v>
      </c>
      <c r="G756" s="23">
        <v>0.64</v>
      </c>
      <c r="H756" s="23">
        <v>0.62</v>
      </c>
      <c r="I756" s="23">
        <v>0.63</v>
      </c>
      <c r="J756" s="23">
        <v>0.68</v>
      </c>
      <c r="K756" s="216">
        <v>0.6</v>
      </c>
      <c r="L756" s="23">
        <v>0.61990000000000001</v>
      </c>
      <c r="M756" s="23">
        <v>0.53854305999999996</v>
      </c>
      <c r="N756" s="23">
        <v>0.65571252129600011</v>
      </c>
      <c r="O756" s="23">
        <v>0.65</v>
      </c>
      <c r="P756" s="23">
        <v>0.57999999999999996</v>
      </c>
      <c r="Q756" s="23">
        <v>0.65</v>
      </c>
      <c r="R756" s="23">
        <v>0.62606417347174537</v>
      </c>
      <c r="S756" s="23">
        <v>0.65</v>
      </c>
      <c r="T756" s="23">
        <v>0.62</v>
      </c>
      <c r="U756" s="215">
        <v>0.73</v>
      </c>
      <c r="V756" s="23">
        <v>0.63</v>
      </c>
      <c r="W756" s="23">
        <v>0.56999999999999995</v>
      </c>
      <c r="X756" s="23">
        <v>0.621</v>
      </c>
      <c r="Y756" s="23">
        <v>0.60615721452000038</v>
      </c>
      <c r="Z756" s="23">
        <v>0.6</v>
      </c>
      <c r="AA756" s="23">
        <v>0.62</v>
      </c>
      <c r="AB756" s="216">
        <v>0.6</v>
      </c>
      <c r="AC756" s="212"/>
      <c r="AD756" s="213"/>
      <c r="AE756" s="213"/>
      <c r="AF756" s="213"/>
      <c r="AG756" s="213"/>
      <c r="AH756" s="213"/>
      <c r="AI756" s="213"/>
      <c r="AJ756" s="213"/>
      <c r="AK756" s="213"/>
      <c r="AL756" s="213"/>
      <c r="AM756" s="213"/>
      <c r="AN756" s="213"/>
      <c r="AO756" s="213"/>
      <c r="AP756" s="213"/>
      <c r="AQ756" s="213"/>
      <c r="AR756" s="213"/>
      <c r="AS756" s="213"/>
      <c r="AT756" s="213"/>
      <c r="AU756" s="213"/>
      <c r="AV756" s="213"/>
      <c r="AW756" s="213"/>
      <c r="AX756" s="213"/>
      <c r="AY756" s="213"/>
      <c r="AZ756" s="213"/>
      <c r="BA756" s="213"/>
      <c r="BB756" s="213"/>
      <c r="BC756" s="213"/>
      <c r="BD756" s="213"/>
      <c r="BE756" s="213"/>
      <c r="BF756" s="213"/>
      <c r="BG756" s="213"/>
      <c r="BH756" s="213"/>
      <c r="BI756" s="213"/>
      <c r="BJ756" s="213"/>
      <c r="BK756" s="213"/>
      <c r="BL756" s="213"/>
      <c r="BM756" s="214">
        <v>49</v>
      </c>
    </row>
    <row r="757" spans="1:65">
      <c r="A757" s="29"/>
      <c r="B757" s="19">
        <v>1</v>
      </c>
      <c r="C757" s="9">
        <v>6</v>
      </c>
      <c r="D757" s="23">
        <v>0.60499999999999998</v>
      </c>
      <c r="E757" s="215">
        <v>0.6</v>
      </c>
      <c r="F757" s="23">
        <v>0.55000000000000004</v>
      </c>
      <c r="G757" s="23">
        <v>0.64</v>
      </c>
      <c r="H757" s="23">
        <v>0.63</v>
      </c>
      <c r="I757" s="23">
        <v>0.63</v>
      </c>
      <c r="J757" s="23">
        <v>0.65</v>
      </c>
      <c r="K757" s="23">
        <v>0.65</v>
      </c>
      <c r="L757" s="23">
        <v>0.6381</v>
      </c>
      <c r="M757" s="23">
        <v>0.5387685499999999</v>
      </c>
      <c r="N757" s="23">
        <v>0.67302430988800011</v>
      </c>
      <c r="O757" s="23">
        <v>0.65</v>
      </c>
      <c r="P757" s="23">
        <v>0.59</v>
      </c>
      <c r="Q757" s="23">
        <v>0.62</v>
      </c>
      <c r="R757" s="23">
        <v>0.61152060739532521</v>
      </c>
      <c r="S757" s="23">
        <v>0.64</v>
      </c>
      <c r="T757" s="23">
        <v>0.62</v>
      </c>
      <c r="U757" s="215">
        <v>0.69</v>
      </c>
      <c r="V757" s="23">
        <v>0.63</v>
      </c>
      <c r="W757" s="23">
        <v>0.56999999999999995</v>
      </c>
      <c r="X757" s="216">
        <v>0.67800000000000005</v>
      </c>
      <c r="Y757" s="23">
        <v>0.59477158146000009</v>
      </c>
      <c r="Z757" s="23">
        <v>0.61</v>
      </c>
      <c r="AA757" s="23">
        <v>0.61</v>
      </c>
      <c r="AB757" s="23">
        <v>0.63500000000000001</v>
      </c>
      <c r="AC757" s="212"/>
      <c r="AD757" s="213"/>
      <c r="AE757" s="213"/>
      <c r="AF757" s="213"/>
      <c r="AG757" s="213"/>
      <c r="AH757" s="213"/>
      <c r="AI757" s="213"/>
      <c r="AJ757" s="213"/>
      <c r="AK757" s="213"/>
      <c r="AL757" s="213"/>
      <c r="AM757" s="213"/>
      <c r="AN757" s="213"/>
      <c r="AO757" s="213"/>
      <c r="AP757" s="213"/>
      <c r="AQ757" s="213"/>
      <c r="AR757" s="213"/>
      <c r="AS757" s="213"/>
      <c r="AT757" s="213"/>
      <c r="AU757" s="213"/>
      <c r="AV757" s="213"/>
      <c r="AW757" s="213"/>
      <c r="AX757" s="213"/>
      <c r="AY757" s="213"/>
      <c r="AZ757" s="213"/>
      <c r="BA757" s="213"/>
      <c r="BB757" s="213"/>
      <c r="BC757" s="213"/>
      <c r="BD757" s="213"/>
      <c r="BE757" s="213"/>
      <c r="BF757" s="213"/>
      <c r="BG757" s="213"/>
      <c r="BH757" s="213"/>
      <c r="BI757" s="213"/>
      <c r="BJ757" s="213"/>
      <c r="BK757" s="213"/>
      <c r="BL757" s="213"/>
      <c r="BM757" s="54"/>
    </row>
    <row r="758" spans="1:65">
      <c r="A758" s="29"/>
      <c r="B758" s="20" t="s">
        <v>263</v>
      </c>
      <c r="C758" s="12"/>
      <c r="D758" s="217">
        <v>0.60366666666666668</v>
      </c>
      <c r="E758" s="217">
        <v>0.6166666666666667</v>
      </c>
      <c r="F758" s="217">
        <v>0.56000000000000005</v>
      </c>
      <c r="G758" s="217">
        <v>0.64</v>
      </c>
      <c r="H758" s="217">
        <v>0.625</v>
      </c>
      <c r="I758" s="217">
        <v>0.63500000000000001</v>
      </c>
      <c r="J758" s="217">
        <v>0.65333333333333343</v>
      </c>
      <c r="K758" s="217">
        <v>0.63833333333333331</v>
      </c>
      <c r="L758" s="217">
        <v>0.62883333333333336</v>
      </c>
      <c r="M758" s="217">
        <v>0.56709798333333328</v>
      </c>
      <c r="N758" s="217">
        <v>0.65296943960266673</v>
      </c>
      <c r="O758" s="217">
        <v>0.65333333333333332</v>
      </c>
      <c r="P758" s="217">
        <v>0.58333333333333337</v>
      </c>
      <c r="Q758" s="217">
        <v>0.6333333333333333</v>
      </c>
      <c r="R758" s="217">
        <v>0.61924460718967145</v>
      </c>
      <c r="S758" s="217">
        <v>0.64833333333333332</v>
      </c>
      <c r="T758" s="217">
        <v>0.6166666666666667</v>
      </c>
      <c r="U758" s="217">
        <v>0.71333333333333326</v>
      </c>
      <c r="V758" s="217">
        <v>0.63166666666666671</v>
      </c>
      <c r="W758" s="217">
        <v>0.58499999999999985</v>
      </c>
      <c r="X758" s="217">
        <v>0.6176666666666667</v>
      </c>
      <c r="Y758" s="217">
        <v>0.59856230219666673</v>
      </c>
      <c r="Z758" s="217">
        <v>0.60333333333333328</v>
      </c>
      <c r="AA758" s="217">
        <v>0.60333333333333339</v>
      </c>
      <c r="AB758" s="217">
        <v>0.62250000000000005</v>
      </c>
      <c r="AC758" s="212"/>
      <c r="AD758" s="213"/>
      <c r="AE758" s="213"/>
      <c r="AF758" s="213"/>
      <c r="AG758" s="213"/>
      <c r="AH758" s="213"/>
      <c r="AI758" s="213"/>
      <c r="AJ758" s="213"/>
      <c r="AK758" s="213"/>
      <c r="AL758" s="213"/>
      <c r="AM758" s="213"/>
      <c r="AN758" s="213"/>
      <c r="AO758" s="213"/>
      <c r="AP758" s="213"/>
      <c r="AQ758" s="213"/>
      <c r="AR758" s="213"/>
      <c r="AS758" s="213"/>
      <c r="AT758" s="213"/>
      <c r="AU758" s="213"/>
      <c r="AV758" s="213"/>
      <c r="AW758" s="213"/>
      <c r="AX758" s="213"/>
      <c r="AY758" s="213"/>
      <c r="AZ758" s="213"/>
      <c r="BA758" s="213"/>
      <c r="BB758" s="213"/>
      <c r="BC758" s="213"/>
      <c r="BD758" s="213"/>
      <c r="BE758" s="213"/>
      <c r="BF758" s="213"/>
      <c r="BG758" s="213"/>
      <c r="BH758" s="213"/>
      <c r="BI758" s="213"/>
      <c r="BJ758" s="213"/>
      <c r="BK758" s="213"/>
      <c r="BL758" s="213"/>
      <c r="BM758" s="54"/>
    </row>
    <row r="759" spans="1:65">
      <c r="A759" s="29"/>
      <c r="B759" s="3" t="s">
        <v>264</v>
      </c>
      <c r="C759" s="28"/>
      <c r="D759" s="23">
        <v>0.60499999999999998</v>
      </c>
      <c r="E759" s="23">
        <v>0.6</v>
      </c>
      <c r="F759" s="23">
        <v>0.56000000000000005</v>
      </c>
      <c r="G759" s="23">
        <v>0.64</v>
      </c>
      <c r="H759" s="23">
        <v>0.63</v>
      </c>
      <c r="I759" s="23">
        <v>0.63500000000000001</v>
      </c>
      <c r="J759" s="23">
        <v>0.64500000000000002</v>
      </c>
      <c r="K759" s="23">
        <v>0.64500000000000002</v>
      </c>
      <c r="L759" s="23">
        <v>0.63180000000000003</v>
      </c>
      <c r="M759" s="23">
        <v>0.57544647500000001</v>
      </c>
      <c r="N759" s="23">
        <v>0.64971635405600003</v>
      </c>
      <c r="O759" s="23">
        <v>0.64</v>
      </c>
      <c r="P759" s="23">
        <v>0.57999999999999996</v>
      </c>
      <c r="Q759" s="23">
        <v>0.63</v>
      </c>
      <c r="R759" s="23">
        <v>0.61879239043353529</v>
      </c>
      <c r="S759" s="23">
        <v>0.65</v>
      </c>
      <c r="T759" s="23">
        <v>0.62</v>
      </c>
      <c r="U759" s="23">
        <v>0.71499999999999997</v>
      </c>
      <c r="V759" s="23">
        <v>0.63</v>
      </c>
      <c r="W759" s="23">
        <v>0.58499999999999996</v>
      </c>
      <c r="X759" s="23">
        <v>0.61149999999999993</v>
      </c>
      <c r="Y759" s="23">
        <v>0.59647605878499999</v>
      </c>
      <c r="Z759" s="23">
        <v>0.60499999999999998</v>
      </c>
      <c r="AA759" s="23">
        <v>0.60499999999999998</v>
      </c>
      <c r="AB759" s="23">
        <v>0.625</v>
      </c>
      <c r="AC759" s="212"/>
      <c r="AD759" s="213"/>
      <c r="AE759" s="213"/>
      <c r="AF759" s="213"/>
      <c r="AG759" s="213"/>
      <c r="AH759" s="213"/>
      <c r="AI759" s="213"/>
      <c r="AJ759" s="213"/>
      <c r="AK759" s="213"/>
      <c r="AL759" s="213"/>
      <c r="AM759" s="213"/>
      <c r="AN759" s="213"/>
      <c r="AO759" s="213"/>
      <c r="AP759" s="213"/>
      <c r="AQ759" s="213"/>
      <c r="AR759" s="213"/>
      <c r="AS759" s="213"/>
      <c r="AT759" s="213"/>
      <c r="AU759" s="213"/>
      <c r="AV759" s="213"/>
      <c r="AW759" s="213"/>
      <c r="AX759" s="213"/>
      <c r="AY759" s="213"/>
      <c r="AZ759" s="213"/>
      <c r="BA759" s="213"/>
      <c r="BB759" s="213"/>
      <c r="BC759" s="213"/>
      <c r="BD759" s="213"/>
      <c r="BE759" s="213"/>
      <c r="BF759" s="213"/>
      <c r="BG759" s="213"/>
      <c r="BH759" s="213"/>
      <c r="BI759" s="213"/>
      <c r="BJ759" s="213"/>
      <c r="BK759" s="213"/>
      <c r="BL759" s="213"/>
      <c r="BM759" s="54"/>
    </row>
    <row r="760" spans="1:65">
      <c r="A760" s="29"/>
      <c r="B760" s="3" t="s">
        <v>265</v>
      </c>
      <c r="C760" s="28"/>
      <c r="D760" s="23">
        <v>5.1251016250086524E-3</v>
      </c>
      <c r="E760" s="23">
        <v>4.0824829046386291E-2</v>
      </c>
      <c r="F760" s="23">
        <v>8.9442719099991179E-3</v>
      </c>
      <c r="G760" s="23">
        <v>0</v>
      </c>
      <c r="H760" s="23">
        <v>8.3666002653407633E-3</v>
      </c>
      <c r="I760" s="23">
        <v>5.4772255750516656E-3</v>
      </c>
      <c r="J760" s="23">
        <v>1.7511900715418277E-2</v>
      </c>
      <c r="K760" s="23">
        <v>1.9407902170679534E-2</v>
      </c>
      <c r="L760" s="23">
        <v>8.2388510525841542E-3</v>
      </c>
      <c r="M760" s="23">
        <v>2.2725050004951564E-2</v>
      </c>
      <c r="N760" s="23">
        <v>1.4351463191120222E-2</v>
      </c>
      <c r="O760" s="23">
        <v>4.4121045620731457E-2</v>
      </c>
      <c r="P760" s="23">
        <v>5.1639777949432277E-3</v>
      </c>
      <c r="Q760" s="23">
        <v>1.5055453054181633E-2</v>
      </c>
      <c r="R760" s="23">
        <v>1.1255024861277999E-2</v>
      </c>
      <c r="S760" s="23">
        <v>7.5277265270908156E-3</v>
      </c>
      <c r="T760" s="23">
        <v>8.1649658092772665E-3</v>
      </c>
      <c r="U760" s="23">
        <v>1.3662601021279476E-2</v>
      </c>
      <c r="V760" s="23">
        <v>4.0824829046386341E-3</v>
      </c>
      <c r="W760" s="23">
        <v>1.5165750888103116E-2</v>
      </c>
      <c r="X760" s="23">
        <v>3.3164237767008435E-2</v>
      </c>
      <c r="Y760" s="23">
        <v>5.410934146344297E-3</v>
      </c>
      <c r="Z760" s="23">
        <v>8.1649658092772665E-3</v>
      </c>
      <c r="AA760" s="23">
        <v>1.2110601416389978E-2</v>
      </c>
      <c r="AB760" s="23">
        <v>1.1743083070471751E-2</v>
      </c>
      <c r="AC760" s="212"/>
      <c r="AD760" s="213"/>
      <c r="AE760" s="213"/>
      <c r="AF760" s="213"/>
      <c r="AG760" s="213"/>
      <c r="AH760" s="213"/>
      <c r="AI760" s="213"/>
      <c r="AJ760" s="213"/>
      <c r="AK760" s="213"/>
      <c r="AL760" s="213"/>
      <c r="AM760" s="213"/>
      <c r="AN760" s="213"/>
      <c r="AO760" s="213"/>
      <c r="AP760" s="213"/>
      <c r="AQ760" s="213"/>
      <c r="AR760" s="213"/>
      <c r="AS760" s="213"/>
      <c r="AT760" s="213"/>
      <c r="AU760" s="213"/>
      <c r="AV760" s="213"/>
      <c r="AW760" s="213"/>
      <c r="AX760" s="213"/>
      <c r="AY760" s="213"/>
      <c r="AZ760" s="213"/>
      <c r="BA760" s="213"/>
      <c r="BB760" s="213"/>
      <c r="BC760" s="213"/>
      <c r="BD760" s="213"/>
      <c r="BE760" s="213"/>
      <c r="BF760" s="213"/>
      <c r="BG760" s="213"/>
      <c r="BH760" s="213"/>
      <c r="BI760" s="213"/>
      <c r="BJ760" s="213"/>
      <c r="BK760" s="213"/>
      <c r="BL760" s="213"/>
      <c r="BM760" s="54"/>
    </row>
    <row r="761" spans="1:65">
      <c r="A761" s="29"/>
      <c r="B761" s="3" t="s">
        <v>87</v>
      </c>
      <c r="C761" s="28"/>
      <c r="D761" s="13">
        <v>8.4899529955968847E-3</v>
      </c>
      <c r="E761" s="13">
        <v>6.6202425480626409E-2</v>
      </c>
      <c r="F761" s="13">
        <v>1.5971914124998422E-2</v>
      </c>
      <c r="G761" s="13">
        <v>0</v>
      </c>
      <c r="H761" s="13">
        <v>1.3386560424545221E-2</v>
      </c>
      <c r="I761" s="13">
        <v>8.625552086695536E-3</v>
      </c>
      <c r="J761" s="13">
        <v>2.6803929666456543E-2</v>
      </c>
      <c r="K761" s="13">
        <v>3.0404024288270812E-2</v>
      </c>
      <c r="L761" s="13">
        <v>1.3101803953221554E-2</v>
      </c>
      <c r="M761" s="13">
        <v>4.0072528333422154E-2</v>
      </c>
      <c r="N761" s="13">
        <v>2.19787670305874E-2</v>
      </c>
      <c r="O761" s="13">
        <v>6.753221268479305E-2</v>
      </c>
      <c r="P761" s="13">
        <v>8.8525333627598179E-3</v>
      </c>
      <c r="Q761" s="13">
        <v>2.3771767980286788E-2</v>
      </c>
      <c r="R761" s="13">
        <v>1.8175410380006172E-2</v>
      </c>
      <c r="S761" s="13">
        <v>1.1610889244870153E-2</v>
      </c>
      <c r="T761" s="13">
        <v>1.3240485096125297E-2</v>
      </c>
      <c r="U761" s="13">
        <v>1.9153179001793662E-2</v>
      </c>
      <c r="V761" s="13">
        <v>6.4630336221192094E-3</v>
      </c>
      <c r="W761" s="13">
        <v>2.5924360492483964E-2</v>
      </c>
      <c r="X761" s="13">
        <v>5.3692775661643447E-2</v>
      </c>
      <c r="Y761" s="13">
        <v>9.0398846143278366E-3</v>
      </c>
      <c r="Z761" s="13">
        <v>1.3533092501564531E-2</v>
      </c>
      <c r="AA761" s="13">
        <v>2.0072820027165709E-2</v>
      </c>
      <c r="AB761" s="13">
        <v>1.8864390474653416E-2</v>
      </c>
      <c r="AC761" s="14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53"/>
    </row>
    <row r="762" spans="1:65">
      <c r="A762" s="29"/>
      <c r="B762" s="3" t="s">
        <v>266</v>
      </c>
      <c r="C762" s="28"/>
      <c r="D762" s="13">
        <v>-2.2457749971412366E-2</v>
      </c>
      <c r="E762" s="13">
        <v>-1.4063155423041929E-3</v>
      </c>
      <c r="F762" s="13">
        <v>-9.316897843841665E-2</v>
      </c>
      <c r="G762" s="13">
        <v>3.6378310356095067E-2</v>
      </c>
      <c r="H762" s="13">
        <v>1.2088193707124217E-2</v>
      </c>
      <c r="I762" s="13">
        <v>2.8281604806438043E-2</v>
      </c>
      <c r="J762" s="13">
        <v>5.7969525155180612E-2</v>
      </c>
      <c r="K762" s="13">
        <v>3.3679408506209318E-2</v>
      </c>
      <c r="L762" s="13">
        <v>1.8295667961861106E-2</v>
      </c>
      <c r="M762" s="13">
        <v>-8.1674922229142299E-2</v>
      </c>
      <c r="N762" s="13">
        <v>5.7380257077465746E-2</v>
      </c>
      <c r="O762" s="13">
        <v>5.796952515518039E-2</v>
      </c>
      <c r="P762" s="13">
        <v>-5.538435254001739E-2</v>
      </c>
      <c r="Q762" s="13">
        <v>2.5582702956552295E-2</v>
      </c>
      <c r="R762" s="13">
        <v>2.7682495255554329E-3</v>
      </c>
      <c r="S762" s="13">
        <v>4.9872819605523366E-2</v>
      </c>
      <c r="T762" s="13">
        <v>-1.4063155423041929E-3</v>
      </c>
      <c r="U762" s="13">
        <v>0.15512999175106423</v>
      </c>
      <c r="V762" s="13">
        <v>2.2883801106666768E-2</v>
      </c>
      <c r="W762" s="13">
        <v>-5.2685450690132085E-2</v>
      </c>
      <c r="X762" s="13">
        <v>2.1302556762714531E-4</v>
      </c>
      <c r="Y762" s="13">
        <v>-3.0723457197756487E-2</v>
      </c>
      <c r="Z762" s="13">
        <v>-2.2997530341389627E-2</v>
      </c>
      <c r="AA762" s="13">
        <v>-2.2997530341389405E-2</v>
      </c>
      <c r="AB762" s="13">
        <v>8.0398409322957054E-3</v>
      </c>
      <c r="AC762" s="14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53"/>
    </row>
    <row r="763" spans="1:65">
      <c r="A763" s="29"/>
      <c r="B763" s="45" t="s">
        <v>267</v>
      </c>
      <c r="C763" s="46"/>
      <c r="D763" s="44">
        <v>0.67</v>
      </c>
      <c r="E763" s="44" t="s">
        <v>268</v>
      </c>
      <c r="F763" s="44">
        <v>2.12</v>
      </c>
      <c r="G763" s="44">
        <v>0.54</v>
      </c>
      <c r="H763" s="44">
        <v>0.04</v>
      </c>
      <c r="I763" s="44">
        <v>0.37</v>
      </c>
      <c r="J763" s="44">
        <v>0.99</v>
      </c>
      <c r="K763" s="44">
        <v>0.49</v>
      </c>
      <c r="L763" s="44">
        <v>0.17</v>
      </c>
      <c r="M763" s="44">
        <v>1.89</v>
      </c>
      <c r="N763" s="44">
        <v>0.97</v>
      </c>
      <c r="O763" s="44">
        <v>0.99</v>
      </c>
      <c r="P763" s="44">
        <v>1.35</v>
      </c>
      <c r="Q763" s="44">
        <v>0.32</v>
      </c>
      <c r="R763" s="44">
        <v>0.15</v>
      </c>
      <c r="S763" s="44">
        <v>0.82</v>
      </c>
      <c r="T763" s="44">
        <v>0.24</v>
      </c>
      <c r="U763" s="44">
        <v>2.98</v>
      </c>
      <c r="V763" s="44">
        <v>0.26</v>
      </c>
      <c r="W763" s="44">
        <v>1.29</v>
      </c>
      <c r="X763" s="44">
        <v>0.2</v>
      </c>
      <c r="Y763" s="44">
        <v>0.84</v>
      </c>
      <c r="Z763" s="44">
        <v>0.68</v>
      </c>
      <c r="AA763" s="44">
        <v>0.68</v>
      </c>
      <c r="AB763" s="44">
        <v>0.04</v>
      </c>
      <c r="AC763" s="14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53"/>
    </row>
    <row r="764" spans="1:65">
      <c r="B764" s="30" t="s">
        <v>287</v>
      </c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BM764" s="53"/>
    </row>
    <row r="765" spans="1:65">
      <c r="BM765" s="53"/>
    </row>
    <row r="766" spans="1:65" ht="15">
      <c r="B766" s="8" t="s">
        <v>471</v>
      </c>
      <c r="BM766" s="27" t="s">
        <v>67</v>
      </c>
    </row>
    <row r="767" spans="1:65" ht="15">
      <c r="A767" s="24" t="s">
        <v>6</v>
      </c>
      <c r="B767" s="18" t="s">
        <v>110</v>
      </c>
      <c r="C767" s="15" t="s">
        <v>111</v>
      </c>
      <c r="D767" s="16" t="s">
        <v>226</v>
      </c>
      <c r="E767" s="17" t="s">
        <v>226</v>
      </c>
      <c r="F767" s="17" t="s">
        <v>226</v>
      </c>
      <c r="G767" s="17" t="s">
        <v>226</v>
      </c>
      <c r="H767" s="17" t="s">
        <v>226</v>
      </c>
      <c r="I767" s="17" t="s">
        <v>226</v>
      </c>
      <c r="J767" s="17" t="s">
        <v>226</v>
      </c>
      <c r="K767" s="17" t="s">
        <v>226</v>
      </c>
      <c r="L767" s="17" t="s">
        <v>226</v>
      </c>
      <c r="M767" s="17" t="s">
        <v>226</v>
      </c>
      <c r="N767" s="17" t="s">
        <v>226</v>
      </c>
      <c r="O767" s="17" t="s">
        <v>226</v>
      </c>
      <c r="P767" s="17" t="s">
        <v>226</v>
      </c>
      <c r="Q767" s="17" t="s">
        <v>226</v>
      </c>
      <c r="R767" s="17" t="s">
        <v>226</v>
      </c>
      <c r="S767" s="17" t="s">
        <v>226</v>
      </c>
      <c r="T767" s="17" t="s">
        <v>226</v>
      </c>
      <c r="U767" s="17" t="s">
        <v>226</v>
      </c>
      <c r="V767" s="17" t="s">
        <v>226</v>
      </c>
      <c r="W767" s="17" t="s">
        <v>226</v>
      </c>
      <c r="X767" s="17" t="s">
        <v>226</v>
      </c>
      <c r="Y767" s="17" t="s">
        <v>226</v>
      </c>
      <c r="Z767" s="17" t="s">
        <v>226</v>
      </c>
      <c r="AA767" s="17" t="s">
        <v>226</v>
      </c>
      <c r="AB767" s="17" t="s">
        <v>226</v>
      </c>
      <c r="AC767" s="14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7">
        <v>1</v>
      </c>
    </row>
    <row r="768" spans="1:65">
      <c r="A768" s="29"/>
      <c r="B768" s="19" t="s">
        <v>227</v>
      </c>
      <c r="C768" s="9" t="s">
        <v>227</v>
      </c>
      <c r="D768" s="141" t="s">
        <v>229</v>
      </c>
      <c r="E768" s="142" t="s">
        <v>230</v>
      </c>
      <c r="F768" s="142" t="s">
        <v>231</v>
      </c>
      <c r="G768" s="142" t="s">
        <v>232</v>
      </c>
      <c r="H768" s="142" t="s">
        <v>233</v>
      </c>
      <c r="I768" s="142" t="s">
        <v>234</v>
      </c>
      <c r="J768" s="142" t="s">
        <v>235</v>
      </c>
      <c r="K768" s="142" t="s">
        <v>236</v>
      </c>
      <c r="L768" s="142" t="s">
        <v>237</v>
      </c>
      <c r="M768" s="142" t="s">
        <v>239</v>
      </c>
      <c r="N768" s="142" t="s">
        <v>240</v>
      </c>
      <c r="O768" s="142" t="s">
        <v>241</v>
      </c>
      <c r="P768" s="142" t="s">
        <v>244</v>
      </c>
      <c r="Q768" s="142" t="s">
        <v>245</v>
      </c>
      <c r="R768" s="142" t="s">
        <v>246</v>
      </c>
      <c r="S768" s="142" t="s">
        <v>247</v>
      </c>
      <c r="T768" s="142" t="s">
        <v>271</v>
      </c>
      <c r="U768" s="142" t="s">
        <v>248</v>
      </c>
      <c r="V768" s="142" t="s">
        <v>249</v>
      </c>
      <c r="W768" s="142" t="s">
        <v>250</v>
      </c>
      <c r="X768" s="142" t="s">
        <v>251</v>
      </c>
      <c r="Y768" s="142" t="s">
        <v>253</v>
      </c>
      <c r="Z768" s="142" t="s">
        <v>254</v>
      </c>
      <c r="AA768" s="142" t="s">
        <v>255</v>
      </c>
      <c r="AB768" s="142" t="s">
        <v>256</v>
      </c>
      <c r="AC768" s="14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7" t="s">
        <v>3</v>
      </c>
    </row>
    <row r="769" spans="1:65">
      <c r="A769" s="29"/>
      <c r="B769" s="19"/>
      <c r="C769" s="9"/>
      <c r="D769" s="10" t="s">
        <v>276</v>
      </c>
      <c r="E769" s="11" t="s">
        <v>276</v>
      </c>
      <c r="F769" s="11" t="s">
        <v>277</v>
      </c>
      <c r="G769" s="11" t="s">
        <v>276</v>
      </c>
      <c r="H769" s="11" t="s">
        <v>277</v>
      </c>
      <c r="I769" s="11" t="s">
        <v>277</v>
      </c>
      <c r="J769" s="11" t="s">
        <v>277</v>
      </c>
      <c r="K769" s="11" t="s">
        <v>277</v>
      </c>
      <c r="L769" s="11" t="s">
        <v>276</v>
      </c>
      <c r="M769" s="11" t="s">
        <v>276</v>
      </c>
      <c r="N769" s="11" t="s">
        <v>276</v>
      </c>
      <c r="O769" s="11" t="s">
        <v>277</v>
      </c>
      <c r="P769" s="11" t="s">
        <v>114</v>
      </c>
      <c r="Q769" s="11" t="s">
        <v>277</v>
      </c>
      <c r="R769" s="11" t="s">
        <v>114</v>
      </c>
      <c r="S769" s="11" t="s">
        <v>276</v>
      </c>
      <c r="T769" s="11" t="s">
        <v>277</v>
      </c>
      <c r="U769" s="11" t="s">
        <v>277</v>
      </c>
      <c r="V769" s="11" t="s">
        <v>114</v>
      </c>
      <c r="W769" s="11" t="s">
        <v>277</v>
      </c>
      <c r="X769" s="11" t="s">
        <v>114</v>
      </c>
      <c r="Y769" s="11" t="s">
        <v>277</v>
      </c>
      <c r="Z769" s="11" t="s">
        <v>277</v>
      </c>
      <c r="AA769" s="11" t="s">
        <v>277</v>
      </c>
      <c r="AB769" s="11" t="s">
        <v>114</v>
      </c>
      <c r="AC769" s="14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27">
        <v>2</v>
      </c>
    </row>
    <row r="770" spans="1:65">
      <c r="A770" s="29"/>
      <c r="B770" s="19"/>
      <c r="C770" s="9"/>
      <c r="D770" s="25"/>
      <c r="E770" s="25"/>
      <c r="F770" s="25"/>
      <c r="G770" s="25"/>
      <c r="H770" s="25"/>
      <c r="I770" s="25"/>
      <c r="J770" s="25"/>
      <c r="K770" s="25"/>
      <c r="L770" s="25"/>
      <c r="M770" s="25"/>
      <c r="N770" s="25"/>
      <c r="O770" s="25"/>
      <c r="P770" s="25"/>
      <c r="Q770" s="25"/>
      <c r="R770" s="25"/>
      <c r="S770" s="25"/>
      <c r="T770" s="25"/>
      <c r="U770" s="25"/>
      <c r="V770" s="25"/>
      <c r="W770" s="25"/>
      <c r="X770" s="25"/>
      <c r="Y770" s="25"/>
      <c r="Z770" s="25"/>
      <c r="AA770" s="25"/>
      <c r="AB770" s="25"/>
      <c r="AC770" s="14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27">
        <v>3</v>
      </c>
    </row>
    <row r="771" spans="1:65">
      <c r="A771" s="29"/>
      <c r="B771" s="18">
        <v>1</v>
      </c>
      <c r="C771" s="14">
        <v>1</v>
      </c>
      <c r="D771" s="137">
        <v>1.5</v>
      </c>
      <c r="E771" s="137">
        <v>1.3</v>
      </c>
      <c r="F771" s="21">
        <v>1.31</v>
      </c>
      <c r="G771" s="21">
        <v>1.31</v>
      </c>
      <c r="H771" s="21">
        <v>1.48</v>
      </c>
      <c r="I771" s="21">
        <v>1.42</v>
      </c>
      <c r="J771" s="21">
        <v>1.39</v>
      </c>
      <c r="K771" s="21">
        <v>1.37</v>
      </c>
      <c r="L771" s="21">
        <v>1.4</v>
      </c>
      <c r="M771" s="137" t="s">
        <v>288</v>
      </c>
      <c r="N771" s="137">
        <v>1.82</v>
      </c>
      <c r="O771" s="137" t="s">
        <v>105</v>
      </c>
      <c r="P771" s="137" t="s">
        <v>104</v>
      </c>
      <c r="Q771" s="137">
        <v>4.3499999999999996</v>
      </c>
      <c r="R771" s="21">
        <v>1.5128041571953614</v>
      </c>
      <c r="S771" s="21">
        <v>1.34</v>
      </c>
      <c r="T771" s="21">
        <v>1.52</v>
      </c>
      <c r="U771" s="21">
        <v>1.71</v>
      </c>
      <c r="V771" s="137" t="s">
        <v>104</v>
      </c>
      <c r="W771" s="136">
        <v>1.52</v>
      </c>
      <c r="X771" s="137" t="s">
        <v>96</v>
      </c>
      <c r="Y771" s="21">
        <v>1.593</v>
      </c>
      <c r="Z771" s="137">
        <v>1.4</v>
      </c>
      <c r="AA771" s="21">
        <v>1.44</v>
      </c>
      <c r="AB771" s="137" t="s">
        <v>104</v>
      </c>
      <c r="AC771" s="14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27">
        <v>1</v>
      </c>
    </row>
    <row r="772" spans="1:65">
      <c r="A772" s="29"/>
      <c r="B772" s="19">
        <v>1</v>
      </c>
      <c r="C772" s="9">
        <v>2</v>
      </c>
      <c r="D772" s="138">
        <v>1.6</v>
      </c>
      <c r="E772" s="138">
        <v>1.4</v>
      </c>
      <c r="F772" s="11">
        <v>1.28</v>
      </c>
      <c r="G772" s="11">
        <v>1.41</v>
      </c>
      <c r="H772" s="11">
        <v>1.54</v>
      </c>
      <c r="I772" s="11">
        <v>1.43</v>
      </c>
      <c r="J772" s="11">
        <v>1.4</v>
      </c>
      <c r="K772" s="11">
        <v>1.42</v>
      </c>
      <c r="L772" s="11">
        <v>1.48</v>
      </c>
      <c r="M772" s="138" t="s">
        <v>288</v>
      </c>
      <c r="N772" s="138">
        <v>1.69</v>
      </c>
      <c r="O772" s="138" t="s">
        <v>105</v>
      </c>
      <c r="P772" s="138" t="s">
        <v>104</v>
      </c>
      <c r="Q772" s="138">
        <v>3.62</v>
      </c>
      <c r="R772" s="11">
        <v>1.5036878395357631</v>
      </c>
      <c r="S772" s="11">
        <v>1.35</v>
      </c>
      <c r="T772" s="11">
        <v>1.58</v>
      </c>
      <c r="U772" s="11">
        <v>1.62</v>
      </c>
      <c r="V772" s="138" t="s">
        <v>104</v>
      </c>
      <c r="W772" s="11">
        <v>1.43</v>
      </c>
      <c r="X772" s="138" t="s">
        <v>96</v>
      </c>
      <c r="Y772" s="11">
        <v>1.575</v>
      </c>
      <c r="Z772" s="138">
        <v>1.5</v>
      </c>
      <c r="AA772" s="11">
        <v>1.48</v>
      </c>
      <c r="AB772" s="138" t="s">
        <v>104</v>
      </c>
      <c r="AC772" s="14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27">
        <v>39</v>
      </c>
    </row>
    <row r="773" spans="1:65">
      <c r="A773" s="29"/>
      <c r="B773" s="19">
        <v>1</v>
      </c>
      <c r="C773" s="9">
        <v>3</v>
      </c>
      <c r="D773" s="138">
        <v>1.5</v>
      </c>
      <c r="E773" s="138">
        <v>1.4</v>
      </c>
      <c r="F773" s="11">
        <v>1.29</v>
      </c>
      <c r="G773" s="11">
        <v>1.44</v>
      </c>
      <c r="H773" s="11">
        <v>1.48</v>
      </c>
      <c r="I773" s="11">
        <v>1.48</v>
      </c>
      <c r="J773" s="11">
        <v>1.46</v>
      </c>
      <c r="K773" s="11">
        <v>1.4</v>
      </c>
      <c r="L773" s="11">
        <v>1.44</v>
      </c>
      <c r="M773" s="138" t="s">
        <v>288</v>
      </c>
      <c r="N773" s="138">
        <v>1.45</v>
      </c>
      <c r="O773" s="138" t="s">
        <v>105</v>
      </c>
      <c r="P773" s="138" t="s">
        <v>104</v>
      </c>
      <c r="Q773" s="138">
        <v>4.8899999999999997</v>
      </c>
      <c r="R773" s="11">
        <v>1.5205177421906333</v>
      </c>
      <c r="S773" s="11">
        <v>1.35</v>
      </c>
      <c r="T773" s="11">
        <v>1.56</v>
      </c>
      <c r="U773" s="11">
        <v>1.51</v>
      </c>
      <c r="V773" s="138" t="s">
        <v>104</v>
      </c>
      <c r="W773" s="11">
        <v>1.42</v>
      </c>
      <c r="X773" s="138" t="s">
        <v>96</v>
      </c>
      <c r="Y773" s="11">
        <v>1.5349999999999999</v>
      </c>
      <c r="Z773" s="138">
        <v>1.4</v>
      </c>
      <c r="AA773" s="11">
        <v>1.45</v>
      </c>
      <c r="AB773" s="138" t="s">
        <v>104</v>
      </c>
      <c r="AC773" s="14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27">
        <v>16</v>
      </c>
    </row>
    <row r="774" spans="1:65">
      <c r="A774" s="29"/>
      <c r="B774" s="19">
        <v>1</v>
      </c>
      <c r="C774" s="9">
        <v>4</v>
      </c>
      <c r="D774" s="138">
        <v>1.5</v>
      </c>
      <c r="E774" s="138">
        <v>1.4</v>
      </c>
      <c r="F774" s="11">
        <v>1.29</v>
      </c>
      <c r="G774" s="11">
        <v>1.32</v>
      </c>
      <c r="H774" s="11">
        <v>1.48</v>
      </c>
      <c r="I774" s="11">
        <v>1.46</v>
      </c>
      <c r="J774" s="11">
        <v>1.38</v>
      </c>
      <c r="K774" s="11">
        <v>1.4</v>
      </c>
      <c r="L774" s="11">
        <v>1.51</v>
      </c>
      <c r="M774" s="138" t="s">
        <v>288</v>
      </c>
      <c r="N774" s="138">
        <v>1.8</v>
      </c>
      <c r="O774" s="138" t="s">
        <v>105</v>
      </c>
      <c r="P774" s="138" t="s">
        <v>104</v>
      </c>
      <c r="Q774" s="138">
        <v>1.33</v>
      </c>
      <c r="R774" s="11">
        <v>1.4916483334389981</v>
      </c>
      <c r="S774" s="11">
        <v>1.35</v>
      </c>
      <c r="T774" s="11">
        <v>1.56</v>
      </c>
      <c r="U774" s="11">
        <v>1.48</v>
      </c>
      <c r="V774" s="138" t="s">
        <v>104</v>
      </c>
      <c r="W774" s="11">
        <v>1.43</v>
      </c>
      <c r="X774" s="138" t="s">
        <v>96</v>
      </c>
      <c r="Y774" s="11">
        <v>1.542</v>
      </c>
      <c r="Z774" s="138">
        <v>1.3</v>
      </c>
      <c r="AA774" s="11">
        <v>1.45</v>
      </c>
      <c r="AB774" s="138" t="s">
        <v>104</v>
      </c>
      <c r="AC774" s="14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27">
        <v>1.449204907231157</v>
      </c>
    </row>
    <row r="775" spans="1:65">
      <c r="A775" s="29"/>
      <c r="B775" s="19">
        <v>1</v>
      </c>
      <c r="C775" s="9">
        <v>5</v>
      </c>
      <c r="D775" s="138">
        <v>1.6</v>
      </c>
      <c r="E775" s="138">
        <v>1.4</v>
      </c>
      <c r="F775" s="11">
        <v>1.32</v>
      </c>
      <c r="G775" s="11">
        <v>1.4</v>
      </c>
      <c r="H775" s="11">
        <v>1.44</v>
      </c>
      <c r="I775" s="11">
        <v>1.42</v>
      </c>
      <c r="J775" s="11">
        <v>1.54</v>
      </c>
      <c r="K775" s="11">
        <v>1.39</v>
      </c>
      <c r="L775" s="11">
        <v>1.48</v>
      </c>
      <c r="M775" s="138" t="s">
        <v>288</v>
      </c>
      <c r="N775" s="138">
        <v>1.82</v>
      </c>
      <c r="O775" s="138" t="s">
        <v>105</v>
      </c>
      <c r="P775" s="138" t="s">
        <v>104</v>
      </c>
      <c r="Q775" s="138">
        <v>1.28</v>
      </c>
      <c r="R775" s="11">
        <v>1.4906600116673048</v>
      </c>
      <c r="S775" s="11">
        <v>1.33</v>
      </c>
      <c r="T775" s="11">
        <v>1.64</v>
      </c>
      <c r="U775" s="11">
        <v>1.46</v>
      </c>
      <c r="V775" s="138" t="s">
        <v>104</v>
      </c>
      <c r="W775" s="11">
        <v>1.44</v>
      </c>
      <c r="X775" s="138" t="s">
        <v>96</v>
      </c>
      <c r="Y775" s="11">
        <v>1.5669999999999999</v>
      </c>
      <c r="Z775" s="138">
        <v>1.5</v>
      </c>
      <c r="AA775" s="11">
        <v>1.36</v>
      </c>
      <c r="AB775" s="138" t="s">
        <v>104</v>
      </c>
      <c r="AC775" s="14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27">
        <v>50</v>
      </c>
    </row>
    <row r="776" spans="1:65">
      <c r="A776" s="29"/>
      <c r="B776" s="19">
        <v>1</v>
      </c>
      <c r="C776" s="9">
        <v>6</v>
      </c>
      <c r="D776" s="138">
        <v>1.5</v>
      </c>
      <c r="E776" s="138">
        <v>1.3</v>
      </c>
      <c r="F776" s="11">
        <v>1.26</v>
      </c>
      <c r="G776" s="11">
        <v>1.37</v>
      </c>
      <c r="H776" s="11">
        <v>1.5</v>
      </c>
      <c r="I776" s="11">
        <v>1.5</v>
      </c>
      <c r="J776" s="11">
        <v>1.46</v>
      </c>
      <c r="K776" s="11">
        <v>1.46</v>
      </c>
      <c r="L776" s="11">
        <v>1.56</v>
      </c>
      <c r="M776" s="138" t="s">
        <v>288</v>
      </c>
      <c r="N776" s="138">
        <v>1.64</v>
      </c>
      <c r="O776" s="138" t="s">
        <v>105</v>
      </c>
      <c r="P776" s="138" t="s">
        <v>104</v>
      </c>
      <c r="Q776" s="138">
        <v>1.3</v>
      </c>
      <c r="R776" s="11">
        <v>1.4818941233891207</v>
      </c>
      <c r="S776" s="11">
        <v>1.36</v>
      </c>
      <c r="T776" s="11">
        <v>1.54</v>
      </c>
      <c r="U776" s="11">
        <v>1.38</v>
      </c>
      <c r="V776" s="138" t="s">
        <v>104</v>
      </c>
      <c r="W776" s="11">
        <v>1.43</v>
      </c>
      <c r="X776" s="138" t="s">
        <v>96</v>
      </c>
      <c r="Y776" s="11">
        <v>1.55</v>
      </c>
      <c r="Z776" s="138">
        <v>1.4</v>
      </c>
      <c r="AA776" s="11">
        <v>1.4</v>
      </c>
      <c r="AB776" s="138" t="s">
        <v>104</v>
      </c>
      <c r="AC776" s="14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53"/>
    </row>
    <row r="777" spans="1:65">
      <c r="A777" s="29"/>
      <c r="B777" s="20" t="s">
        <v>263</v>
      </c>
      <c r="C777" s="12"/>
      <c r="D777" s="22">
        <v>1.5333333333333332</v>
      </c>
      <c r="E777" s="22">
        <v>1.3666666666666669</v>
      </c>
      <c r="F777" s="22">
        <v>1.2916666666666667</v>
      </c>
      <c r="G777" s="22">
        <v>1.375</v>
      </c>
      <c r="H777" s="22">
        <v>1.4866666666666666</v>
      </c>
      <c r="I777" s="22">
        <v>1.4516666666666669</v>
      </c>
      <c r="J777" s="22">
        <v>1.4383333333333332</v>
      </c>
      <c r="K777" s="22">
        <v>1.4066666666666665</v>
      </c>
      <c r="L777" s="22">
        <v>1.4783333333333335</v>
      </c>
      <c r="M777" s="22" t="s">
        <v>637</v>
      </c>
      <c r="N777" s="22">
        <v>1.7033333333333334</v>
      </c>
      <c r="O777" s="22" t="s">
        <v>637</v>
      </c>
      <c r="P777" s="22" t="s">
        <v>637</v>
      </c>
      <c r="Q777" s="22">
        <v>2.7949999999999999</v>
      </c>
      <c r="R777" s="22">
        <v>1.5002020345695302</v>
      </c>
      <c r="S777" s="22">
        <v>1.3466666666666667</v>
      </c>
      <c r="T777" s="22">
        <v>1.5666666666666667</v>
      </c>
      <c r="U777" s="22">
        <v>1.5266666666666666</v>
      </c>
      <c r="V777" s="22" t="s">
        <v>637</v>
      </c>
      <c r="W777" s="22">
        <v>1.4450000000000001</v>
      </c>
      <c r="X777" s="22" t="s">
        <v>637</v>
      </c>
      <c r="Y777" s="22">
        <v>1.5603333333333333</v>
      </c>
      <c r="Z777" s="22">
        <v>1.4166666666666667</v>
      </c>
      <c r="AA777" s="22">
        <v>1.43</v>
      </c>
      <c r="AB777" s="22" t="s">
        <v>637</v>
      </c>
      <c r="AC777" s="14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53"/>
    </row>
    <row r="778" spans="1:65">
      <c r="A778" s="29"/>
      <c r="B778" s="3" t="s">
        <v>264</v>
      </c>
      <c r="C778" s="28"/>
      <c r="D778" s="11">
        <v>1.5</v>
      </c>
      <c r="E778" s="11">
        <v>1.4</v>
      </c>
      <c r="F778" s="11">
        <v>1.29</v>
      </c>
      <c r="G778" s="11">
        <v>1.385</v>
      </c>
      <c r="H778" s="11">
        <v>1.48</v>
      </c>
      <c r="I778" s="11">
        <v>1.4449999999999998</v>
      </c>
      <c r="J778" s="11">
        <v>1.43</v>
      </c>
      <c r="K778" s="11">
        <v>1.4</v>
      </c>
      <c r="L778" s="11">
        <v>1.48</v>
      </c>
      <c r="M778" s="11" t="s">
        <v>637</v>
      </c>
      <c r="N778" s="11">
        <v>1.7450000000000001</v>
      </c>
      <c r="O778" s="11" t="s">
        <v>637</v>
      </c>
      <c r="P778" s="11" t="s">
        <v>637</v>
      </c>
      <c r="Q778" s="11">
        <v>2.4750000000000001</v>
      </c>
      <c r="R778" s="11">
        <v>1.4976680864873806</v>
      </c>
      <c r="S778" s="11">
        <v>1.35</v>
      </c>
      <c r="T778" s="11">
        <v>1.56</v>
      </c>
      <c r="U778" s="11">
        <v>1.4950000000000001</v>
      </c>
      <c r="V778" s="11" t="s">
        <v>637</v>
      </c>
      <c r="W778" s="11">
        <v>1.43</v>
      </c>
      <c r="X778" s="11" t="s">
        <v>637</v>
      </c>
      <c r="Y778" s="11">
        <v>1.5585</v>
      </c>
      <c r="Z778" s="11">
        <v>1.4</v>
      </c>
      <c r="AA778" s="11">
        <v>1.4449999999999998</v>
      </c>
      <c r="AB778" s="11" t="s">
        <v>637</v>
      </c>
      <c r="AC778" s="14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53"/>
    </row>
    <row r="779" spans="1:65">
      <c r="A779" s="29"/>
      <c r="B779" s="3" t="s">
        <v>265</v>
      </c>
      <c r="C779" s="28"/>
      <c r="D779" s="23">
        <v>5.1639777949432274E-2</v>
      </c>
      <c r="E779" s="23">
        <v>5.1639777949432156E-2</v>
      </c>
      <c r="F779" s="23">
        <v>2.1369760566432829E-2</v>
      </c>
      <c r="G779" s="23">
        <v>5.1672042731055183E-2</v>
      </c>
      <c r="H779" s="23">
        <v>3.2659863237109073E-2</v>
      </c>
      <c r="I779" s="23">
        <v>3.371448748930745E-2</v>
      </c>
      <c r="J779" s="23">
        <v>6.0800219297850178E-2</v>
      </c>
      <c r="K779" s="23">
        <v>3.0767948691238178E-2</v>
      </c>
      <c r="L779" s="23">
        <v>5.5287129303904649E-2</v>
      </c>
      <c r="M779" s="23" t="s">
        <v>637</v>
      </c>
      <c r="N779" s="23">
        <v>0.14486775578667146</v>
      </c>
      <c r="O779" s="23" t="s">
        <v>637</v>
      </c>
      <c r="P779" s="23" t="s">
        <v>637</v>
      </c>
      <c r="Q779" s="23">
        <v>1.6831013041406624</v>
      </c>
      <c r="R779" s="23">
        <v>1.4717934114352264E-2</v>
      </c>
      <c r="S779" s="23">
        <v>1.0327955589886455E-2</v>
      </c>
      <c r="T779" s="23">
        <v>4.1311822359545738E-2</v>
      </c>
      <c r="U779" s="23">
        <v>0.11893976066339916</v>
      </c>
      <c r="V779" s="23" t="s">
        <v>637</v>
      </c>
      <c r="W779" s="23">
        <v>3.7282703764614532E-2</v>
      </c>
      <c r="X779" s="23" t="s">
        <v>637</v>
      </c>
      <c r="Y779" s="23">
        <v>2.1960570727252656E-2</v>
      </c>
      <c r="Z779" s="23">
        <v>7.5277265270908097E-2</v>
      </c>
      <c r="AA779" s="23">
        <v>4.2895221179054394E-2</v>
      </c>
      <c r="AB779" s="23" t="s">
        <v>637</v>
      </c>
      <c r="AC779" s="212"/>
      <c r="AD779" s="213"/>
      <c r="AE779" s="213"/>
      <c r="AF779" s="213"/>
      <c r="AG779" s="213"/>
      <c r="AH779" s="213"/>
      <c r="AI779" s="213"/>
      <c r="AJ779" s="213"/>
      <c r="AK779" s="213"/>
      <c r="AL779" s="213"/>
      <c r="AM779" s="213"/>
      <c r="AN779" s="213"/>
      <c r="AO779" s="213"/>
      <c r="AP779" s="213"/>
      <c r="AQ779" s="213"/>
      <c r="AR779" s="213"/>
      <c r="AS779" s="213"/>
      <c r="AT779" s="213"/>
      <c r="AU779" s="213"/>
      <c r="AV779" s="213"/>
      <c r="AW779" s="213"/>
      <c r="AX779" s="213"/>
      <c r="AY779" s="213"/>
      <c r="AZ779" s="213"/>
      <c r="BA779" s="213"/>
      <c r="BB779" s="213"/>
      <c r="BC779" s="213"/>
      <c r="BD779" s="213"/>
      <c r="BE779" s="213"/>
      <c r="BF779" s="213"/>
      <c r="BG779" s="213"/>
      <c r="BH779" s="213"/>
      <c r="BI779" s="213"/>
      <c r="BJ779" s="213"/>
      <c r="BK779" s="213"/>
      <c r="BL779" s="213"/>
      <c r="BM779" s="54"/>
    </row>
    <row r="780" spans="1:65">
      <c r="A780" s="29"/>
      <c r="B780" s="3" t="s">
        <v>87</v>
      </c>
      <c r="C780" s="28"/>
      <c r="D780" s="13">
        <v>3.3678116053977573E-2</v>
      </c>
      <c r="E780" s="13">
        <v>3.7785203377633275E-2</v>
      </c>
      <c r="F780" s="13">
        <v>1.6544330761109286E-2</v>
      </c>
      <c r="G780" s="13">
        <v>3.7579667440767406E-2</v>
      </c>
      <c r="H780" s="13">
        <v>2.1968517872494892E-2</v>
      </c>
      <c r="I780" s="13">
        <v>2.3224675652795027E-2</v>
      </c>
      <c r="J780" s="13">
        <v>4.2271299627705802E-2</v>
      </c>
      <c r="K780" s="13">
        <v>2.1872949306567427E-2</v>
      </c>
      <c r="L780" s="13">
        <v>3.7398283632855453E-2</v>
      </c>
      <c r="M780" s="13" t="s">
        <v>637</v>
      </c>
      <c r="N780" s="13">
        <v>8.5049563084151542E-2</v>
      </c>
      <c r="O780" s="13" t="s">
        <v>637</v>
      </c>
      <c r="P780" s="13" t="s">
        <v>637</v>
      </c>
      <c r="Q780" s="13">
        <v>0.60218293529182909</v>
      </c>
      <c r="R780" s="13">
        <v>9.8106346846646205E-3</v>
      </c>
      <c r="S780" s="13">
        <v>7.6692739528859818E-3</v>
      </c>
      <c r="T780" s="13">
        <v>2.6369248314603664E-2</v>
      </c>
      <c r="U780" s="13">
        <v>7.7908140172532198E-2</v>
      </c>
      <c r="V780" s="13" t="s">
        <v>637</v>
      </c>
      <c r="W780" s="13">
        <v>2.5801179075857807E-2</v>
      </c>
      <c r="X780" s="13" t="s">
        <v>637</v>
      </c>
      <c r="Y780" s="13">
        <v>1.4074281602597301E-2</v>
      </c>
      <c r="Z780" s="13">
        <v>5.3136893132405716E-2</v>
      </c>
      <c r="AA780" s="13">
        <v>2.9996658167170905E-2</v>
      </c>
      <c r="AB780" s="13" t="s">
        <v>637</v>
      </c>
      <c r="AC780" s="14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53"/>
    </row>
    <row r="781" spans="1:65">
      <c r="A781" s="29"/>
      <c r="B781" s="3" t="s">
        <v>266</v>
      </c>
      <c r="C781" s="28"/>
      <c r="D781" s="13">
        <v>5.8051436123626843E-2</v>
      </c>
      <c r="E781" s="13">
        <v>-5.6954154759375708E-2</v>
      </c>
      <c r="F781" s="13">
        <v>-0.10870667065672723</v>
      </c>
      <c r="G781" s="13">
        <v>-5.1203875215225736E-2</v>
      </c>
      <c r="H781" s="13">
        <v>2.5849870676386111E-2</v>
      </c>
      <c r="I781" s="13">
        <v>1.6986965909557838E-3</v>
      </c>
      <c r="J781" s="13">
        <v>-7.5017506796847266E-3</v>
      </c>
      <c r="K781" s="13">
        <v>-2.9352812947455287E-2</v>
      </c>
      <c r="L781" s="13">
        <v>2.0099591132236139E-2</v>
      </c>
      <c r="M781" s="13" t="s">
        <v>637</v>
      </c>
      <c r="N781" s="13">
        <v>0.17535713882429005</v>
      </c>
      <c r="O781" s="13" t="s">
        <v>637</v>
      </c>
      <c r="P781" s="13" t="s">
        <v>637</v>
      </c>
      <c r="Q781" s="13">
        <v>0.92864375910795927</v>
      </c>
      <c r="R781" s="13">
        <v>3.5189728577312174E-2</v>
      </c>
      <c r="S781" s="13">
        <v>-7.0754825665336307E-2</v>
      </c>
      <c r="T781" s="13">
        <v>8.1052554300227619E-2</v>
      </c>
      <c r="U781" s="13">
        <v>5.3451212488306865E-2</v>
      </c>
      <c r="V781" s="13" t="s">
        <v>637</v>
      </c>
      <c r="W781" s="13">
        <v>-2.9015270443645269E-3</v>
      </c>
      <c r="X781" s="13" t="s">
        <v>637</v>
      </c>
      <c r="Y781" s="13">
        <v>7.6682341846673552E-2</v>
      </c>
      <c r="Z781" s="13">
        <v>-2.2452477494474987E-2</v>
      </c>
      <c r="AA781" s="13">
        <v>-1.325203022383481E-2</v>
      </c>
      <c r="AB781" s="13" t="s">
        <v>637</v>
      </c>
      <c r="AC781" s="14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53"/>
    </row>
    <row r="782" spans="1:65">
      <c r="A782" s="29"/>
      <c r="B782" s="45" t="s">
        <v>267</v>
      </c>
      <c r="C782" s="46"/>
      <c r="D782" s="44" t="s">
        <v>268</v>
      </c>
      <c r="E782" s="44" t="s">
        <v>268</v>
      </c>
      <c r="F782" s="44">
        <v>1.34</v>
      </c>
      <c r="G782" s="44">
        <v>0.76</v>
      </c>
      <c r="H782" s="44">
        <v>0.03</v>
      </c>
      <c r="I782" s="44">
        <v>0.22</v>
      </c>
      <c r="J782" s="44">
        <v>0.31</v>
      </c>
      <c r="K782" s="44">
        <v>0.53</v>
      </c>
      <c r="L782" s="44">
        <v>0.03</v>
      </c>
      <c r="M782" s="44">
        <v>1.64</v>
      </c>
      <c r="N782" s="44">
        <v>1.55</v>
      </c>
      <c r="O782" s="44">
        <v>10.08</v>
      </c>
      <c r="P782" s="44">
        <v>7.16</v>
      </c>
      <c r="Q782" s="44">
        <v>9.24</v>
      </c>
      <c r="R782" s="44">
        <v>0.12</v>
      </c>
      <c r="S782" s="44">
        <v>0.96</v>
      </c>
      <c r="T782" s="44">
        <v>0.59</v>
      </c>
      <c r="U782" s="44">
        <v>0.31</v>
      </c>
      <c r="V782" s="44">
        <v>7.16</v>
      </c>
      <c r="W782" s="44">
        <v>0.26</v>
      </c>
      <c r="X782" s="44">
        <v>24.75</v>
      </c>
      <c r="Y782" s="44">
        <v>0.55000000000000004</v>
      </c>
      <c r="Z782" s="44" t="s">
        <v>268</v>
      </c>
      <c r="AA782" s="44">
        <v>0.37</v>
      </c>
      <c r="AB782" s="44">
        <v>7.16</v>
      </c>
      <c r="AC782" s="14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53"/>
    </row>
    <row r="783" spans="1:65">
      <c r="B783" s="3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BM783" s="53"/>
    </row>
    <row r="784" spans="1:65" ht="15">
      <c r="B784" s="8" t="s">
        <v>472</v>
      </c>
      <c r="BM784" s="27" t="s">
        <v>67</v>
      </c>
    </row>
    <row r="785" spans="1:65" ht="15">
      <c r="A785" s="24" t="s">
        <v>9</v>
      </c>
      <c r="B785" s="18" t="s">
        <v>110</v>
      </c>
      <c r="C785" s="15" t="s">
        <v>111</v>
      </c>
      <c r="D785" s="16" t="s">
        <v>226</v>
      </c>
      <c r="E785" s="17" t="s">
        <v>226</v>
      </c>
      <c r="F785" s="17" t="s">
        <v>226</v>
      </c>
      <c r="G785" s="17" t="s">
        <v>226</v>
      </c>
      <c r="H785" s="17" t="s">
        <v>226</v>
      </c>
      <c r="I785" s="17" t="s">
        <v>226</v>
      </c>
      <c r="J785" s="17" t="s">
        <v>226</v>
      </c>
      <c r="K785" s="17" t="s">
        <v>226</v>
      </c>
      <c r="L785" s="17" t="s">
        <v>226</v>
      </c>
      <c r="M785" s="17" t="s">
        <v>226</v>
      </c>
      <c r="N785" s="17" t="s">
        <v>226</v>
      </c>
      <c r="O785" s="17" t="s">
        <v>226</v>
      </c>
      <c r="P785" s="17" t="s">
        <v>226</v>
      </c>
      <c r="Q785" s="17" t="s">
        <v>226</v>
      </c>
      <c r="R785" s="17" t="s">
        <v>226</v>
      </c>
      <c r="S785" s="17" t="s">
        <v>226</v>
      </c>
      <c r="T785" s="17" t="s">
        <v>226</v>
      </c>
      <c r="U785" s="17" t="s">
        <v>226</v>
      </c>
      <c r="V785" s="17" t="s">
        <v>226</v>
      </c>
      <c r="W785" s="17" t="s">
        <v>226</v>
      </c>
      <c r="X785" s="17" t="s">
        <v>226</v>
      </c>
      <c r="Y785" s="17" t="s">
        <v>226</v>
      </c>
      <c r="Z785" s="17" t="s">
        <v>226</v>
      </c>
      <c r="AA785" s="14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7">
        <v>1</v>
      </c>
    </row>
    <row r="786" spans="1:65">
      <c r="A786" s="29"/>
      <c r="B786" s="19" t="s">
        <v>227</v>
      </c>
      <c r="C786" s="9" t="s">
        <v>227</v>
      </c>
      <c r="D786" s="141" t="s">
        <v>229</v>
      </c>
      <c r="E786" s="142" t="s">
        <v>230</v>
      </c>
      <c r="F786" s="142" t="s">
        <v>231</v>
      </c>
      <c r="G786" s="142" t="s">
        <v>232</v>
      </c>
      <c r="H786" s="142" t="s">
        <v>233</v>
      </c>
      <c r="I786" s="142" t="s">
        <v>234</v>
      </c>
      <c r="J786" s="142" t="s">
        <v>235</v>
      </c>
      <c r="K786" s="142" t="s">
        <v>236</v>
      </c>
      <c r="L786" s="142" t="s">
        <v>237</v>
      </c>
      <c r="M786" s="142" t="s">
        <v>238</v>
      </c>
      <c r="N786" s="142" t="s">
        <v>239</v>
      </c>
      <c r="O786" s="142" t="s">
        <v>240</v>
      </c>
      <c r="P786" s="142" t="s">
        <v>242</v>
      </c>
      <c r="Q786" s="142" t="s">
        <v>245</v>
      </c>
      <c r="R786" s="142" t="s">
        <v>246</v>
      </c>
      <c r="S786" s="142" t="s">
        <v>247</v>
      </c>
      <c r="T786" s="142" t="s">
        <v>271</v>
      </c>
      <c r="U786" s="142" t="s">
        <v>248</v>
      </c>
      <c r="V786" s="142" t="s">
        <v>249</v>
      </c>
      <c r="W786" s="142" t="s">
        <v>253</v>
      </c>
      <c r="X786" s="142" t="s">
        <v>254</v>
      </c>
      <c r="Y786" s="142" t="s">
        <v>255</v>
      </c>
      <c r="Z786" s="142" t="s">
        <v>256</v>
      </c>
      <c r="AA786" s="14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7" t="s">
        <v>3</v>
      </c>
    </row>
    <row r="787" spans="1:65">
      <c r="A787" s="29"/>
      <c r="B787" s="19"/>
      <c r="C787" s="9"/>
      <c r="D787" s="10" t="s">
        <v>114</v>
      </c>
      <c r="E787" s="11" t="s">
        <v>276</v>
      </c>
      <c r="F787" s="11" t="s">
        <v>277</v>
      </c>
      <c r="G787" s="11" t="s">
        <v>276</v>
      </c>
      <c r="H787" s="11" t="s">
        <v>277</v>
      </c>
      <c r="I787" s="11" t="s">
        <v>277</v>
      </c>
      <c r="J787" s="11" t="s">
        <v>277</v>
      </c>
      <c r="K787" s="11" t="s">
        <v>277</v>
      </c>
      <c r="L787" s="11" t="s">
        <v>276</v>
      </c>
      <c r="M787" s="11" t="s">
        <v>276</v>
      </c>
      <c r="N787" s="11" t="s">
        <v>276</v>
      </c>
      <c r="O787" s="11" t="s">
        <v>276</v>
      </c>
      <c r="P787" s="11" t="s">
        <v>114</v>
      </c>
      <c r="Q787" s="11" t="s">
        <v>277</v>
      </c>
      <c r="R787" s="11" t="s">
        <v>114</v>
      </c>
      <c r="S787" s="11" t="s">
        <v>276</v>
      </c>
      <c r="T787" s="11" t="s">
        <v>277</v>
      </c>
      <c r="U787" s="11" t="s">
        <v>277</v>
      </c>
      <c r="V787" s="11" t="s">
        <v>114</v>
      </c>
      <c r="W787" s="11" t="s">
        <v>277</v>
      </c>
      <c r="X787" s="11" t="s">
        <v>277</v>
      </c>
      <c r="Y787" s="11" t="s">
        <v>277</v>
      </c>
      <c r="Z787" s="11" t="s">
        <v>114</v>
      </c>
      <c r="AA787" s="14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27">
        <v>2</v>
      </c>
    </row>
    <row r="788" spans="1:65">
      <c r="A788" s="29"/>
      <c r="B788" s="19"/>
      <c r="C788" s="9"/>
      <c r="D788" s="25"/>
      <c r="E788" s="25"/>
      <c r="F788" s="25"/>
      <c r="G788" s="25"/>
      <c r="H788" s="25"/>
      <c r="I788" s="25"/>
      <c r="J788" s="25"/>
      <c r="K788" s="25"/>
      <c r="L788" s="25"/>
      <c r="M788" s="25"/>
      <c r="N788" s="25"/>
      <c r="O788" s="25"/>
      <c r="P788" s="25"/>
      <c r="Q788" s="25"/>
      <c r="R788" s="25"/>
      <c r="S788" s="25"/>
      <c r="T788" s="25"/>
      <c r="U788" s="25"/>
      <c r="V788" s="25"/>
      <c r="W788" s="25"/>
      <c r="X788" s="25"/>
      <c r="Y788" s="25"/>
      <c r="Z788" s="25"/>
      <c r="AA788" s="14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27">
        <v>3</v>
      </c>
    </row>
    <row r="789" spans="1:65">
      <c r="A789" s="29"/>
      <c r="B789" s="18">
        <v>1</v>
      </c>
      <c r="C789" s="14">
        <v>1</v>
      </c>
      <c r="D789" s="137">
        <v>8</v>
      </c>
      <c r="E789" s="137">
        <v>7</v>
      </c>
      <c r="F789" s="21">
        <v>7.4</v>
      </c>
      <c r="G789" s="21">
        <v>8.1999999999999993</v>
      </c>
      <c r="H789" s="21">
        <v>8.3000000000000007</v>
      </c>
      <c r="I789" s="21">
        <v>7.5</v>
      </c>
      <c r="J789" s="21">
        <v>8.3000000000000007</v>
      </c>
      <c r="K789" s="136">
        <v>7.8</v>
      </c>
      <c r="L789" s="21">
        <v>8.5</v>
      </c>
      <c r="M789" s="21">
        <v>8.6248000000000005</v>
      </c>
      <c r="N789" s="21">
        <v>7.87090543621684</v>
      </c>
      <c r="O789" s="21">
        <v>8.6</v>
      </c>
      <c r="P789" s="21">
        <v>8.7899999999999991</v>
      </c>
      <c r="Q789" s="21">
        <v>8.5</v>
      </c>
      <c r="R789" s="21">
        <v>8.6905428831433955</v>
      </c>
      <c r="S789" s="21">
        <v>7.3</v>
      </c>
      <c r="T789" s="21">
        <v>8.1</v>
      </c>
      <c r="U789" s="21">
        <v>8.9</v>
      </c>
      <c r="V789" s="21">
        <v>8</v>
      </c>
      <c r="W789" s="21">
        <v>8.0183214300000021</v>
      </c>
      <c r="X789" s="21">
        <v>8.1999999999999993</v>
      </c>
      <c r="Y789" s="21">
        <v>7.8</v>
      </c>
      <c r="Z789" s="21">
        <v>7.5</v>
      </c>
      <c r="AA789" s="14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27">
        <v>1</v>
      </c>
    </row>
    <row r="790" spans="1:65">
      <c r="A790" s="29"/>
      <c r="B790" s="19">
        <v>1</v>
      </c>
      <c r="C790" s="9">
        <v>2</v>
      </c>
      <c r="D790" s="138">
        <v>8</v>
      </c>
      <c r="E790" s="138">
        <v>7</v>
      </c>
      <c r="F790" s="11">
        <v>7.3</v>
      </c>
      <c r="G790" s="11">
        <v>8.9</v>
      </c>
      <c r="H790" s="11">
        <v>8.3000000000000007</v>
      </c>
      <c r="I790" s="11">
        <v>8.1</v>
      </c>
      <c r="J790" s="11">
        <v>8.3000000000000007</v>
      </c>
      <c r="K790" s="11">
        <v>8.1</v>
      </c>
      <c r="L790" s="11">
        <v>8.6999999999999993</v>
      </c>
      <c r="M790" s="11">
        <v>8.4184999999999999</v>
      </c>
      <c r="N790" s="11">
        <v>8.2126115894686649</v>
      </c>
      <c r="O790" s="11">
        <v>8.6999999999999993</v>
      </c>
      <c r="P790" s="11">
        <v>8.52</v>
      </c>
      <c r="Q790" s="11">
        <v>7.9</v>
      </c>
      <c r="R790" s="11">
        <v>8.4396737507678825</v>
      </c>
      <c r="S790" s="11">
        <v>7.1</v>
      </c>
      <c r="T790" s="11">
        <v>8.5</v>
      </c>
      <c r="U790" s="11">
        <v>8.8000000000000007</v>
      </c>
      <c r="V790" s="11">
        <v>8.1</v>
      </c>
      <c r="W790" s="11">
        <v>7.9186385299999991</v>
      </c>
      <c r="X790" s="11">
        <v>7.9</v>
      </c>
      <c r="Y790" s="11">
        <v>8.1</v>
      </c>
      <c r="Z790" s="11">
        <v>7.6</v>
      </c>
      <c r="AA790" s="14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27">
        <v>40</v>
      </c>
    </row>
    <row r="791" spans="1:65">
      <c r="A791" s="29"/>
      <c r="B791" s="19">
        <v>1</v>
      </c>
      <c r="C791" s="9">
        <v>3</v>
      </c>
      <c r="D791" s="138">
        <v>8</v>
      </c>
      <c r="E791" s="138">
        <v>8</v>
      </c>
      <c r="F791" s="11">
        <v>7.4</v>
      </c>
      <c r="G791" s="11">
        <v>8.9</v>
      </c>
      <c r="H791" s="11">
        <v>8.1999999999999993</v>
      </c>
      <c r="I791" s="11">
        <v>8</v>
      </c>
      <c r="J791" s="11">
        <v>8.5</v>
      </c>
      <c r="K791" s="11">
        <v>8.1</v>
      </c>
      <c r="L791" s="11">
        <v>8.8000000000000007</v>
      </c>
      <c r="M791" s="11">
        <v>8.5408000000000008</v>
      </c>
      <c r="N791" s="11">
        <v>7.9423462792256796</v>
      </c>
      <c r="O791" s="11">
        <v>8.6999999999999993</v>
      </c>
      <c r="P791" s="11">
        <v>8.3000000000000007</v>
      </c>
      <c r="Q791" s="11">
        <v>8.1999999999999993</v>
      </c>
      <c r="R791" s="11">
        <v>8.5817000581504423</v>
      </c>
      <c r="S791" s="11">
        <v>7.6</v>
      </c>
      <c r="T791" s="11">
        <v>8.4</v>
      </c>
      <c r="U791" s="11">
        <v>9.1999999999999993</v>
      </c>
      <c r="V791" s="11">
        <v>7.9</v>
      </c>
      <c r="W791" s="11">
        <v>7.8589756099999981</v>
      </c>
      <c r="X791" s="11">
        <v>7.5</v>
      </c>
      <c r="Y791" s="11">
        <v>7.8</v>
      </c>
      <c r="Z791" s="11">
        <v>7.7000000000000011</v>
      </c>
      <c r="AA791" s="14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27">
        <v>16</v>
      </c>
    </row>
    <row r="792" spans="1:65">
      <c r="A792" s="29"/>
      <c r="B792" s="19">
        <v>1</v>
      </c>
      <c r="C792" s="9">
        <v>4</v>
      </c>
      <c r="D792" s="138">
        <v>8</v>
      </c>
      <c r="E792" s="138">
        <v>7</v>
      </c>
      <c r="F792" s="11">
        <v>7.5</v>
      </c>
      <c r="G792" s="11">
        <v>8</v>
      </c>
      <c r="H792" s="11">
        <v>8.4</v>
      </c>
      <c r="I792" s="11">
        <v>8.1999999999999993</v>
      </c>
      <c r="J792" s="11">
        <v>8.3000000000000007</v>
      </c>
      <c r="K792" s="11">
        <v>8</v>
      </c>
      <c r="L792" s="11">
        <v>8.6999999999999993</v>
      </c>
      <c r="M792" s="11">
        <v>8.8385999999999996</v>
      </c>
      <c r="N792" s="11">
        <v>8.2848923604875999</v>
      </c>
      <c r="O792" s="11">
        <v>8.6999999999999993</v>
      </c>
      <c r="P792" s="11">
        <v>7.8</v>
      </c>
      <c r="Q792" s="11">
        <v>8.8000000000000007</v>
      </c>
      <c r="R792" s="11">
        <v>8.7469736127360225</v>
      </c>
      <c r="S792" s="11">
        <v>7.8</v>
      </c>
      <c r="T792" s="11">
        <v>8.1999999999999993</v>
      </c>
      <c r="U792" s="11">
        <v>9</v>
      </c>
      <c r="V792" s="11">
        <v>8.1999999999999993</v>
      </c>
      <c r="W792" s="11">
        <v>7.9187032400000001</v>
      </c>
      <c r="X792" s="11">
        <v>8.3000000000000007</v>
      </c>
      <c r="Y792" s="11">
        <v>8.1999999999999993</v>
      </c>
      <c r="Z792" s="11">
        <v>7.5</v>
      </c>
      <c r="AA792" s="14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27">
        <v>8.1721145598087048</v>
      </c>
    </row>
    <row r="793" spans="1:65">
      <c r="A793" s="29"/>
      <c r="B793" s="19">
        <v>1</v>
      </c>
      <c r="C793" s="9">
        <v>5</v>
      </c>
      <c r="D793" s="138">
        <v>8</v>
      </c>
      <c r="E793" s="138">
        <v>7</v>
      </c>
      <c r="F793" s="11">
        <v>7.2</v>
      </c>
      <c r="G793" s="11">
        <v>8.1999999999999993</v>
      </c>
      <c r="H793" s="11">
        <v>8.1</v>
      </c>
      <c r="I793" s="11">
        <v>7.7000000000000011</v>
      </c>
      <c r="J793" s="139">
        <v>8.9</v>
      </c>
      <c r="K793" s="11">
        <v>8.1999999999999993</v>
      </c>
      <c r="L793" s="11">
        <v>8.8000000000000007</v>
      </c>
      <c r="M793" s="11">
        <v>8.6980000000000004</v>
      </c>
      <c r="N793" s="11">
        <v>8.4012599114046616</v>
      </c>
      <c r="O793" s="11">
        <v>8.8000000000000007</v>
      </c>
      <c r="P793" s="11">
        <v>8.2899999999999991</v>
      </c>
      <c r="Q793" s="11">
        <v>8.6999999999999993</v>
      </c>
      <c r="R793" s="11">
        <v>8.5734198422511163</v>
      </c>
      <c r="S793" s="11">
        <v>7.3</v>
      </c>
      <c r="T793" s="11">
        <v>8.1</v>
      </c>
      <c r="U793" s="11">
        <v>8.6</v>
      </c>
      <c r="V793" s="11">
        <v>8</v>
      </c>
      <c r="W793" s="11">
        <v>8.0376849099999994</v>
      </c>
      <c r="X793" s="11">
        <v>7.2</v>
      </c>
      <c r="Y793" s="11">
        <v>8.1</v>
      </c>
      <c r="Z793" s="11">
        <v>7.3</v>
      </c>
      <c r="AA793" s="14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27">
        <v>51</v>
      </c>
    </row>
    <row r="794" spans="1:65">
      <c r="A794" s="29"/>
      <c r="B794" s="19">
        <v>1</v>
      </c>
      <c r="C794" s="9">
        <v>6</v>
      </c>
      <c r="D794" s="138">
        <v>8</v>
      </c>
      <c r="E794" s="138">
        <v>7</v>
      </c>
      <c r="F794" s="11">
        <v>7.2</v>
      </c>
      <c r="G794" s="11">
        <v>8.3000000000000007</v>
      </c>
      <c r="H794" s="11">
        <v>8.3000000000000007</v>
      </c>
      <c r="I794" s="11">
        <v>7.6</v>
      </c>
      <c r="J794" s="11">
        <v>8.1</v>
      </c>
      <c r="K794" s="11">
        <v>8.1</v>
      </c>
      <c r="L794" s="11">
        <v>8.6999999999999993</v>
      </c>
      <c r="M794" s="139">
        <v>9.3378999999999994</v>
      </c>
      <c r="N794" s="11">
        <v>8.2850782613790237</v>
      </c>
      <c r="O794" s="11">
        <v>8.5</v>
      </c>
      <c r="P794" s="11">
        <v>7.6</v>
      </c>
      <c r="Q794" s="11">
        <v>9</v>
      </c>
      <c r="R794" s="11">
        <v>8.4897723006651962</v>
      </c>
      <c r="S794" s="11">
        <v>7.3</v>
      </c>
      <c r="T794" s="11">
        <v>8.1999999999999993</v>
      </c>
      <c r="U794" s="11">
        <v>8.5</v>
      </c>
      <c r="V794" s="11">
        <v>7.9</v>
      </c>
      <c r="W794" s="11">
        <v>7.7700945299999997</v>
      </c>
      <c r="X794" s="11">
        <v>7.9</v>
      </c>
      <c r="Y794" s="11">
        <v>8.1999999999999993</v>
      </c>
      <c r="Z794" s="11">
        <v>7.9</v>
      </c>
      <c r="AA794" s="14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53"/>
    </row>
    <row r="795" spans="1:65">
      <c r="A795" s="29"/>
      <c r="B795" s="20" t="s">
        <v>263</v>
      </c>
      <c r="C795" s="12"/>
      <c r="D795" s="22">
        <v>8</v>
      </c>
      <c r="E795" s="22">
        <v>7.166666666666667</v>
      </c>
      <c r="F795" s="22">
        <v>7.3333333333333348</v>
      </c>
      <c r="G795" s="22">
        <v>8.4166666666666661</v>
      </c>
      <c r="H795" s="22">
        <v>8.2666666666666675</v>
      </c>
      <c r="I795" s="22">
        <v>7.8500000000000005</v>
      </c>
      <c r="J795" s="22">
        <v>8.4</v>
      </c>
      <c r="K795" s="22">
        <v>8.0500000000000007</v>
      </c>
      <c r="L795" s="22">
        <v>8.7000000000000011</v>
      </c>
      <c r="M795" s="22">
        <v>8.7431000000000001</v>
      </c>
      <c r="N795" s="22">
        <v>8.166182306363746</v>
      </c>
      <c r="O795" s="22">
        <v>8.6666666666666661</v>
      </c>
      <c r="P795" s="22">
        <v>8.2166666666666668</v>
      </c>
      <c r="Q795" s="22">
        <v>8.5166666666666657</v>
      </c>
      <c r="R795" s="22">
        <v>8.5870137412856753</v>
      </c>
      <c r="S795" s="22">
        <v>7.3999999999999995</v>
      </c>
      <c r="T795" s="22">
        <v>8.25</v>
      </c>
      <c r="U795" s="22">
        <v>8.8333333333333339</v>
      </c>
      <c r="V795" s="22">
        <v>8.0166666666666675</v>
      </c>
      <c r="W795" s="22">
        <v>7.920403041666666</v>
      </c>
      <c r="X795" s="22">
        <v>7.833333333333333</v>
      </c>
      <c r="Y795" s="22">
        <v>8.0333333333333332</v>
      </c>
      <c r="Z795" s="22">
        <v>7.583333333333333</v>
      </c>
      <c r="AA795" s="14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53"/>
    </row>
    <row r="796" spans="1:65">
      <c r="A796" s="29"/>
      <c r="B796" s="3" t="s">
        <v>264</v>
      </c>
      <c r="C796" s="28"/>
      <c r="D796" s="11">
        <v>8</v>
      </c>
      <c r="E796" s="11">
        <v>7</v>
      </c>
      <c r="F796" s="11">
        <v>7.35</v>
      </c>
      <c r="G796" s="11">
        <v>8.25</v>
      </c>
      <c r="H796" s="11">
        <v>8.3000000000000007</v>
      </c>
      <c r="I796" s="11">
        <v>7.8500000000000005</v>
      </c>
      <c r="J796" s="11">
        <v>8.3000000000000007</v>
      </c>
      <c r="K796" s="11">
        <v>8.1</v>
      </c>
      <c r="L796" s="11">
        <v>8.6999999999999993</v>
      </c>
      <c r="M796" s="11">
        <v>8.6614000000000004</v>
      </c>
      <c r="N796" s="11">
        <v>8.2487519749781324</v>
      </c>
      <c r="O796" s="11">
        <v>8.6999999999999993</v>
      </c>
      <c r="P796" s="11">
        <v>8.2949999999999999</v>
      </c>
      <c r="Q796" s="11">
        <v>8.6</v>
      </c>
      <c r="R796" s="11">
        <v>8.5775599502007793</v>
      </c>
      <c r="S796" s="11">
        <v>7.3</v>
      </c>
      <c r="T796" s="11">
        <v>8.1999999999999993</v>
      </c>
      <c r="U796" s="11">
        <v>8.8500000000000014</v>
      </c>
      <c r="V796" s="11">
        <v>8</v>
      </c>
      <c r="W796" s="11">
        <v>7.9186708849999992</v>
      </c>
      <c r="X796" s="11">
        <v>7.9</v>
      </c>
      <c r="Y796" s="11">
        <v>8.1</v>
      </c>
      <c r="Z796" s="11">
        <v>7.55</v>
      </c>
      <c r="AA796" s="14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53"/>
    </row>
    <row r="797" spans="1:65">
      <c r="A797" s="29"/>
      <c r="B797" s="3" t="s">
        <v>265</v>
      </c>
      <c r="C797" s="28"/>
      <c r="D797" s="23">
        <v>0</v>
      </c>
      <c r="E797" s="23">
        <v>0.40824829046386302</v>
      </c>
      <c r="F797" s="23">
        <v>0.12110601416389968</v>
      </c>
      <c r="G797" s="23">
        <v>0.38686776379877774</v>
      </c>
      <c r="H797" s="23">
        <v>0.10327955589886489</v>
      </c>
      <c r="I797" s="23">
        <v>0.28809720581775838</v>
      </c>
      <c r="J797" s="23">
        <v>0.2756809750418045</v>
      </c>
      <c r="K797" s="23">
        <v>0.13784048752090206</v>
      </c>
      <c r="L797" s="23">
        <v>0.10954451150103348</v>
      </c>
      <c r="M797" s="23">
        <v>0.32410696999601807</v>
      </c>
      <c r="N797" s="23">
        <v>0.21115704150191089</v>
      </c>
      <c r="O797" s="23">
        <v>0.10327955589886455</v>
      </c>
      <c r="P797" s="23">
        <v>0.44428219260585555</v>
      </c>
      <c r="Q797" s="23">
        <v>0.40702170294305767</v>
      </c>
      <c r="R797" s="23">
        <v>0.11634727636464931</v>
      </c>
      <c r="S797" s="23">
        <v>0.25298221281347039</v>
      </c>
      <c r="T797" s="23">
        <v>0.16431676725155012</v>
      </c>
      <c r="U797" s="23">
        <v>0.25819888974716099</v>
      </c>
      <c r="V797" s="23">
        <v>0.1169045194450008</v>
      </c>
      <c r="W797" s="23">
        <v>9.9714621075642329E-2</v>
      </c>
      <c r="X797" s="23">
        <v>0.41793141383086613</v>
      </c>
      <c r="Y797" s="23">
        <v>0.18618986725025233</v>
      </c>
      <c r="Z797" s="23">
        <v>0.20412414523193179</v>
      </c>
      <c r="AA797" s="212"/>
      <c r="AB797" s="213"/>
      <c r="AC797" s="213"/>
      <c r="AD797" s="213"/>
      <c r="AE797" s="213"/>
      <c r="AF797" s="213"/>
      <c r="AG797" s="213"/>
      <c r="AH797" s="213"/>
      <c r="AI797" s="213"/>
      <c r="AJ797" s="213"/>
      <c r="AK797" s="213"/>
      <c r="AL797" s="213"/>
      <c r="AM797" s="213"/>
      <c r="AN797" s="213"/>
      <c r="AO797" s="213"/>
      <c r="AP797" s="213"/>
      <c r="AQ797" s="213"/>
      <c r="AR797" s="213"/>
      <c r="AS797" s="213"/>
      <c r="AT797" s="213"/>
      <c r="AU797" s="213"/>
      <c r="AV797" s="213"/>
      <c r="AW797" s="213"/>
      <c r="AX797" s="213"/>
      <c r="AY797" s="213"/>
      <c r="AZ797" s="213"/>
      <c r="BA797" s="213"/>
      <c r="BB797" s="213"/>
      <c r="BC797" s="213"/>
      <c r="BD797" s="213"/>
      <c r="BE797" s="213"/>
      <c r="BF797" s="213"/>
      <c r="BG797" s="213"/>
      <c r="BH797" s="213"/>
      <c r="BI797" s="213"/>
      <c r="BJ797" s="213"/>
      <c r="BK797" s="213"/>
      <c r="BL797" s="213"/>
      <c r="BM797" s="54"/>
    </row>
    <row r="798" spans="1:65">
      <c r="A798" s="29"/>
      <c r="B798" s="3" t="s">
        <v>87</v>
      </c>
      <c r="C798" s="28"/>
      <c r="D798" s="13">
        <v>0</v>
      </c>
      <c r="E798" s="13">
        <v>5.6964877739143674E-2</v>
      </c>
      <c r="F798" s="13">
        <v>1.6514456476895409E-2</v>
      </c>
      <c r="G798" s="13">
        <v>4.5964486787973595E-2</v>
      </c>
      <c r="H798" s="13">
        <v>1.2493494665185269E-2</v>
      </c>
      <c r="I798" s="13">
        <v>3.6700280995892787E-2</v>
      </c>
      <c r="J798" s="13">
        <v>3.2819163695452916E-2</v>
      </c>
      <c r="K798" s="13">
        <v>1.7123041928062365E-2</v>
      </c>
      <c r="L798" s="13">
        <v>1.2591323161038328E-2</v>
      </c>
      <c r="M798" s="13">
        <v>3.7070028936649249E-2</v>
      </c>
      <c r="N798" s="13">
        <v>2.5857497858866114E-2</v>
      </c>
      <c r="O798" s="13">
        <v>1.1916871834484371E-2</v>
      </c>
      <c r="P798" s="13">
        <v>5.4070855083876941E-2</v>
      </c>
      <c r="Q798" s="13">
        <v>4.7791197997227912E-2</v>
      </c>
      <c r="R798" s="13">
        <v>1.3549212784563383E-2</v>
      </c>
      <c r="S798" s="13">
        <v>3.4186785515333835E-2</v>
      </c>
      <c r="T798" s="13">
        <v>1.9917183909278803E-2</v>
      </c>
      <c r="U798" s="13">
        <v>2.9230062990244637E-2</v>
      </c>
      <c r="V798" s="13">
        <v>1.4582684338253736E-2</v>
      </c>
      <c r="W798" s="13">
        <v>1.2589589260934843E-2</v>
      </c>
      <c r="X798" s="13">
        <v>5.3352946446493549E-2</v>
      </c>
      <c r="Y798" s="13">
        <v>2.317716189837166E-2</v>
      </c>
      <c r="Z798" s="13">
        <v>2.6917469700914083E-2</v>
      </c>
      <c r="AA798" s="14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53"/>
    </row>
    <row r="799" spans="1:65">
      <c r="A799" s="29"/>
      <c r="B799" s="3" t="s">
        <v>266</v>
      </c>
      <c r="C799" s="28"/>
      <c r="D799" s="13">
        <v>-2.1061202525865408E-2</v>
      </c>
      <c r="E799" s="13">
        <v>-0.12303399392942105</v>
      </c>
      <c r="F799" s="13">
        <v>-0.10263943564870981</v>
      </c>
      <c r="G799" s="13">
        <v>2.9925193175912357E-2</v>
      </c>
      <c r="H799" s="13">
        <v>1.157009072327253E-2</v>
      </c>
      <c r="I799" s="13">
        <v>-3.9416304978505345E-2</v>
      </c>
      <c r="J799" s="13">
        <v>2.7885737347841388E-2</v>
      </c>
      <c r="K799" s="13">
        <v>-1.4942835041652058E-2</v>
      </c>
      <c r="L799" s="13">
        <v>6.4595942253121486E-2</v>
      </c>
      <c r="M799" s="13">
        <v>6.9869975024513309E-2</v>
      </c>
      <c r="N799" s="13">
        <v>-7.2591413171496644E-4</v>
      </c>
      <c r="O799" s="13">
        <v>6.0517030596979104E-2</v>
      </c>
      <c r="P799" s="13">
        <v>5.4517232390589587E-3</v>
      </c>
      <c r="Q799" s="13">
        <v>4.2161928144339056E-2</v>
      </c>
      <c r="R799" s="13">
        <v>5.0770113223508551E-2</v>
      </c>
      <c r="S799" s="13">
        <v>-9.4481612336425602E-2</v>
      </c>
      <c r="T799" s="13">
        <v>9.5306348952013398E-3</v>
      </c>
      <c r="U799" s="13">
        <v>8.0911588877690344E-2</v>
      </c>
      <c r="V799" s="13">
        <v>-1.9021746697794217E-2</v>
      </c>
      <c r="W799" s="13">
        <v>-3.0801271360044513E-2</v>
      </c>
      <c r="X799" s="13">
        <v>-4.1455760806576647E-2</v>
      </c>
      <c r="Y799" s="13">
        <v>-1.6982290869723249E-2</v>
      </c>
      <c r="Z799" s="13">
        <v>-7.2047598227643284E-2</v>
      </c>
      <c r="AA799" s="14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53"/>
    </row>
    <row r="800" spans="1:65">
      <c r="A800" s="29"/>
      <c r="B800" s="45" t="s">
        <v>267</v>
      </c>
      <c r="C800" s="46"/>
      <c r="D800" s="44" t="s">
        <v>268</v>
      </c>
      <c r="E800" s="44" t="s">
        <v>268</v>
      </c>
      <c r="F800" s="44">
        <v>1.99</v>
      </c>
      <c r="G800" s="44">
        <v>0.45</v>
      </c>
      <c r="H800" s="44">
        <v>0.11</v>
      </c>
      <c r="I800" s="44">
        <v>0.82</v>
      </c>
      <c r="J800" s="44">
        <v>0.41</v>
      </c>
      <c r="K800" s="44">
        <v>0.37</v>
      </c>
      <c r="L800" s="44">
        <v>1.0900000000000001</v>
      </c>
      <c r="M800" s="44">
        <v>1.18</v>
      </c>
      <c r="N800" s="44">
        <v>0.11</v>
      </c>
      <c r="O800" s="44">
        <v>1.01</v>
      </c>
      <c r="P800" s="44">
        <v>0</v>
      </c>
      <c r="Q800" s="44">
        <v>0.67</v>
      </c>
      <c r="R800" s="44">
        <v>0.83</v>
      </c>
      <c r="S800" s="44">
        <v>1.84</v>
      </c>
      <c r="T800" s="44">
        <v>7.0000000000000007E-2</v>
      </c>
      <c r="U800" s="44">
        <v>1.39</v>
      </c>
      <c r="V800" s="44">
        <v>0.45</v>
      </c>
      <c r="W800" s="44">
        <v>0.67</v>
      </c>
      <c r="X800" s="44">
        <v>0.86</v>
      </c>
      <c r="Y800" s="44">
        <v>0.41</v>
      </c>
      <c r="Z800" s="44">
        <v>1.42</v>
      </c>
      <c r="AA800" s="14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53"/>
    </row>
    <row r="801" spans="1:65">
      <c r="B801" s="3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BM801" s="53"/>
    </row>
    <row r="802" spans="1:65" ht="15">
      <c r="B802" s="8" t="s">
        <v>473</v>
      </c>
      <c r="BM802" s="27" t="s">
        <v>67</v>
      </c>
    </row>
    <row r="803" spans="1:65" ht="15">
      <c r="A803" s="24" t="s">
        <v>61</v>
      </c>
      <c r="B803" s="18" t="s">
        <v>110</v>
      </c>
      <c r="C803" s="15" t="s">
        <v>111</v>
      </c>
      <c r="D803" s="16" t="s">
        <v>226</v>
      </c>
      <c r="E803" s="17" t="s">
        <v>226</v>
      </c>
      <c r="F803" s="17" t="s">
        <v>226</v>
      </c>
      <c r="G803" s="17" t="s">
        <v>226</v>
      </c>
      <c r="H803" s="17" t="s">
        <v>226</v>
      </c>
      <c r="I803" s="17" t="s">
        <v>226</v>
      </c>
      <c r="J803" s="17" t="s">
        <v>226</v>
      </c>
      <c r="K803" s="17" t="s">
        <v>226</v>
      </c>
      <c r="L803" s="17" t="s">
        <v>226</v>
      </c>
      <c r="M803" s="17" t="s">
        <v>226</v>
      </c>
      <c r="N803" s="17" t="s">
        <v>226</v>
      </c>
      <c r="O803" s="17" t="s">
        <v>226</v>
      </c>
      <c r="P803" s="17" t="s">
        <v>226</v>
      </c>
      <c r="Q803" s="17" t="s">
        <v>226</v>
      </c>
      <c r="R803" s="17" t="s">
        <v>226</v>
      </c>
      <c r="S803" s="17" t="s">
        <v>226</v>
      </c>
      <c r="T803" s="17" t="s">
        <v>226</v>
      </c>
      <c r="U803" s="17" t="s">
        <v>226</v>
      </c>
      <c r="V803" s="17" t="s">
        <v>226</v>
      </c>
      <c r="W803" s="17" t="s">
        <v>226</v>
      </c>
      <c r="X803" s="17" t="s">
        <v>226</v>
      </c>
      <c r="Y803" s="17" t="s">
        <v>226</v>
      </c>
      <c r="Z803" s="14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7">
        <v>1</v>
      </c>
    </row>
    <row r="804" spans="1:65">
      <c r="A804" s="29"/>
      <c r="B804" s="19" t="s">
        <v>227</v>
      </c>
      <c r="C804" s="9" t="s">
        <v>227</v>
      </c>
      <c r="D804" s="141" t="s">
        <v>229</v>
      </c>
      <c r="E804" s="142" t="s">
        <v>230</v>
      </c>
      <c r="F804" s="142" t="s">
        <v>231</v>
      </c>
      <c r="G804" s="142" t="s">
        <v>232</v>
      </c>
      <c r="H804" s="142" t="s">
        <v>233</v>
      </c>
      <c r="I804" s="142" t="s">
        <v>234</v>
      </c>
      <c r="J804" s="142" t="s">
        <v>235</v>
      </c>
      <c r="K804" s="142" t="s">
        <v>236</v>
      </c>
      <c r="L804" s="142" t="s">
        <v>237</v>
      </c>
      <c r="M804" s="142" t="s">
        <v>239</v>
      </c>
      <c r="N804" s="142" t="s">
        <v>240</v>
      </c>
      <c r="O804" s="142" t="s">
        <v>241</v>
      </c>
      <c r="P804" s="142" t="s">
        <v>245</v>
      </c>
      <c r="Q804" s="142" t="s">
        <v>246</v>
      </c>
      <c r="R804" s="142" t="s">
        <v>247</v>
      </c>
      <c r="S804" s="142" t="s">
        <v>271</v>
      </c>
      <c r="T804" s="142" t="s">
        <v>248</v>
      </c>
      <c r="U804" s="142" t="s">
        <v>249</v>
      </c>
      <c r="V804" s="142" t="s">
        <v>250</v>
      </c>
      <c r="W804" s="142" t="s">
        <v>251</v>
      </c>
      <c r="X804" s="142" t="s">
        <v>253</v>
      </c>
      <c r="Y804" s="142" t="s">
        <v>255</v>
      </c>
      <c r="Z804" s="14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7" t="s">
        <v>3</v>
      </c>
    </row>
    <row r="805" spans="1:65">
      <c r="A805" s="29"/>
      <c r="B805" s="19"/>
      <c r="C805" s="9"/>
      <c r="D805" s="10" t="s">
        <v>276</v>
      </c>
      <c r="E805" s="11" t="s">
        <v>276</v>
      </c>
      <c r="F805" s="11" t="s">
        <v>277</v>
      </c>
      <c r="G805" s="11" t="s">
        <v>276</v>
      </c>
      <c r="H805" s="11" t="s">
        <v>277</v>
      </c>
      <c r="I805" s="11" t="s">
        <v>277</v>
      </c>
      <c r="J805" s="11" t="s">
        <v>277</v>
      </c>
      <c r="K805" s="11" t="s">
        <v>277</v>
      </c>
      <c r="L805" s="11" t="s">
        <v>276</v>
      </c>
      <c r="M805" s="11" t="s">
        <v>276</v>
      </c>
      <c r="N805" s="11" t="s">
        <v>276</v>
      </c>
      <c r="O805" s="11" t="s">
        <v>277</v>
      </c>
      <c r="P805" s="11" t="s">
        <v>277</v>
      </c>
      <c r="Q805" s="11" t="s">
        <v>114</v>
      </c>
      <c r="R805" s="11" t="s">
        <v>276</v>
      </c>
      <c r="S805" s="11" t="s">
        <v>277</v>
      </c>
      <c r="T805" s="11" t="s">
        <v>277</v>
      </c>
      <c r="U805" s="11" t="s">
        <v>114</v>
      </c>
      <c r="V805" s="11" t="s">
        <v>277</v>
      </c>
      <c r="W805" s="11" t="s">
        <v>114</v>
      </c>
      <c r="X805" s="11" t="s">
        <v>277</v>
      </c>
      <c r="Y805" s="11" t="s">
        <v>277</v>
      </c>
      <c r="Z805" s="14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27">
        <v>2</v>
      </c>
    </row>
    <row r="806" spans="1:65">
      <c r="A806" s="29"/>
      <c r="B806" s="19"/>
      <c r="C806" s="9"/>
      <c r="D806" s="25"/>
      <c r="E806" s="25"/>
      <c r="F806" s="25"/>
      <c r="G806" s="25"/>
      <c r="H806" s="25"/>
      <c r="I806" s="25"/>
      <c r="J806" s="25"/>
      <c r="K806" s="25"/>
      <c r="L806" s="25"/>
      <c r="M806" s="25"/>
      <c r="N806" s="25"/>
      <c r="O806" s="25"/>
      <c r="P806" s="25"/>
      <c r="Q806" s="25"/>
      <c r="R806" s="25"/>
      <c r="S806" s="25"/>
      <c r="T806" s="25"/>
      <c r="U806" s="25"/>
      <c r="V806" s="25"/>
      <c r="W806" s="25"/>
      <c r="X806" s="25"/>
      <c r="Y806" s="25"/>
      <c r="Z806" s="14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27">
        <v>2</v>
      </c>
    </row>
    <row r="807" spans="1:65">
      <c r="A807" s="29"/>
      <c r="B807" s="18">
        <v>1</v>
      </c>
      <c r="C807" s="14">
        <v>1</v>
      </c>
      <c r="D807" s="21">
        <v>5</v>
      </c>
      <c r="E807" s="21">
        <v>6</v>
      </c>
      <c r="F807" s="21">
        <v>4.4000000000000004</v>
      </c>
      <c r="G807" s="21">
        <v>4</v>
      </c>
      <c r="H807" s="21">
        <v>5</v>
      </c>
      <c r="I807" s="21">
        <v>6</v>
      </c>
      <c r="J807" s="21">
        <v>4</v>
      </c>
      <c r="K807" s="21">
        <v>4</v>
      </c>
      <c r="L807" s="21">
        <v>4.7</v>
      </c>
      <c r="M807" s="21">
        <v>4.3320498403792653</v>
      </c>
      <c r="N807" s="137">
        <v>7</v>
      </c>
      <c r="O807" s="137">
        <v>0.5</v>
      </c>
      <c r="P807" s="21">
        <v>5</v>
      </c>
      <c r="Q807" s="21">
        <v>4.0930203455895642</v>
      </c>
      <c r="R807" s="21">
        <v>4</v>
      </c>
      <c r="S807" s="21">
        <v>4</v>
      </c>
      <c r="T807" s="136">
        <v>2</v>
      </c>
      <c r="U807" s="137" t="s">
        <v>104</v>
      </c>
      <c r="V807" s="21">
        <v>4.5</v>
      </c>
      <c r="W807" s="137" t="s">
        <v>96</v>
      </c>
      <c r="X807" s="137">
        <v>2.3515754099999997</v>
      </c>
      <c r="Y807" s="21">
        <v>5</v>
      </c>
      <c r="Z807" s="14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27">
        <v>1</v>
      </c>
    </row>
    <row r="808" spans="1:65">
      <c r="A808" s="29"/>
      <c r="B808" s="19">
        <v>1</v>
      </c>
      <c r="C808" s="9">
        <v>2</v>
      </c>
      <c r="D808" s="11">
        <v>5</v>
      </c>
      <c r="E808" s="11">
        <v>4</v>
      </c>
      <c r="F808" s="11">
        <v>4.2</v>
      </c>
      <c r="G808" s="11">
        <v>4</v>
      </c>
      <c r="H808" s="11">
        <v>5</v>
      </c>
      <c r="I808" s="11">
        <v>6</v>
      </c>
      <c r="J808" s="11">
        <v>4</v>
      </c>
      <c r="K808" s="11">
        <v>5</v>
      </c>
      <c r="L808" s="11">
        <v>4.2</v>
      </c>
      <c r="M808" s="11">
        <v>4.3986983667233552</v>
      </c>
      <c r="N808" s="138">
        <v>14.4</v>
      </c>
      <c r="O808" s="138">
        <v>0.6</v>
      </c>
      <c r="P808" s="11">
        <v>4</v>
      </c>
      <c r="Q808" s="11">
        <v>3.6840194389763443</v>
      </c>
      <c r="R808" s="11">
        <v>5</v>
      </c>
      <c r="S808" s="11">
        <v>5</v>
      </c>
      <c r="T808" s="11">
        <v>4</v>
      </c>
      <c r="U808" s="138" t="s">
        <v>104</v>
      </c>
      <c r="V808" s="11">
        <v>4.3</v>
      </c>
      <c r="W808" s="138" t="s">
        <v>96</v>
      </c>
      <c r="X808" s="138">
        <v>1.9667645</v>
      </c>
      <c r="Y808" s="11">
        <v>5</v>
      </c>
      <c r="Z808" s="14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27">
        <v>41</v>
      </c>
    </row>
    <row r="809" spans="1:65">
      <c r="A809" s="29"/>
      <c r="B809" s="19">
        <v>1</v>
      </c>
      <c r="C809" s="9">
        <v>3</v>
      </c>
      <c r="D809" s="11">
        <v>5</v>
      </c>
      <c r="E809" s="11">
        <v>6</v>
      </c>
      <c r="F809" s="11">
        <v>4.3</v>
      </c>
      <c r="G809" s="11">
        <v>4</v>
      </c>
      <c r="H809" s="11">
        <v>5</v>
      </c>
      <c r="I809" s="11">
        <v>5</v>
      </c>
      <c r="J809" s="11">
        <v>5</v>
      </c>
      <c r="K809" s="11">
        <v>4</v>
      </c>
      <c r="L809" s="11">
        <v>5</v>
      </c>
      <c r="M809" s="11">
        <v>4.4488200378592797</v>
      </c>
      <c r="N809" s="138">
        <v>13</v>
      </c>
      <c r="O809" s="138">
        <v>1.34</v>
      </c>
      <c r="P809" s="11">
        <v>4</v>
      </c>
      <c r="Q809" s="11">
        <v>4.2348533151439343</v>
      </c>
      <c r="R809" s="11">
        <v>5</v>
      </c>
      <c r="S809" s="11">
        <v>5</v>
      </c>
      <c r="T809" s="11">
        <v>4</v>
      </c>
      <c r="U809" s="138" t="s">
        <v>104</v>
      </c>
      <c r="V809" s="11">
        <v>4.5</v>
      </c>
      <c r="W809" s="138" t="s">
        <v>96</v>
      </c>
      <c r="X809" s="138">
        <v>2.1392640499999995</v>
      </c>
      <c r="Y809" s="11">
        <v>4</v>
      </c>
      <c r="Z809" s="14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27">
        <v>16</v>
      </c>
    </row>
    <row r="810" spans="1:65">
      <c r="A810" s="29"/>
      <c r="B810" s="19">
        <v>1</v>
      </c>
      <c r="C810" s="9">
        <v>4</v>
      </c>
      <c r="D810" s="11">
        <v>5</v>
      </c>
      <c r="E810" s="11">
        <v>6</v>
      </c>
      <c r="F810" s="11">
        <v>4.4000000000000004</v>
      </c>
      <c r="G810" s="11">
        <v>4</v>
      </c>
      <c r="H810" s="11">
        <v>5</v>
      </c>
      <c r="I810" s="11">
        <v>5</v>
      </c>
      <c r="J810" s="11">
        <v>5</v>
      </c>
      <c r="K810" s="11">
        <v>4</v>
      </c>
      <c r="L810" s="11">
        <v>4.8</v>
      </c>
      <c r="M810" s="11">
        <v>4.3803916416495401</v>
      </c>
      <c r="N810" s="138">
        <v>15.2</v>
      </c>
      <c r="O810" s="138">
        <v>3.67</v>
      </c>
      <c r="P810" s="11">
        <v>5</v>
      </c>
      <c r="Q810" s="11">
        <v>3.8957836989751442</v>
      </c>
      <c r="R810" s="11">
        <v>5</v>
      </c>
      <c r="S810" s="11">
        <v>5</v>
      </c>
      <c r="T810" s="11">
        <v>5</v>
      </c>
      <c r="U810" s="138" t="s">
        <v>104</v>
      </c>
      <c r="V810" s="11">
        <v>5</v>
      </c>
      <c r="W810" s="138" t="s">
        <v>96</v>
      </c>
      <c r="X810" s="138">
        <v>1.88009899</v>
      </c>
      <c r="Y810" s="11">
        <v>5</v>
      </c>
      <c r="Z810" s="14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27">
        <v>4.6332037134880499</v>
      </c>
    </row>
    <row r="811" spans="1:65">
      <c r="A811" s="29"/>
      <c r="B811" s="19">
        <v>1</v>
      </c>
      <c r="C811" s="9">
        <v>5</v>
      </c>
      <c r="D811" s="11">
        <v>5</v>
      </c>
      <c r="E811" s="11">
        <v>5</v>
      </c>
      <c r="F811" s="11">
        <v>4.0999999999999996</v>
      </c>
      <c r="G811" s="11">
        <v>4</v>
      </c>
      <c r="H811" s="11">
        <v>5</v>
      </c>
      <c r="I811" s="11">
        <v>5</v>
      </c>
      <c r="J811" s="11">
        <v>5</v>
      </c>
      <c r="K811" s="11">
        <v>4</v>
      </c>
      <c r="L811" s="11">
        <v>5.0999999999999996</v>
      </c>
      <c r="M811" s="139">
        <v>4.6027038028751992</v>
      </c>
      <c r="N811" s="138">
        <v>11.2</v>
      </c>
      <c r="O811" s="138">
        <v>2.27</v>
      </c>
      <c r="P811" s="11">
        <v>4</v>
      </c>
      <c r="Q811" s="11">
        <v>3.9445501806399048</v>
      </c>
      <c r="R811" s="11">
        <v>5</v>
      </c>
      <c r="S811" s="11">
        <v>5</v>
      </c>
      <c r="T811" s="139">
        <v>2</v>
      </c>
      <c r="U811" s="138" t="s">
        <v>104</v>
      </c>
      <c r="V811" s="11">
        <v>4.8</v>
      </c>
      <c r="W811" s="138" t="s">
        <v>96</v>
      </c>
      <c r="X811" s="138">
        <v>2.62923565</v>
      </c>
      <c r="Y811" s="11">
        <v>5</v>
      </c>
      <c r="Z811" s="14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27">
        <v>52</v>
      </c>
    </row>
    <row r="812" spans="1:65">
      <c r="A812" s="29"/>
      <c r="B812" s="19">
        <v>1</v>
      </c>
      <c r="C812" s="9">
        <v>6</v>
      </c>
      <c r="D812" s="11">
        <v>5</v>
      </c>
      <c r="E812" s="11">
        <v>5</v>
      </c>
      <c r="F812" s="11">
        <v>4.3</v>
      </c>
      <c r="G812" s="11">
        <v>4</v>
      </c>
      <c r="H812" s="11">
        <v>5</v>
      </c>
      <c r="I812" s="11">
        <v>6</v>
      </c>
      <c r="J812" s="11">
        <v>4</v>
      </c>
      <c r="K812" s="11">
        <v>5</v>
      </c>
      <c r="L812" s="11">
        <v>5</v>
      </c>
      <c r="M812" s="11">
        <v>4.4082000097600673</v>
      </c>
      <c r="N812" s="138">
        <v>10.7</v>
      </c>
      <c r="O812" s="138">
        <v>1.23</v>
      </c>
      <c r="P812" s="11">
        <v>4</v>
      </c>
      <c r="Q812" s="11">
        <v>4.3727599208103394</v>
      </c>
      <c r="R812" s="11">
        <v>5</v>
      </c>
      <c r="S812" s="11">
        <v>5</v>
      </c>
      <c r="T812" s="11">
        <v>4</v>
      </c>
      <c r="U812" s="138" t="s">
        <v>104</v>
      </c>
      <c r="V812" s="11">
        <v>3.9</v>
      </c>
      <c r="W812" s="138" t="s">
        <v>96</v>
      </c>
      <c r="X812" s="138">
        <v>1.7292274899999998</v>
      </c>
      <c r="Y812" s="11">
        <v>5</v>
      </c>
      <c r="Z812" s="14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53"/>
    </row>
    <row r="813" spans="1:65">
      <c r="A813" s="29"/>
      <c r="B813" s="20" t="s">
        <v>263</v>
      </c>
      <c r="C813" s="12"/>
      <c r="D813" s="22">
        <v>5</v>
      </c>
      <c r="E813" s="22">
        <v>5.333333333333333</v>
      </c>
      <c r="F813" s="22">
        <v>4.2833333333333341</v>
      </c>
      <c r="G813" s="22">
        <v>4</v>
      </c>
      <c r="H813" s="22">
        <v>5</v>
      </c>
      <c r="I813" s="22">
        <v>5.5</v>
      </c>
      <c r="J813" s="22">
        <v>4.5</v>
      </c>
      <c r="K813" s="22">
        <v>4.333333333333333</v>
      </c>
      <c r="L813" s="22">
        <v>4.8</v>
      </c>
      <c r="M813" s="22">
        <v>4.4284772832077843</v>
      </c>
      <c r="N813" s="22">
        <v>11.916666666666666</v>
      </c>
      <c r="O813" s="22">
        <v>1.6016666666666668</v>
      </c>
      <c r="P813" s="22">
        <v>4.333333333333333</v>
      </c>
      <c r="Q813" s="22">
        <v>4.0374978166892053</v>
      </c>
      <c r="R813" s="22">
        <v>4.833333333333333</v>
      </c>
      <c r="S813" s="22">
        <v>4.833333333333333</v>
      </c>
      <c r="T813" s="22">
        <v>3.5</v>
      </c>
      <c r="U813" s="22" t="s">
        <v>637</v>
      </c>
      <c r="V813" s="22">
        <v>4.5</v>
      </c>
      <c r="W813" s="22" t="s">
        <v>637</v>
      </c>
      <c r="X813" s="22">
        <v>2.1160276816666665</v>
      </c>
      <c r="Y813" s="22">
        <v>4.833333333333333</v>
      </c>
      <c r="Z813" s="14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53"/>
    </row>
    <row r="814" spans="1:65">
      <c r="A814" s="29"/>
      <c r="B814" s="3" t="s">
        <v>264</v>
      </c>
      <c r="C814" s="28"/>
      <c r="D814" s="11">
        <v>5</v>
      </c>
      <c r="E814" s="11">
        <v>5.5</v>
      </c>
      <c r="F814" s="11">
        <v>4.3</v>
      </c>
      <c r="G814" s="11">
        <v>4</v>
      </c>
      <c r="H814" s="11">
        <v>5</v>
      </c>
      <c r="I814" s="11">
        <v>5.5</v>
      </c>
      <c r="J814" s="11">
        <v>4.5</v>
      </c>
      <c r="K814" s="11">
        <v>4</v>
      </c>
      <c r="L814" s="11">
        <v>4.9000000000000004</v>
      </c>
      <c r="M814" s="11">
        <v>4.4034491882417113</v>
      </c>
      <c r="N814" s="11">
        <v>12.1</v>
      </c>
      <c r="O814" s="11">
        <v>1.2850000000000001</v>
      </c>
      <c r="P814" s="11">
        <v>4</v>
      </c>
      <c r="Q814" s="11">
        <v>4.0187852631147347</v>
      </c>
      <c r="R814" s="11">
        <v>5</v>
      </c>
      <c r="S814" s="11">
        <v>5</v>
      </c>
      <c r="T814" s="11">
        <v>4</v>
      </c>
      <c r="U814" s="11" t="s">
        <v>637</v>
      </c>
      <c r="V814" s="11">
        <v>4.5</v>
      </c>
      <c r="W814" s="11" t="s">
        <v>637</v>
      </c>
      <c r="X814" s="11">
        <v>2.0530142749999998</v>
      </c>
      <c r="Y814" s="11">
        <v>5</v>
      </c>
      <c r="Z814" s="14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53"/>
    </row>
    <row r="815" spans="1:65">
      <c r="A815" s="29"/>
      <c r="B815" s="3" t="s">
        <v>265</v>
      </c>
      <c r="C815" s="28"/>
      <c r="D815" s="23">
        <v>0</v>
      </c>
      <c r="E815" s="23">
        <v>0.81649658092772714</v>
      </c>
      <c r="F815" s="23">
        <v>0.11690451944500144</v>
      </c>
      <c r="G815" s="23">
        <v>0</v>
      </c>
      <c r="H815" s="23">
        <v>0</v>
      </c>
      <c r="I815" s="23">
        <v>0.54772255750516607</v>
      </c>
      <c r="J815" s="23">
        <v>0.54772255750516607</v>
      </c>
      <c r="K815" s="23">
        <v>0.51639777949432131</v>
      </c>
      <c r="L815" s="23">
        <v>0.32863353450309957</v>
      </c>
      <c r="M815" s="23">
        <v>9.3463511770322832E-2</v>
      </c>
      <c r="N815" s="23">
        <v>2.9761832380864353</v>
      </c>
      <c r="O815" s="23">
        <v>1.1956825108140814</v>
      </c>
      <c r="P815" s="23">
        <v>0.51639777949432131</v>
      </c>
      <c r="Q815" s="23">
        <v>0.24823446181490591</v>
      </c>
      <c r="R815" s="23">
        <v>0.40824829046386302</v>
      </c>
      <c r="S815" s="23">
        <v>0.40824829046386302</v>
      </c>
      <c r="T815" s="23">
        <v>1.2247448713915889</v>
      </c>
      <c r="U815" s="23" t="s">
        <v>637</v>
      </c>
      <c r="V815" s="23">
        <v>0.38470768123342691</v>
      </c>
      <c r="W815" s="23" t="s">
        <v>637</v>
      </c>
      <c r="X815" s="23">
        <v>0.33074501148870417</v>
      </c>
      <c r="Y815" s="23">
        <v>0.40824829046386302</v>
      </c>
      <c r="Z815" s="14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53"/>
    </row>
    <row r="816" spans="1:65">
      <c r="A816" s="29"/>
      <c r="B816" s="3" t="s">
        <v>87</v>
      </c>
      <c r="C816" s="28"/>
      <c r="D816" s="13">
        <v>0</v>
      </c>
      <c r="E816" s="13">
        <v>0.15309310892394884</v>
      </c>
      <c r="F816" s="13">
        <v>2.7292883917120953E-2</v>
      </c>
      <c r="G816" s="13">
        <v>0</v>
      </c>
      <c r="H816" s="13">
        <v>0</v>
      </c>
      <c r="I816" s="13">
        <v>9.9585919546393828E-2</v>
      </c>
      <c r="J816" s="13">
        <v>0.1217161238900369</v>
      </c>
      <c r="K816" s="13">
        <v>0.11916871834484338</v>
      </c>
      <c r="L816" s="13">
        <v>6.8465319688145745E-2</v>
      </c>
      <c r="M816" s="13">
        <v>2.110511261392814E-2</v>
      </c>
      <c r="N816" s="13">
        <v>0.24974964235690367</v>
      </c>
      <c r="O816" s="13">
        <v>0.74652394015447321</v>
      </c>
      <c r="P816" s="13">
        <v>0.11916871834484338</v>
      </c>
      <c r="Q816" s="13">
        <v>6.1482252891584481E-2</v>
      </c>
      <c r="R816" s="13">
        <v>8.4465163544247532E-2</v>
      </c>
      <c r="S816" s="13">
        <v>8.4465163544247532E-2</v>
      </c>
      <c r="T816" s="13">
        <v>0.34992710611188255</v>
      </c>
      <c r="U816" s="13" t="s">
        <v>637</v>
      </c>
      <c r="V816" s="13">
        <v>8.549059582965042E-2</v>
      </c>
      <c r="W816" s="13" t="s">
        <v>637</v>
      </c>
      <c r="X816" s="13">
        <v>0.1563046714153552</v>
      </c>
      <c r="Y816" s="13">
        <v>8.4465163544247532E-2</v>
      </c>
      <c r="Z816" s="14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53"/>
    </row>
    <row r="817" spans="1:65">
      <c r="A817" s="29"/>
      <c r="B817" s="3" t="s">
        <v>266</v>
      </c>
      <c r="C817" s="28"/>
      <c r="D817" s="13">
        <v>7.9166880887223456E-2</v>
      </c>
      <c r="E817" s="13">
        <v>0.15111133961303835</v>
      </c>
      <c r="F817" s="13">
        <v>-7.5513705373278395E-2</v>
      </c>
      <c r="G817" s="13">
        <v>-0.13666649529022123</v>
      </c>
      <c r="H817" s="13">
        <v>7.9166880887223456E-2</v>
      </c>
      <c r="I817" s="13">
        <v>0.1870835689759458</v>
      </c>
      <c r="J817" s="13">
        <v>-2.8749807201498889E-2</v>
      </c>
      <c r="K817" s="13">
        <v>-6.4722036564406338E-2</v>
      </c>
      <c r="L817" s="13">
        <v>3.6000205651734563E-2</v>
      </c>
      <c r="M817" s="13">
        <v>-4.418679664014602E-2</v>
      </c>
      <c r="N817" s="13">
        <v>1.5720143994478826</v>
      </c>
      <c r="O817" s="13">
        <v>-0.65430687582245939</v>
      </c>
      <c r="P817" s="13">
        <v>-6.4722036564406338E-2</v>
      </c>
      <c r="Q817" s="13">
        <v>-0.12857321491490714</v>
      </c>
      <c r="R817" s="13">
        <v>4.3194651524316008E-2</v>
      </c>
      <c r="S817" s="13">
        <v>4.3194651524316008E-2</v>
      </c>
      <c r="T817" s="13">
        <v>-0.24458318337894358</v>
      </c>
      <c r="U817" s="13" t="s">
        <v>637</v>
      </c>
      <c r="V817" s="13">
        <v>-2.8749807201498889E-2</v>
      </c>
      <c r="W817" s="13" t="s">
        <v>637</v>
      </c>
      <c r="X817" s="13">
        <v>-0.5432906013809522</v>
      </c>
      <c r="Y817" s="13">
        <v>4.3194651524316008E-2</v>
      </c>
      <c r="Z817" s="14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53"/>
    </row>
    <row r="818" spans="1:65">
      <c r="A818" s="29"/>
      <c r="B818" s="45" t="s">
        <v>267</v>
      </c>
      <c r="C818" s="46"/>
      <c r="D818" s="44">
        <v>0.7</v>
      </c>
      <c r="E818" s="44">
        <v>1.17</v>
      </c>
      <c r="F818" s="44">
        <v>0.3</v>
      </c>
      <c r="G818" s="44">
        <v>0.7</v>
      </c>
      <c r="H818" s="44">
        <v>0.7</v>
      </c>
      <c r="I818" s="44">
        <v>1.4</v>
      </c>
      <c r="J818" s="44">
        <v>0</v>
      </c>
      <c r="K818" s="44">
        <v>0.23</v>
      </c>
      <c r="L818" s="44">
        <v>0.42</v>
      </c>
      <c r="M818" s="44">
        <v>0.1</v>
      </c>
      <c r="N818" s="44">
        <v>10.39</v>
      </c>
      <c r="O818" s="44">
        <v>4.0599999999999996</v>
      </c>
      <c r="P818" s="44">
        <v>0.23</v>
      </c>
      <c r="Q818" s="44">
        <v>0.65</v>
      </c>
      <c r="R818" s="44">
        <v>0.47</v>
      </c>
      <c r="S818" s="44">
        <v>0.47</v>
      </c>
      <c r="T818" s="44">
        <v>1.4</v>
      </c>
      <c r="U818" s="44">
        <v>2.8</v>
      </c>
      <c r="V818" s="44">
        <v>0</v>
      </c>
      <c r="W818" s="44">
        <v>0.7</v>
      </c>
      <c r="X818" s="44">
        <v>3.34</v>
      </c>
      <c r="Y818" s="44">
        <v>0.47</v>
      </c>
      <c r="Z818" s="14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53"/>
    </row>
    <row r="819" spans="1:65">
      <c r="B819" s="3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BM819" s="53"/>
    </row>
    <row r="820" spans="1:65" ht="15">
      <c r="B820" s="8" t="s">
        <v>474</v>
      </c>
      <c r="BM820" s="27" t="s">
        <v>270</v>
      </c>
    </row>
    <row r="821" spans="1:65" ht="15">
      <c r="A821" s="24" t="s">
        <v>62</v>
      </c>
      <c r="B821" s="18" t="s">
        <v>110</v>
      </c>
      <c r="C821" s="15" t="s">
        <v>111</v>
      </c>
      <c r="D821" s="16" t="s">
        <v>226</v>
      </c>
      <c r="E821" s="14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27">
        <v>1</v>
      </c>
    </row>
    <row r="822" spans="1:65">
      <c r="A822" s="29"/>
      <c r="B822" s="19" t="s">
        <v>227</v>
      </c>
      <c r="C822" s="9" t="s">
        <v>227</v>
      </c>
      <c r="D822" s="141" t="s">
        <v>241</v>
      </c>
      <c r="E822" s="14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27" t="s">
        <v>1</v>
      </c>
    </row>
    <row r="823" spans="1:65">
      <c r="A823" s="29"/>
      <c r="B823" s="19"/>
      <c r="C823" s="9"/>
      <c r="D823" s="10" t="s">
        <v>277</v>
      </c>
      <c r="E823" s="14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27">
        <v>2</v>
      </c>
    </row>
    <row r="824" spans="1:65">
      <c r="A824" s="29"/>
      <c r="B824" s="19"/>
      <c r="C824" s="9"/>
      <c r="D824" s="25"/>
      <c r="E824" s="14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27">
        <v>2</v>
      </c>
    </row>
    <row r="825" spans="1:65">
      <c r="A825" s="29"/>
      <c r="B825" s="18">
        <v>1</v>
      </c>
      <c r="C825" s="14">
        <v>1</v>
      </c>
      <c r="D825" s="21">
        <v>31.361286999999997</v>
      </c>
      <c r="E825" s="14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27">
        <v>1</v>
      </c>
    </row>
    <row r="826" spans="1:65">
      <c r="A826" s="29"/>
      <c r="B826" s="19">
        <v>1</v>
      </c>
      <c r="C826" s="9">
        <v>2</v>
      </c>
      <c r="D826" s="11">
        <v>32.20532</v>
      </c>
      <c r="E826" s="14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27">
        <v>4</v>
      </c>
    </row>
    <row r="827" spans="1:65">
      <c r="A827" s="29"/>
      <c r="B827" s="19">
        <v>1</v>
      </c>
      <c r="C827" s="9">
        <v>3</v>
      </c>
      <c r="D827" s="11">
        <v>37.318098999999997</v>
      </c>
      <c r="E827" s="14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27">
        <v>16</v>
      </c>
    </row>
    <row r="828" spans="1:65">
      <c r="A828" s="29"/>
      <c r="B828" s="19">
        <v>1</v>
      </c>
      <c r="C828" s="9">
        <v>4</v>
      </c>
      <c r="D828" s="11">
        <v>35.102554999999995</v>
      </c>
      <c r="E828" s="14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27">
        <v>35.657178333333299</v>
      </c>
    </row>
    <row r="829" spans="1:65">
      <c r="A829" s="29"/>
      <c r="B829" s="19">
        <v>1</v>
      </c>
      <c r="C829" s="9">
        <v>5</v>
      </c>
      <c r="D829" s="11">
        <v>38.962930999999998</v>
      </c>
      <c r="E829" s="14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27">
        <v>10</v>
      </c>
    </row>
    <row r="830" spans="1:65">
      <c r="A830" s="29"/>
      <c r="B830" s="19">
        <v>1</v>
      </c>
      <c r="C830" s="9">
        <v>6</v>
      </c>
      <c r="D830" s="11">
        <v>38.992878000000005</v>
      </c>
      <c r="E830" s="14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3"/>
    </row>
    <row r="831" spans="1:65">
      <c r="A831" s="29"/>
      <c r="B831" s="20" t="s">
        <v>263</v>
      </c>
      <c r="C831" s="12"/>
      <c r="D831" s="22">
        <v>35.657178333333327</v>
      </c>
      <c r="E831" s="14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53"/>
    </row>
    <row r="832" spans="1:65">
      <c r="A832" s="29"/>
      <c r="B832" s="3" t="s">
        <v>264</v>
      </c>
      <c r="C832" s="28"/>
      <c r="D832" s="11">
        <v>36.210326999999992</v>
      </c>
      <c r="E832" s="14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53"/>
    </row>
    <row r="833" spans="1:65">
      <c r="A833" s="29"/>
      <c r="B833" s="3" t="s">
        <v>265</v>
      </c>
      <c r="C833" s="28"/>
      <c r="D833" s="23">
        <v>3.3314010795286526</v>
      </c>
      <c r="E833" s="14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53"/>
    </row>
    <row r="834" spans="1:65">
      <c r="A834" s="29"/>
      <c r="B834" s="3" t="s">
        <v>87</v>
      </c>
      <c r="C834" s="28"/>
      <c r="D834" s="13">
        <v>9.3428623218185652E-2</v>
      </c>
      <c r="E834" s="14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53"/>
    </row>
    <row r="835" spans="1:65">
      <c r="A835" s="29"/>
      <c r="B835" s="3" t="s">
        <v>266</v>
      </c>
      <c r="C835" s="28"/>
      <c r="D835" s="13">
        <v>8.8817841970012523E-16</v>
      </c>
      <c r="E835" s="14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53"/>
    </row>
    <row r="836" spans="1:65">
      <c r="A836" s="29"/>
      <c r="B836" s="45" t="s">
        <v>267</v>
      </c>
      <c r="C836" s="46"/>
      <c r="D836" s="44" t="s">
        <v>268</v>
      </c>
      <c r="E836" s="14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53"/>
    </row>
    <row r="837" spans="1:65">
      <c r="B837" s="30"/>
      <c r="C837" s="20"/>
      <c r="D837" s="20"/>
      <c r="BM837" s="53"/>
    </row>
    <row r="838" spans="1:65" ht="15">
      <c r="B838" s="8" t="s">
        <v>475</v>
      </c>
      <c r="BM838" s="27" t="s">
        <v>67</v>
      </c>
    </row>
    <row r="839" spans="1:65" ht="15">
      <c r="A839" s="24" t="s">
        <v>12</v>
      </c>
      <c r="B839" s="18" t="s">
        <v>110</v>
      </c>
      <c r="C839" s="15" t="s">
        <v>111</v>
      </c>
      <c r="D839" s="16" t="s">
        <v>226</v>
      </c>
      <c r="E839" s="17" t="s">
        <v>226</v>
      </c>
      <c r="F839" s="17" t="s">
        <v>226</v>
      </c>
      <c r="G839" s="17" t="s">
        <v>226</v>
      </c>
      <c r="H839" s="17" t="s">
        <v>226</v>
      </c>
      <c r="I839" s="17" t="s">
        <v>226</v>
      </c>
      <c r="J839" s="17" t="s">
        <v>226</v>
      </c>
      <c r="K839" s="14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7">
        <v>1</v>
      </c>
    </row>
    <row r="840" spans="1:65">
      <c r="A840" s="29"/>
      <c r="B840" s="19" t="s">
        <v>227</v>
      </c>
      <c r="C840" s="9" t="s">
        <v>227</v>
      </c>
      <c r="D840" s="141" t="s">
        <v>231</v>
      </c>
      <c r="E840" s="142" t="s">
        <v>232</v>
      </c>
      <c r="F840" s="142" t="s">
        <v>238</v>
      </c>
      <c r="G840" s="142" t="s">
        <v>239</v>
      </c>
      <c r="H840" s="142" t="s">
        <v>247</v>
      </c>
      <c r="I840" s="142" t="s">
        <v>250</v>
      </c>
      <c r="J840" s="142" t="s">
        <v>253</v>
      </c>
      <c r="K840" s="14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7" t="s">
        <v>3</v>
      </c>
    </row>
    <row r="841" spans="1:65">
      <c r="A841" s="29"/>
      <c r="B841" s="19"/>
      <c r="C841" s="9"/>
      <c r="D841" s="10" t="s">
        <v>277</v>
      </c>
      <c r="E841" s="11" t="s">
        <v>276</v>
      </c>
      <c r="F841" s="11" t="s">
        <v>276</v>
      </c>
      <c r="G841" s="11" t="s">
        <v>276</v>
      </c>
      <c r="H841" s="11" t="s">
        <v>276</v>
      </c>
      <c r="I841" s="11" t="s">
        <v>277</v>
      </c>
      <c r="J841" s="11" t="s">
        <v>277</v>
      </c>
      <c r="K841" s="14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7">
        <v>2</v>
      </c>
    </row>
    <row r="842" spans="1:65">
      <c r="A842" s="29"/>
      <c r="B842" s="19"/>
      <c r="C842" s="9"/>
      <c r="D842" s="25"/>
      <c r="E842" s="25"/>
      <c r="F842" s="25"/>
      <c r="G842" s="25"/>
      <c r="H842" s="25"/>
      <c r="I842" s="25"/>
      <c r="J842" s="25"/>
      <c r="K842" s="14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27">
        <v>3</v>
      </c>
    </row>
    <row r="843" spans="1:65">
      <c r="A843" s="29"/>
      <c r="B843" s="18">
        <v>1</v>
      </c>
      <c r="C843" s="14">
        <v>1</v>
      </c>
      <c r="D843" s="21">
        <v>5.7</v>
      </c>
      <c r="E843" s="21">
        <v>6.02</v>
      </c>
      <c r="F843" s="21">
        <v>5.2834000000000003</v>
      </c>
      <c r="G843" s="21">
        <v>6.3928585707759504</v>
      </c>
      <c r="H843" s="21">
        <v>5.44</v>
      </c>
      <c r="I843" s="21">
        <v>6.1</v>
      </c>
      <c r="J843" s="137">
        <v>2.3515754099999997</v>
      </c>
      <c r="K843" s="14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27">
        <v>1</v>
      </c>
    </row>
    <row r="844" spans="1:65">
      <c r="A844" s="29"/>
      <c r="B844" s="19">
        <v>1</v>
      </c>
      <c r="C844" s="9">
        <v>2</v>
      </c>
      <c r="D844" s="11">
        <v>5.4</v>
      </c>
      <c r="E844" s="11">
        <v>6.4</v>
      </c>
      <c r="F844" s="11">
        <v>5.22</v>
      </c>
      <c r="G844" s="11">
        <v>6.3420579892206703</v>
      </c>
      <c r="H844" s="11">
        <v>5.54</v>
      </c>
      <c r="I844" s="11">
        <v>6</v>
      </c>
      <c r="J844" s="138">
        <v>1.9667645</v>
      </c>
      <c r="K844" s="14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27">
        <v>7</v>
      </c>
    </row>
    <row r="845" spans="1:65">
      <c r="A845" s="29"/>
      <c r="B845" s="19">
        <v>1</v>
      </c>
      <c r="C845" s="9">
        <v>3</v>
      </c>
      <c r="D845" s="11">
        <v>5.6</v>
      </c>
      <c r="E845" s="11">
        <v>6.5</v>
      </c>
      <c r="F845" s="11">
        <v>5.2004999999999999</v>
      </c>
      <c r="G845" s="11">
        <v>6.3261547920290599</v>
      </c>
      <c r="H845" s="11">
        <v>5.6</v>
      </c>
      <c r="I845" s="11">
        <v>5.7</v>
      </c>
      <c r="J845" s="138">
        <v>2.1392640499999995</v>
      </c>
      <c r="K845" s="14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27">
        <v>16</v>
      </c>
    </row>
    <row r="846" spans="1:65">
      <c r="A846" s="29"/>
      <c r="B846" s="19">
        <v>1</v>
      </c>
      <c r="C846" s="9">
        <v>4</v>
      </c>
      <c r="D846" s="11">
        <v>5.5</v>
      </c>
      <c r="E846" s="11">
        <v>5.9</v>
      </c>
      <c r="F846" s="11">
        <v>5.3470000000000004</v>
      </c>
      <c r="G846" s="11">
        <v>6.8081859319075804</v>
      </c>
      <c r="H846" s="11">
        <v>5.83</v>
      </c>
      <c r="I846" s="11">
        <v>5.8</v>
      </c>
      <c r="J846" s="138">
        <v>1.88009899</v>
      </c>
      <c r="K846" s="14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27">
        <v>5.8185054279958708</v>
      </c>
    </row>
    <row r="847" spans="1:65">
      <c r="A847" s="29"/>
      <c r="B847" s="19">
        <v>1</v>
      </c>
      <c r="C847" s="9">
        <v>5</v>
      </c>
      <c r="D847" s="11">
        <v>5.3</v>
      </c>
      <c r="E847" s="11">
        <v>6.09</v>
      </c>
      <c r="F847" s="11">
        <v>5.1753</v>
      </c>
      <c r="G847" s="11">
        <v>6.6686553085882396</v>
      </c>
      <c r="H847" s="11">
        <v>5.45</v>
      </c>
      <c r="I847" s="11">
        <v>5.7</v>
      </c>
      <c r="J847" s="138">
        <v>2.62923565</v>
      </c>
      <c r="K847" s="14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27">
        <v>53</v>
      </c>
    </row>
    <row r="848" spans="1:65">
      <c r="A848" s="29"/>
      <c r="B848" s="19">
        <v>1</v>
      </c>
      <c r="C848" s="9">
        <v>6</v>
      </c>
      <c r="D848" s="11">
        <v>5.5</v>
      </c>
      <c r="E848" s="11">
        <v>6.12</v>
      </c>
      <c r="F848" s="139">
        <v>5.6673999999999998</v>
      </c>
      <c r="G848" s="11">
        <v>6.69684281532989</v>
      </c>
      <c r="H848" s="11">
        <v>5.67</v>
      </c>
      <c r="I848" s="11">
        <v>5.9</v>
      </c>
      <c r="J848" s="138">
        <v>1.7292274899999998</v>
      </c>
      <c r="K848" s="14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53"/>
    </row>
    <row r="849" spans="1:65">
      <c r="A849" s="29"/>
      <c r="B849" s="20" t="s">
        <v>263</v>
      </c>
      <c r="C849" s="12"/>
      <c r="D849" s="22">
        <v>5.5</v>
      </c>
      <c r="E849" s="22">
        <v>6.1716666666666669</v>
      </c>
      <c r="F849" s="22">
        <v>5.3155999999999999</v>
      </c>
      <c r="G849" s="22">
        <v>6.539125901308565</v>
      </c>
      <c r="H849" s="22">
        <v>5.588333333333332</v>
      </c>
      <c r="I849" s="22">
        <v>5.8666666666666671</v>
      </c>
      <c r="J849" s="22">
        <v>2.1160276816666665</v>
      </c>
      <c r="K849" s="14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53"/>
    </row>
    <row r="850" spans="1:65">
      <c r="A850" s="29"/>
      <c r="B850" s="3" t="s">
        <v>264</v>
      </c>
      <c r="C850" s="28"/>
      <c r="D850" s="11">
        <v>5.5</v>
      </c>
      <c r="E850" s="11">
        <v>6.1050000000000004</v>
      </c>
      <c r="F850" s="11">
        <v>5.2516999999999996</v>
      </c>
      <c r="G850" s="11">
        <v>6.530756939682095</v>
      </c>
      <c r="H850" s="11">
        <v>5.57</v>
      </c>
      <c r="I850" s="11">
        <v>5.85</v>
      </c>
      <c r="J850" s="11">
        <v>2.0530142749999998</v>
      </c>
      <c r="K850" s="14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53"/>
    </row>
    <row r="851" spans="1:65">
      <c r="A851" s="29"/>
      <c r="B851" s="3" t="s">
        <v>265</v>
      </c>
      <c r="C851" s="28"/>
      <c r="D851" s="23">
        <v>0.1414213562373095</v>
      </c>
      <c r="E851" s="23">
        <v>0.23068737864622479</v>
      </c>
      <c r="F851" s="23">
        <v>0.18322527118277102</v>
      </c>
      <c r="G851" s="23">
        <v>0.20958644027137782</v>
      </c>
      <c r="H851" s="23">
        <v>0.14743360087397525</v>
      </c>
      <c r="I851" s="23">
        <v>0.16329931618554505</v>
      </c>
      <c r="J851" s="23">
        <v>0.33074501148870417</v>
      </c>
      <c r="K851" s="212"/>
      <c r="L851" s="213"/>
      <c r="M851" s="213"/>
      <c r="N851" s="213"/>
      <c r="O851" s="213"/>
      <c r="P851" s="213"/>
      <c r="Q851" s="213"/>
      <c r="R851" s="213"/>
      <c r="S851" s="213"/>
      <c r="T851" s="213"/>
      <c r="U851" s="213"/>
      <c r="V851" s="213"/>
      <c r="W851" s="213"/>
      <c r="X851" s="213"/>
      <c r="Y851" s="213"/>
      <c r="Z851" s="213"/>
      <c r="AA851" s="213"/>
      <c r="AB851" s="213"/>
      <c r="AC851" s="213"/>
      <c r="AD851" s="213"/>
      <c r="AE851" s="213"/>
      <c r="AF851" s="213"/>
      <c r="AG851" s="213"/>
      <c r="AH851" s="213"/>
      <c r="AI851" s="213"/>
      <c r="AJ851" s="213"/>
      <c r="AK851" s="213"/>
      <c r="AL851" s="213"/>
      <c r="AM851" s="213"/>
      <c r="AN851" s="213"/>
      <c r="AO851" s="213"/>
      <c r="AP851" s="213"/>
      <c r="AQ851" s="213"/>
      <c r="AR851" s="213"/>
      <c r="AS851" s="213"/>
      <c r="AT851" s="213"/>
      <c r="AU851" s="213"/>
      <c r="AV851" s="213"/>
      <c r="AW851" s="213"/>
      <c r="AX851" s="213"/>
      <c r="AY851" s="213"/>
      <c r="AZ851" s="213"/>
      <c r="BA851" s="213"/>
      <c r="BB851" s="213"/>
      <c r="BC851" s="213"/>
      <c r="BD851" s="213"/>
      <c r="BE851" s="213"/>
      <c r="BF851" s="213"/>
      <c r="BG851" s="213"/>
      <c r="BH851" s="213"/>
      <c r="BI851" s="213"/>
      <c r="BJ851" s="213"/>
      <c r="BK851" s="213"/>
      <c r="BL851" s="213"/>
      <c r="BM851" s="54"/>
    </row>
    <row r="852" spans="1:65">
      <c r="A852" s="29"/>
      <c r="B852" s="3" t="s">
        <v>87</v>
      </c>
      <c r="C852" s="28"/>
      <c r="D852" s="13">
        <v>2.5712973861329001E-2</v>
      </c>
      <c r="E852" s="13">
        <v>3.7378457247565451E-2</v>
      </c>
      <c r="F852" s="13">
        <v>3.446934893196836E-2</v>
      </c>
      <c r="G852" s="13">
        <v>3.2051140081189873E-2</v>
      </c>
      <c r="H852" s="13">
        <v>2.6382392044254452E-2</v>
      </c>
      <c r="I852" s="13">
        <v>2.7835110713445178E-2</v>
      </c>
      <c r="J852" s="13">
        <v>0.1563046714153552</v>
      </c>
      <c r="K852" s="14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53"/>
    </row>
    <row r="853" spans="1:65">
      <c r="A853" s="29"/>
      <c r="B853" s="3" t="s">
        <v>266</v>
      </c>
      <c r="C853" s="28"/>
      <c r="D853" s="13">
        <v>-5.4740075769866059E-2</v>
      </c>
      <c r="E853" s="13">
        <v>6.0696211946723144E-2</v>
      </c>
      <c r="F853" s="13">
        <v>-8.643206304769091E-2</v>
      </c>
      <c r="G853" s="13">
        <v>0.12384975527313458</v>
      </c>
      <c r="H853" s="13">
        <v>-3.9558628501927706E-2</v>
      </c>
      <c r="I853" s="13">
        <v>8.2772525121430629E-3</v>
      </c>
      <c r="J853" s="13">
        <v>-0.63632796981070916</v>
      </c>
      <c r="K853" s="14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53"/>
    </row>
    <row r="854" spans="1:65">
      <c r="A854" s="29"/>
      <c r="B854" s="45" t="s">
        <v>267</v>
      </c>
      <c r="C854" s="46"/>
      <c r="D854" s="44">
        <v>0.21</v>
      </c>
      <c r="E854" s="44">
        <v>1.41</v>
      </c>
      <c r="F854" s="44">
        <v>0.66</v>
      </c>
      <c r="G854" s="44">
        <v>2.2999999999999998</v>
      </c>
      <c r="H854" s="44">
        <v>0</v>
      </c>
      <c r="I854" s="44">
        <v>0.67</v>
      </c>
      <c r="J854" s="44">
        <v>8.41</v>
      </c>
      <c r="K854" s="14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53"/>
    </row>
    <row r="855" spans="1:65">
      <c r="B855" s="30"/>
      <c r="C855" s="20"/>
      <c r="D855" s="20"/>
      <c r="E855" s="20"/>
      <c r="F855" s="20"/>
      <c r="G855" s="20"/>
      <c r="H855" s="20"/>
      <c r="I855" s="20"/>
      <c r="J855" s="20"/>
      <c r="BM855" s="53"/>
    </row>
    <row r="856" spans="1:65" ht="15">
      <c r="B856" s="8" t="s">
        <v>476</v>
      </c>
      <c r="BM856" s="27" t="s">
        <v>67</v>
      </c>
    </row>
    <row r="857" spans="1:65" ht="15">
      <c r="A857" s="24" t="s">
        <v>15</v>
      </c>
      <c r="B857" s="18" t="s">
        <v>110</v>
      </c>
      <c r="C857" s="15" t="s">
        <v>111</v>
      </c>
      <c r="D857" s="16" t="s">
        <v>226</v>
      </c>
      <c r="E857" s="17" t="s">
        <v>226</v>
      </c>
      <c r="F857" s="17" t="s">
        <v>226</v>
      </c>
      <c r="G857" s="17" t="s">
        <v>226</v>
      </c>
      <c r="H857" s="17" t="s">
        <v>226</v>
      </c>
      <c r="I857" s="17" t="s">
        <v>226</v>
      </c>
      <c r="J857" s="17" t="s">
        <v>226</v>
      </c>
      <c r="K857" s="17" t="s">
        <v>226</v>
      </c>
      <c r="L857" s="17" t="s">
        <v>226</v>
      </c>
      <c r="M857" s="17" t="s">
        <v>226</v>
      </c>
      <c r="N857" s="17" t="s">
        <v>226</v>
      </c>
      <c r="O857" s="17" t="s">
        <v>226</v>
      </c>
      <c r="P857" s="17" t="s">
        <v>226</v>
      </c>
      <c r="Q857" s="17" t="s">
        <v>226</v>
      </c>
      <c r="R857" s="17" t="s">
        <v>226</v>
      </c>
      <c r="S857" s="17" t="s">
        <v>226</v>
      </c>
      <c r="T857" s="17" t="s">
        <v>226</v>
      </c>
      <c r="U857" s="17" t="s">
        <v>226</v>
      </c>
      <c r="V857" s="17" t="s">
        <v>226</v>
      </c>
      <c r="W857" s="17" t="s">
        <v>226</v>
      </c>
      <c r="X857" s="17" t="s">
        <v>226</v>
      </c>
      <c r="Y857" s="17" t="s">
        <v>226</v>
      </c>
      <c r="Z857" s="17" t="s">
        <v>226</v>
      </c>
      <c r="AA857" s="17" t="s">
        <v>226</v>
      </c>
      <c r="AB857" s="17" t="s">
        <v>226</v>
      </c>
      <c r="AC857" s="17" t="s">
        <v>226</v>
      </c>
      <c r="AD857" s="14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7">
        <v>1</v>
      </c>
    </row>
    <row r="858" spans="1:65">
      <c r="A858" s="29"/>
      <c r="B858" s="19" t="s">
        <v>227</v>
      </c>
      <c r="C858" s="9" t="s">
        <v>227</v>
      </c>
      <c r="D858" s="141" t="s">
        <v>229</v>
      </c>
      <c r="E858" s="142" t="s">
        <v>230</v>
      </c>
      <c r="F858" s="142" t="s">
        <v>231</v>
      </c>
      <c r="G858" s="142" t="s">
        <v>232</v>
      </c>
      <c r="H858" s="142" t="s">
        <v>233</v>
      </c>
      <c r="I858" s="142" t="s">
        <v>234</v>
      </c>
      <c r="J858" s="142" t="s">
        <v>235</v>
      </c>
      <c r="K858" s="142" t="s">
        <v>236</v>
      </c>
      <c r="L858" s="142" t="s">
        <v>237</v>
      </c>
      <c r="M858" s="142" t="s">
        <v>238</v>
      </c>
      <c r="N858" s="142" t="s">
        <v>239</v>
      </c>
      <c r="O858" s="142" t="s">
        <v>240</v>
      </c>
      <c r="P858" s="142" t="s">
        <v>241</v>
      </c>
      <c r="Q858" s="142" t="s">
        <v>244</v>
      </c>
      <c r="R858" s="142" t="s">
        <v>245</v>
      </c>
      <c r="S858" s="142" t="s">
        <v>246</v>
      </c>
      <c r="T858" s="142" t="s">
        <v>247</v>
      </c>
      <c r="U858" s="142" t="s">
        <v>271</v>
      </c>
      <c r="V858" s="142" t="s">
        <v>248</v>
      </c>
      <c r="W858" s="142" t="s">
        <v>249</v>
      </c>
      <c r="X858" s="142" t="s">
        <v>250</v>
      </c>
      <c r="Y858" s="142" t="s">
        <v>251</v>
      </c>
      <c r="Z858" s="142" t="s">
        <v>253</v>
      </c>
      <c r="AA858" s="142" t="s">
        <v>254</v>
      </c>
      <c r="AB858" s="142" t="s">
        <v>255</v>
      </c>
      <c r="AC858" s="142" t="s">
        <v>256</v>
      </c>
      <c r="AD858" s="14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7" t="s">
        <v>3</v>
      </c>
    </row>
    <row r="859" spans="1:65">
      <c r="A859" s="29"/>
      <c r="B859" s="19"/>
      <c r="C859" s="9"/>
      <c r="D859" s="10" t="s">
        <v>276</v>
      </c>
      <c r="E859" s="11" t="s">
        <v>276</v>
      </c>
      <c r="F859" s="11" t="s">
        <v>277</v>
      </c>
      <c r="G859" s="11" t="s">
        <v>276</v>
      </c>
      <c r="H859" s="11" t="s">
        <v>277</v>
      </c>
      <c r="I859" s="11" t="s">
        <v>277</v>
      </c>
      <c r="J859" s="11" t="s">
        <v>277</v>
      </c>
      <c r="K859" s="11" t="s">
        <v>277</v>
      </c>
      <c r="L859" s="11" t="s">
        <v>276</v>
      </c>
      <c r="M859" s="11" t="s">
        <v>114</v>
      </c>
      <c r="N859" s="11" t="s">
        <v>276</v>
      </c>
      <c r="O859" s="11" t="s">
        <v>276</v>
      </c>
      <c r="P859" s="11" t="s">
        <v>277</v>
      </c>
      <c r="Q859" s="11" t="s">
        <v>114</v>
      </c>
      <c r="R859" s="11" t="s">
        <v>277</v>
      </c>
      <c r="S859" s="11" t="s">
        <v>114</v>
      </c>
      <c r="T859" s="11" t="s">
        <v>276</v>
      </c>
      <c r="U859" s="11" t="s">
        <v>277</v>
      </c>
      <c r="V859" s="11" t="s">
        <v>277</v>
      </c>
      <c r="W859" s="11" t="s">
        <v>114</v>
      </c>
      <c r="X859" s="11" t="s">
        <v>277</v>
      </c>
      <c r="Y859" s="11" t="s">
        <v>114</v>
      </c>
      <c r="Z859" s="11" t="s">
        <v>277</v>
      </c>
      <c r="AA859" s="11" t="s">
        <v>277</v>
      </c>
      <c r="AB859" s="11" t="s">
        <v>277</v>
      </c>
      <c r="AC859" s="11" t="s">
        <v>114</v>
      </c>
      <c r="AD859" s="14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7">
        <v>2</v>
      </c>
    </row>
    <row r="860" spans="1:65">
      <c r="A860" s="29"/>
      <c r="B860" s="19"/>
      <c r="C860" s="9"/>
      <c r="D860" s="25"/>
      <c r="E860" s="25"/>
      <c r="F860" s="25"/>
      <c r="G860" s="25"/>
      <c r="H860" s="25"/>
      <c r="I860" s="25"/>
      <c r="J860" s="25"/>
      <c r="K860" s="25"/>
      <c r="L860" s="25"/>
      <c r="M860" s="25"/>
      <c r="N860" s="25"/>
      <c r="O860" s="25"/>
      <c r="P860" s="25"/>
      <c r="Q860" s="25"/>
      <c r="R860" s="25"/>
      <c r="S860" s="25"/>
      <c r="T860" s="25"/>
      <c r="U860" s="25"/>
      <c r="V860" s="25"/>
      <c r="W860" s="25"/>
      <c r="X860" s="25"/>
      <c r="Y860" s="25"/>
      <c r="Z860" s="25"/>
      <c r="AA860" s="25"/>
      <c r="AB860" s="25"/>
      <c r="AC860" s="25"/>
      <c r="AD860" s="14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7">
        <v>3</v>
      </c>
    </row>
    <row r="861" spans="1:65">
      <c r="A861" s="29"/>
      <c r="B861" s="18">
        <v>1</v>
      </c>
      <c r="C861" s="14">
        <v>1</v>
      </c>
      <c r="D861" s="21">
        <v>4.4000000000000004</v>
      </c>
      <c r="E861" s="21">
        <v>3.6</v>
      </c>
      <c r="F861" s="21">
        <v>4</v>
      </c>
      <c r="G861" s="21">
        <v>4.4000000000000004</v>
      </c>
      <c r="H861" s="21">
        <v>4.4000000000000004</v>
      </c>
      <c r="I861" s="21">
        <v>4.3</v>
      </c>
      <c r="J861" s="21">
        <v>4.3</v>
      </c>
      <c r="K861" s="21">
        <v>4.4000000000000004</v>
      </c>
      <c r="L861" s="21">
        <v>4.5999999999999996</v>
      </c>
      <c r="M861" s="21">
        <v>5.7492999999999999</v>
      </c>
      <c r="N861" s="21">
        <v>4.7740218822462204</v>
      </c>
      <c r="O861" s="21">
        <v>5.0999999999999996</v>
      </c>
      <c r="P861" s="136">
        <v>71.819999999999993</v>
      </c>
      <c r="Q861" s="137" t="s">
        <v>104</v>
      </c>
      <c r="R861" s="21">
        <v>4.2</v>
      </c>
      <c r="S861" s="21">
        <v>4.7997074661662751</v>
      </c>
      <c r="T861" s="21">
        <v>4.2</v>
      </c>
      <c r="U861" s="21">
        <v>4.7</v>
      </c>
      <c r="V861" s="21">
        <v>4.5999999999999996</v>
      </c>
      <c r="W861" s="137" t="s">
        <v>96</v>
      </c>
      <c r="X861" s="21">
        <v>4.5999999999999996</v>
      </c>
      <c r="Y861" s="137" t="s">
        <v>96</v>
      </c>
      <c r="Z861" s="21">
        <v>5.405483959999998</v>
      </c>
      <c r="AA861" s="21">
        <v>4.7</v>
      </c>
      <c r="AB861" s="21">
        <v>4.3</v>
      </c>
      <c r="AC861" s="137" t="s">
        <v>96</v>
      </c>
      <c r="AD861" s="14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27">
        <v>1</v>
      </c>
    </row>
    <row r="862" spans="1:65">
      <c r="A862" s="29"/>
      <c r="B862" s="19">
        <v>1</v>
      </c>
      <c r="C862" s="9">
        <v>2</v>
      </c>
      <c r="D862" s="11">
        <v>4.5</v>
      </c>
      <c r="E862" s="11">
        <v>4.2</v>
      </c>
      <c r="F862" s="11">
        <v>3.9</v>
      </c>
      <c r="G862" s="11">
        <v>4.7</v>
      </c>
      <c r="H862" s="11">
        <v>4.3</v>
      </c>
      <c r="I862" s="11">
        <v>4.3</v>
      </c>
      <c r="J862" s="11">
        <v>4.3</v>
      </c>
      <c r="K862" s="11">
        <v>4.5</v>
      </c>
      <c r="L862" s="11">
        <v>4.5999999999999996</v>
      </c>
      <c r="M862" s="11">
        <v>3.6202000000000001</v>
      </c>
      <c r="N862" s="11">
        <v>4.8142098214066245</v>
      </c>
      <c r="O862" s="11">
        <v>5.4</v>
      </c>
      <c r="P862" s="138">
        <v>12.47</v>
      </c>
      <c r="Q862" s="138" t="s">
        <v>104</v>
      </c>
      <c r="R862" s="11">
        <v>3.7</v>
      </c>
      <c r="S862" s="11">
        <v>4.8170147526586717</v>
      </c>
      <c r="T862" s="11">
        <v>4.3</v>
      </c>
      <c r="U862" s="11">
        <v>5.2</v>
      </c>
      <c r="V862" s="11">
        <v>5</v>
      </c>
      <c r="W862" s="138" t="s">
        <v>96</v>
      </c>
      <c r="X862" s="11">
        <v>4.5</v>
      </c>
      <c r="Y862" s="138" t="s">
        <v>96</v>
      </c>
      <c r="Z862" s="11">
        <v>5.3626239</v>
      </c>
      <c r="AA862" s="11">
        <v>4.9000000000000004</v>
      </c>
      <c r="AB862" s="11">
        <v>4.7</v>
      </c>
      <c r="AC862" s="138" t="s">
        <v>96</v>
      </c>
      <c r="AD862" s="14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27">
        <v>14</v>
      </c>
    </row>
    <row r="863" spans="1:65">
      <c r="A863" s="29"/>
      <c r="B863" s="19">
        <v>1</v>
      </c>
      <c r="C863" s="9">
        <v>3</v>
      </c>
      <c r="D863" s="11">
        <v>4.7</v>
      </c>
      <c r="E863" s="11">
        <v>4</v>
      </c>
      <c r="F863" s="11">
        <v>4</v>
      </c>
      <c r="G863" s="11">
        <v>4.7</v>
      </c>
      <c r="H863" s="11">
        <v>4.4000000000000004</v>
      </c>
      <c r="I863" s="11">
        <v>4.3</v>
      </c>
      <c r="J863" s="11">
        <v>4.3</v>
      </c>
      <c r="K863" s="11">
        <v>4.5</v>
      </c>
      <c r="L863" s="11">
        <v>4.9000000000000004</v>
      </c>
      <c r="M863" s="11">
        <v>4.6463999999999999</v>
      </c>
      <c r="N863" s="11">
        <v>4.8079386724052053</v>
      </c>
      <c r="O863" s="11">
        <v>5.2</v>
      </c>
      <c r="P863" s="138">
        <v>10.82</v>
      </c>
      <c r="Q863" s="138" t="s">
        <v>104</v>
      </c>
      <c r="R863" s="11">
        <v>4</v>
      </c>
      <c r="S863" s="11">
        <v>4.7408011029335473</v>
      </c>
      <c r="T863" s="11">
        <v>4.3</v>
      </c>
      <c r="U863" s="11">
        <v>4.5999999999999996</v>
      </c>
      <c r="V863" s="11">
        <v>5</v>
      </c>
      <c r="W863" s="138" t="s">
        <v>96</v>
      </c>
      <c r="X863" s="11">
        <v>4.5999999999999996</v>
      </c>
      <c r="Y863" s="138" t="s">
        <v>96</v>
      </c>
      <c r="Z863" s="11">
        <v>5.4911585399999998</v>
      </c>
      <c r="AA863" s="11">
        <v>4.7</v>
      </c>
      <c r="AB863" s="11">
        <v>4.4000000000000004</v>
      </c>
      <c r="AC863" s="138" t="s">
        <v>96</v>
      </c>
      <c r="AD863" s="14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27">
        <v>16</v>
      </c>
    </row>
    <row r="864" spans="1:65">
      <c r="A864" s="29"/>
      <c r="B864" s="19">
        <v>1</v>
      </c>
      <c r="C864" s="9">
        <v>4</v>
      </c>
      <c r="D864" s="11">
        <v>4.3</v>
      </c>
      <c r="E864" s="11">
        <v>4.2</v>
      </c>
      <c r="F864" s="11">
        <v>4</v>
      </c>
      <c r="G864" s="11">
        <v>4.3</v>
      </c>
      <c r="H864" s="11">
        <v>4.4000000000000004</v>
      </c>
      <c r="I864" s="11">
        <v>4.3</v>
      </c>
      <c r="J864" s="11">
        <v>4.3</v>
      </c>
      <c r="K864" s="11">
        <v>4.5</v>
      </c>
      <c r="L864" s="11">
        <v>4.7</v>
      </c>
      <c r="M864" s="11">
        <v>5.2954999999999997</v>
      </c>
      <c r="N864" s="11">
        <v>4.8644414579138004</v>
      </c>
      <c r="O864" s="11">
        <v>5.2</v>
      </c>
      <c r="P864" s="138">
        <v>15.270000000000001</v>
      </c>
      <c r="Q864" s="138" t="s">
        <v>104</v>
      </c>
      <c r="R864" s="11">
        <v>4.4000000000000004</v>
      </c>
      <c r="S864" s="11">
        <v>4.71467144692667</v>
      </c>
      <c r="T864" s="11">
        <v>4.3</v>
      </c>
      <c r="U864" s="11">
        <v>4.8</v>
      </c>
      <c r="V864" s="11">
        <v>4.5999999999999996</v>
      </c>
      <c r="W864" s="138" t="s">
        <v>96</v>
      </c>
      <c r="X864" s="11">
        <v>4.5</v>
      </c>
      <c r="Y864" s="138" t="s">
        <v>96</v>
      </c>
      <c r="Z864" s="11">
        <v>5.3839579199999994</v>
      </c>
      <c r="AA864" s="11">
        <v>4.8</v>
      </c>
      <c r="AB864" s="11">
        <v>4.2</v>
      </c>
      <c r="AC864" s="138" t="s">
        <v>96</v>
      </c>
      <c r="AD864" s="14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27">
        <v>4.5641989708585502</v>
      </c>
    </row>
    <row r="865" spans="1:65">
      <c r="A865" s="29"/>
      <c r="B865" s="19">
        <v>1</v>
      </c>
      <c r="C865" s="9">
        <v>5</v>
      </c>
      <c r="D865" s="11">
        <v>4.3</v>
      </c>
      <c r="E865" s="11">
        <v>4</v>
      </c>
      <c r="F865" s="11">
        <v>3.8</v>
      </c>
      <c r="G865" s="11">
        <v>4.4000000000000004</v>
      </c>
      <c r="H865" s="11">
        <v>4.3</v>
      </c>
      <c r="I865" s="11">
        <v>4.2</v>
      </c>
      <c r="J865" s="139">
        <v>4.7</v>
      </c>
      <c r="K865" s="11">
        <v>4.5</v>
      </c>
      <c r="L865" s="11">
        <v>4.7</v>
      </c>
      <c r="M865" s="11">
        <v>4.3018000000000001</v>
      </c>
      <c r="N865" s="11">
        <v>4.9835232502138096</v>
      </c>
      <c r="O865" s="11">
        <v>5</v>
      </c>
      <c r="P865" s="138">
        <v>16.68</v>
      </c>
      <c r="Q865" s="138" t="s">
        <v>104</v>
      </c>
      <c r="R865" s="11">
        <v>4.4000000000000004</v>
      </c>
      <c r="S865" s="11">
        <v>4.8276135075645916</v>
      </c>
      <c r="T865" s="11">
        <v>4.2</v>
      </c>
      <c r="U865" s="11">
        <v>5.2</v>
      </c>
      <c r="V865" s="11">
        <v>4.5999999999999996</v>
      </c>
      <c r="W865" s="138" t="s">
        <v>96</v>
      </c>
      <c r="X865" s="11">
        <v>4.7</v>
      </c>
      <c r="Y865" s="138" t="s">
        <v>96</v>
      </c>
      <c r="Z865" s="11">
        <v>5.2929874199999993</v>
      </c>
      <c r="AA865" s="11">
        <v>4.8</v>
      </c>
      <c r="AB865" s="11">
        <v>4.3</v>
      </c>
      <c r="AC865" s="138" t="s">
        <v>96</v>
      </c>
      <c r="AD865" s="14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27">
        <v>54</v>
      </c>
    </row>
    <row r="866" spans="1:65">
      <c r="A866" s="29"/>
      <c r="B866" s="19">
        <v>1</v>
      </c>
      <c r="C866" s="9">
        <v>6</v>
      </c>
      <c r="D866" s="11">
        <v>4.3</v>
      </c>
      <c r="E866" s="11">
        <v>3.9</v>
      </c>
      <c r="F866" s="11">
        <v>3.9</v>
      </c>
      <c r="G866" s="11">
        <v>4.4000000000000004</v>
      </c>
      <c r="H866" s="11">
        <v>4.4000000000000004</v>
      </c>
      <c r="I866" s="11">
        <v>4.5</v>
      </c>
      <c r="J866" s="11">
        <v>4.4000000000000004</v>
      </c>
      <c r="K866" s="11">
        <v>4.5</v>
      </c>
      <c r="L866" s="11">
        <v>4.7</v>
      </c>
      <c r="M866" s="11">
        <v>5.6749000000000001</v>
      </c>
      <c r="N866" s="11">
        <v>4.9294321625795305</v>
      </c>
      <c r="O866" s="11">
        <v>5.3</v>
      </c>
      <c r="P866" s="138">
        <v>16.28</v>
      </c>
      <c r="Q866" s="138" t="s">
        <v>104</v>
      </c>
      <c r="R866" s="11">
        <v>4.4000000000000004</v>
      </c>
      <c r="S866" s="11">
        <v>4.8841407171622704</v>
      </c>
      <c r="T866" s="11">
        <v>4.4000000000000004</v>
      </c>
      <c r="U866" s="11">
        <v>4.5</v>
      </c>
      <c r="V866" s="11">
        <v>4.3</v>
      </c>
      <c r="W866" s="138" t="s">
        <v>96</v>
      </c>
      <c r="X866" s="11">
        <v>4.5</v>
      </c>
      <c r="Y866" s="138" t="s">
        <v>96</v>
      </c>
      <c r="Z866" s="139">
        <v>4.9581573999999993</v>
      </c>
      <c r="AA866" s="11">
        <v>4.7</v>
      </c>
      <c r="AB866" s="11">
        <v>4.5</v>
      </c>
      <c r="AC866" s="138" t="s">
        <v>96</v>
      </c>
      <c r="AD866" s="14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53"/>
    </row>
    <row r="867" spans="1:65">
      <c r="A867" s="29"/>
      <c r="B867" s="20" t="s">
        <v>263</v>
      </c>
      <c r="C867" s="12"/>
      <c r="D867" s="22">
        <v>4.416666666666667</v>
      </c>
      <c r="E867" s="22">
        <v>3.9833333333333329</v>
      </c>
      <c r="F867" s="22">
        <v>3.9333333333333331</v>
      </c>
      <c r="G867" s="22">
        <v>4.4833333333333334</v>
      </c>
      <c r="H867" s="22">
        <v>4.3666666666666671</v>
      </c>
      <c r="I867" s="22">
        <v>4.3166666666666664</v>
      </c>
      <c r="J867" s="22">
        <v>4.3833333333333329</v>
      </c>
      <c r="K867" s="22">
        <v>4.4833333333333334</v>
      </c>
      <c r="L867" s="22">
        <v>4.7</v>
      </c>
      <c r="M867" s="22">
        <v>4.8813500000000003</v>
      </c>
      <c r="N867" s="22">
        <v>4.8622612077941989</v>
      </c>
      <c r="O867" s="22">
        <v>5.2</v>
      </c>
      <c r="P867" s="22">
        <v>23.889999999999997</v>
      </c>
      <c r="Q867" s="22" t="s">
        <v>637</v>
      </c>
      <c r="R867" s="22">
        <v>4.1833333333333336</v>
      </c>
      <c r="S867" s="22">
        <v>4.7973248322353381</v>
      </c>
      <c r="T867" s="22">
        <v>4.2833333333333341</v>
      </c>
      <c r="U867" s="22">
        <v>4.833333333333333</v>
      </c>
      <c r="V867" s="22">
        <v>4.6833333333333327</v>
      </c>
      <c r="W867" s="22" t="s">
        <v>637</v>
      </c>
      <c r="X867" s="22">
        <v>4.5666666666666664</v>
      </c>
      <c r="Y867" s="22" t="s">
        <v>637</v>
      </c>
      <c r="Z867" s="22">
        <v>5.3157281899999989</v>
      </c>
      <c r="AA867" s="22">
        <v>4.7666666666666666</v>
      </c>
      <c r="AB867" s="22">
        <v>4.4000000000000004</v>
      </c>
      <c r="AC867" s="22" t="s">
        <v>637</v>
      </c>
      <c r="AD867" s="14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3"/>
    </row>
    <row r="868" spans="1:65">
      <c r="A868" s="29"/>
      <c r="B868" s="3" t="s">
        <v>264</v>
      </c>
      <c r="C868" s="28"/>
      <c r="D868" s="11">
        <v>4.3499999999999996</v>
      </c>
      <c r="E868" s="11">
        <v>4</v>
      </c>
      <c r="F868" s="11">
        <v>3.95</v>
      </c>
      <c r="G868" s="11">
        <v>4.4000000000000004</v>
      </c>
      <c r="H868" s="11">
        <v>4.4000000000000004</v>
      </c>
      <c r="I868" s="11">
        <v>4.3</v>
      </c>
      <c r="J868" s="11">
        <v>4.3</v>
      </c>
      <c r="K868" s="11">
        <v>4.5</v>
      </c>
      <c r="L868" s="11">
        <v>4.7</v>
      </c>
      <c r="M868" s="11">
        <v>4.9709500000000002</v>
      </c>
      <c r="N868" s="11">
        <v>4.8393256396602125</v>
      </c>
      <c r="O868" s="11">
        <v>5.2</v>
      </c>
      <c r="P868" s="11">
        <v>15.775000000000002</v>
      </c>
      <c r="Q868" s="11" t="s">
        <v>637</v>
      </c>
      <c r="R868" s="11">
        <v>4.3000000000000007</v>
      </c>
      <c r="S868" s="11">
        <v>4.8083611094124734</v>
      </c>
      <c r="T868" s="11">
        <v>4.3</v>
      </c>
      <c r="U868" s="11">
        <v>4.75</v>
      </c>
      <c r="V868" s="11">
        <v>4.5999999999999996</v>
      </c>
      <c r="W868" s="11" t="s">
        <v>637</v>
      </c>
      <c r="X868" s="11">
        <v>4.55</v>
      </c>
      <c r="Y868" s="11" t="s">
        <v>637</v>
      </c>
      <c r="Z868" s="11">
        <v>5.3732909099999997</v>
      </c>
      <c r="AA868" s="11">
        <v>4.75</v>
      </c>
      <c r="AB868" s="11">
        <v>4.3499999999999996</v>
      </c>
      <c r="AC868" s="11" t="s">
        <v>637</v>
      </c>
      <c r="AD868" s="14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53"/>
    </row>
    <row r="869" spans="1:65">
      <c r="A869" s="29"/>
      <c r="B869" s="3" t="s">
        <v>265</v>
      </c>
      <c r="C869" s="28"/>
      <c r="D869" s="23">
        <v>0.16020819787597235</v>
      </c>
      <c r="E869" s="23">
        <v>0.22286019533929044</v>
      </c>
      <c r="F869" s="23">
        <v>8.1649658092772678E-2</v>
      </c>
      <c r="G869" s="23">
        <v>0.17224014243685087</v>
      </c>
      <c r="H869" s="23">
        <v>5.1639777949432503E-2</v>
      </c>
      <c r="I869" s="23">
        <v>9.8319208025017479E-2</v>
      </c>
      <c r="J869" s="23">
        <v>0.16020819787597235</v>
      </c>
      <c r="K869" s="23">
        <v>4.0824829046386159E-2</v>
      </c>
      <c r="L869" s="23">
        <v>0.10954451150103348</v>
      </c>
      <c r="M869" s="23">
        <v>0.84097063622934987</v>
      </c>
      <c r="N869" s="23">
        <v>8.0333337721211512E-2</v>
      </c>
      <c r="O869" s="23">
        <v>0.14142135623730964</v>
      </c>
      <c r="P869" s="23">
        <v>23.591213618633532</v>
      </c>
      <c r="Q869" s="23" t="s">
        <v>637</v>
      </c>
      <c r="R869" s="23">
        <v>0.28577380332470426</v>
      </c>
      <c r="S869" s="23">
        <v>6.1439866075274983E-2</v>
      </c>
      <c r="T869" s="23">
        <v>7.5277265270908111E-2</v>
      </c>
      <c r="U869" s="23">
        <v>0.3011090610836325</v>
      </c>
      <c r="V869" s="23">
        <v>0.27141603981096385</v>
      </c>
      <c r="W869" s="23" t="s">
        <v>637</v>
      </c>
      <c r="X869" s="23">
        <v>8.1649658092772595E-2</v>
      </c>
      <c r="Y869" s="23" t="s">
        <v>637</v>
      </c>
      <c r="Z869" s="23">
        <v>0.18657996789747255</v>
      </c>
      <c r="AA869" s="23">
        <v>8.1649658092772609E-2</v>
      </c>
      <c r="AB869" s="23">
        <v>0.17888543819998323</v>
      </c>
      <c r="AC869" s="23" t="s">
        <v>637</v>
      </c>
      <c r="AD869" s="212"/>
      <c r="AE869" s="213"/>
      <c r="AF869" s="213"/>
      <c r="AG869" s="213"/>
      <c r="AH869" s="213"/>
      <c r="AI869" s="213"/>
      <c r="AJ869" s="213"/>
      <c r="AK869" s="213"/>
      <c r="AL869" s="213"/>
      <c r="AM869" s="213"/>
      <c r="AN869" s="213"/>
      <c r="AO869" s="213"/>
      <c r="AP869" s="213"/>
      <c r="AQ869" s="213"/>
      <c r="AR869" s="213"/>
      <c r="AS869" s="213"/>
      <c r="AT869" s="213"/>
      <c r="AU869" s="213"/>
      <c r="AV869" s="213"/>
      <c r="AW869" s="213"/>
      <c r="AX869" s="213"/>
      <c r="AY869" s="213"/>
      <c r="AZ869" s="213"/>
      <c r="BA869" s="213"/>
      <c r="BB869" s="213"/>
      <c r="BC869" s="213"/>
      <c r="BD869" s="213"/>
      <c r="BE869" s="213"/>
      <c r="BF869" s="213"/>
      <c r="BG869" s="213"/>
      <c r="BH869" s="213"/>
      <c r="BI869" s="213"/>
      <c r="BJ869" s="213"/>
      <c r="BK869" s="213"/>
      <c r="BL869" s="213"/>
      <c r="BM869" s="54"/>
    </row>
    <row r="870" spans="1:65">
      <c r="A870" s="29"/>
      <c r="B870" s="3" t="s">
        <v>87</v>
      </c>
      <c r="C870" s="28"/>
      <c r="D870" s="13">
        <v>3.6273554236069205E-2</v>
      </c>
      <c r="E870" s="13">
        <v>5.594816619396413E-2</v>
      </c>
      <c r="F870" s="13">
        <v>2.075838765070492E-2</v>
      </c>
      <c r="G870" s="13">
        <v>3.8417875636472316E-2</v>
      </c>
      <c r="H870" s="13">
        <v>1.1825903347198281E-2</v>
      </c>
      <c r="I870" s="13">
        <v>2.2776650507726058E-2</v>
      </c>
      <c r="J870" s="13">
        <v>3.6549398754974684E-2</v>
      </c>
      <c r="K870" s="13">
        <v>9.1059098244727493E-3</v>
      </c>
      <c r="L870" s="13">
        <v>2.3307342872560314E-2</v>
      </c>
      <c r="M870" s="13">
        <v>0.17228238832072065</v>
      </c>
      <c r="N870" s="13">
        <v>1.6521806272447329E-2</v>
      </c>
      <c r="O870" s="13">
        <v>2.7196414661021084E-2</v>
      </c>
      <c r="P870" s="13">
        <v>0.98749324481513334</v>
      </c>
      <c r="Q870" s="13" t="s">
        <v>637</v>
      </c>
      <c r="R870" s="13">
        <v>6.8312462946144445E-2</v>
      </c>
      <c r="S870" s="13">
        <v>1.2807109842225706E-2</v>
      </c>
      <c r="T870" s="13">
        <v>1.7574458818110841E-2</v>
      </c>
      <c r="U870" s="13">
        <v>6.2298426431096385E-2</v>
      </c>
      <c r="V870" s="13">
        <v>5.7953602806611507E-2</v>
      </c>
      <c r="W870" s="13" t="s">
        <v>637</v>
      </c>
      <c r="X870" s="13">
        <v>1.7879487173599839E-2</v>
      </c>
      <c r="Y870" s="13" t="s">
        <v>637</v>
      </c>
      <c r="Z870" s="13">
        <v>3.5099606531513151E-2</v>
      </c>
      <c r="AA870" s="13">
        <v>1.7129298900581666E-2</v>
      </c>
      <c r="AB870" s="13">
        <v>4.0655781409087093E-2</v>
      </c>
      <c r="AC870" s="13" t="s">
        <v>637</v>
      </c>
      <c r="AD870" s="14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53"/>
    </row>
    <row r="871" spans="1:65">
      <c r="A871" s="29"/>
      <c r="B871" s="3" t="s">
        <v>266</v>
      </c>
      <c r="C871" s="28"/>
      <c r="D871" s="13">
        <v>-3.2323810844760659E-2</v>
      </c>
      <c r="E871" s="13">
        <v>-0.12726562562980315</v>
      </c>
      <c r="F871" s="13">
        <v>-0.1382204504126926</v>
      </c>
      <c r="G871" s="13">
        <v>-1.7717377800908096E-2</v>
      </c>
      <c r="H871" s="13">
        <v>-4.3278635627650108E-2</v>
      </c>
      <c r="I871" s="13">
        <v>-5.423346041053978E-2</v>
      </c>
      <c r="J871" s="13">
        <v>-3.9627027366687217E-2</v>
      </c>
      <c r="K871" s="13">
        <v>-1.7717377800908096E-2</v>
      </c>
      <c r="L871" s="13">
        <v>2.9753529591613148E-2</v>
      </c>
      <c r="M871" s="13">
        <v>6.9486679079153291E-2</v>
      </c>
      <c r="N871" s="13">
        <v>6.5304391600522482E-2</v>
      </c>
      <c r="O871" s="13">
        <v>0.13930177742050809</v>
      </c>
      <c r="P871" s="13">
        <v>4.2342152812646026</v>
      </c>
      <c r="Q871" s="13" t="s">
        <v>637</v>
      </c>
      <c r="R871" s="13">
        <v>-8.3446326498245016E-2</v>
      </c>
      <c r="S871" s="13">
        <v>5.107705927485795E-2</v>
      </c>
      <c r="T871" s="13">
        <v>-6.1536676932465895E-2</v>
      </c>
      <c r="U871" s="13">
        <v>5.8966395679318273E-2</v>
      </c>
      <c r="V871" s="13">
        <v>2.6101921330649702E-2</v>
      </c>
      <c r="W871" s="13" t="s">
        <v>637</v>
      </c>
      <c r="X871" s="13">
        <v>5.4066350390757911E-4</v>
      </c>
      <c r="Y871" s="13" t="s">
        <v>637</v>
      </c>
      <c r="Z871" s="13">
        <v>0.1646574182983267</v>
      </c>
      <c r="AA871" s="13">
        <v>4.4359962635465822E-2</v>
      </c>
      <c r="AB871" s="13">
        <v>-3.5975419105723883E-2</v>
      </c>
      <c r="AC871" s="13" t="s">
        <v>637</v>
      </c>
      <c r="AD871" s="14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53"/>
    </row>
    <row r="872" spans="1:65">
      <c r="A872" s="29"/>
      <c r="B872" s="45" t="s">
        <v>267</v>
      </c>
      <c r="C872" s="46"/>
      <c r="D872" s="44">
        <v>0.55000000000000004</v>
      </c>
      <c r="E872" s="44">
        <v>1.68</v>
      </c>
      <c r="F872" s="44">
        <v>1.81</v>
      </c>
      <c r="G872" s="44">
        <v>0.37</v>
      </c>
      <c r="H872" s="44">
        <v>0.68</v>
      </c>
      <c r="I872" s="44">
        <v>0.81</v>
      </c>
      <c r="J872" s="44">
        <v>0.63</v>
      </c>
      <c r="K872" s="44">
        <v>0.37</v>
      </c>
      <c r="L872" s="44">
        <v>0.2</v>
      </c>
      <c r="M872" s="44">
        <v>0.67</v>
      </c>
      <c r="N872" s="44">
        <v>0.62</v>
      </c>
      <c r="O872" s="44">
        <v>1.51</v>
      </c>
      <c r="P872" s="44">
        <v>50.48</v>
      </c>
      <c r="Q872" s="44">
        <v>5.57</v>
      </c>
      <c r="R872" s="44">
        <v>1.1599999999999999</v>
      </c>
      <c r="S872" s="44">
        <v>0.45</v>
      </c>
      <c r="T872" s="44">
        <v>0.9</v>
      </c>
      <c r="U872" s="44">
        <v>0.55000000000000004</v>
      </c>
      <c r="V872" s="44">
        <v>0.15</v>
      </c>
      <c r="W872" s="44">
        <v>0.98</v>
      </c>
      <c r="X872" s="44">
        <v>0.15</v>
      </c>
      <c r="Y872" s="44">
        <v>0.98</v>
      </c>
      <c r="Z872" s="44">
        <v>1.81</v>
      </c>
      <c r="AA872" s="44">
        <v>0.37</v>
      </c>
      <c r="AB872" s="44">
        <v>0.59</v>
      </c>
      <c r="AC872" s="44">
        <v>0.98</v>
      </c>
      <c r="AD872" s="14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53"/>
    </row>
    <row r="873" spans="1:65">
      <c r="B873" s="3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  <c r="AC873" s="20"/>
      <c r="BM873" s="53"/>
    </row>
    <row r="874" spans="1:65" ht="15">
      <c r="B874" s="8" t="s">
        <v>477</v>
      </c>
      <c r="BM874" s="27" t="s">
        <v>67</v>
      </c>
    </row>
    <row r="875" spans="1:65" ht="15">
      <c r="A875" s="24" t="s">
        <v>18</v>
      </c>
      <c r="B875" s="18" t="s">
        <v>110</v>
      </c>
      <c r="C875" s="15" t="s">
        <v>111</v>
      </c>
      <c r="D875" s="16" t="s">
        <v>226</v>
      </c>
      <c r="E875" s="17" t="s">
        <v>226</v>
      </c>
      <c r="F875" s="17" t="s">
        <v>226</v>
      </c>
      <c r="G875" s="17" t="s">
        <v>226</v>
      </c>
      <c r="H875" s="17" t="s">
        <v>226</v>
      </c>
      <c r="I875" s="17" t="s">
        <v>226</v>
      </c>
      <c r="J875" s="17" t="s">
        <v>226</v>
      </c>
      <c r="K875" s="17" t="s">
        <v>226</v>
      </c>
      <c r="L875" s="17" t="s">
        <v>226</v>
      </c>
      <c r="M875" s="17" t="s">
        <v>226</v>
      </c>
      <c r="N875" s="17" t="s">
        <v>226</v>
      </c>
      <c r="O875" s="17" t="s">
        <v>226</v>
      </c>
      <c r="P875" s="17" t="s">
        <v>226</v>
      </c>
      <c r="Q875" s="17" t="s">
        <v>226</v>
      </c>
      <c r="R875" s="17" t="s">
        <v>226</v>
      </c>
      <c r="S875" s="17" t="s">
        <v>226</v>
      </c>
      <c r="T875" s="17" t="s">
        <v>226</v>
      </c>
      <c r="U875" s="17" t="s">
        <v>226</v>
      </c>
      <c r="V875" s="17" t="s">
        <v>226</v>
      </c>
      <c r="W875" s="17" t="s">
        <v>226</v>
      </c>
      <c r="X875" s="17" t="s">
        <v>226</v>
      </c>
      <c r="Y875" s="17" t="s">
        <v>226</v>
      </c>
      <c r="Z875" s="17" t="s">
        <v>226</v>
      </c>
      <c r="AA875" s="17" t="s">
        <v>226</v>
      </c>
      <c r="AB875" s="17" t="s">
        <v>226</v>
      </c>
      <c r="AC875" s="17" t="s">
        <v>226</v>
      </c>
      <c r="AD875" s="14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27">
        <v>1</v>
      </c>
    </row>
    <row r="876" spans="1:65">
      <c r="A876" s="29"/>
      <c r="B876" s="19" t="s">
        <v>227</v>
      </c>
      <c r="C876" s="9" t="s">
        <v>227</v>
      </c>
      <c r="D876" s="141" t="s">
        <v>229</v>
      </c>
      <c r="E876" s="142" t="s">
        <v>230</v>
      </c>
      <c r="F876" s="142" t="s">
        <v>231</v>
      </c>
      <c r="G876" s="142" t="s">
        <v>232</v>
      </c>
      <c r="H876" s="142" t="s">
        <v>233</v>
      </c>
      <c r="I876" s="142" t="s">
        <v>234</v>
      </c>
      <c r="J876" s="142" t="s">
        <v>235</v>
      </c>
      <c r="K876" s="142" t="s">
        <v>236</v>
      </c>
      <c r="L876" s="142" t="s">
        <v>237</v>
      </c>
      <c r="M876" s="142" t="s">
        <v>239</v>
      </c>
      <c r="N876" s="142" t="s">
        <v>240</v>
      </c>
      <c r="O876" s="142" t="s">
        <v>241</v>
      </c>
      <c r="P876" s="142" t="s">
        <v>242</v>
      </c>
      <c r="Q876" s="142" t="s">
        <v>244</v>
      </c>
      <c r="R876" s="142" t="s">
        <v>245</v>
      </c>
      <c r="S876" s="142" t="s">
        <v>246</v>
      </c>
      <c r="T876" s="142" t="s">
        <v>247</v>
      </c>
      <c r="U876" s="142" t="s">
        <v>271</v>
      </c>
      <c r="V876" s="142" t="s">
        <v>248</v>
      </c>
      <c r="W876" s="142" t="s">
        <v>249</v>
      </c>
      <c r="X876" s="142" t="s">
        <v>250</v>
      </c>
      <c r="Y876" s="142" t="s">
        <v>251</v>
      </c>
      <c r="Z876" s="142" t="s">
        <v>253</v>
      </c>
      <c r="AA876" s="142" t="s">
        <v>254</v>
      </c>
      <c r="AB876" s="142" t="s">
        <v>255</v>
      </c>
      <c r="AC876" s="142" t="s">
        <v>256</v>
      </c>
      <c r="AD876" s="14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27" t="s">
        <v>3</v>
      </c>
    </row>
    <row r="877" spans="1:65">
      <c r="A877" s="29"/>
      <c r="B877" s="19"/>
      <c r="C877" s="9"/>
      <c r="D877" s="10" t="s">
        <v>276</v>
      </c>
      <c r="E877" s="11" t="s">
        <v>276</v>
      </c>
      <c r="F877" s="11" t="s">
        <v>277</v>
      </c>
      <c r="G877" s="11" t="s">
        <v>277</v>
      </c>
      <c r="H877" s="11" t="s">
        <v>277</v>
      </c>
      <c r="I877" s="11" t="s">
        <v>277</v>
      </c>
      <c r="J877" s="11" t="s">
        <v>277</v>
      </c>
      <c r="K877" s="11" t="s">
        <v>277</v>
      </c>
      <c r="L877" s="11" t="s">
        <v>276</v>
      </c>
      <c r="M877" s="11" t="s">
        <v>276</v>
      </c>
      <c r="N877" s="11" t="s">
        <v>276</v>
      </c>
      <c r="O877" s="11" t="s">
        <v>277</v>
      </c>
      <c r="P877" s="11" t="s">
        <v>114</v>
      </c>
      <c r="Q877" s="11" t="s">
        <v>114</v>
      </c>
      <c r="R877" s="11" t="s">
        <v>277</v>
      </c>
      <c r="S877" s="11" t="s">
        <v>114</v>
      </c>
      <c r="T877" s="11" t="s">
        <v>277</v>
      </c>
      <c r="U877" s="11" t="s">
        <v>277</v>
      </c>
      <c r="V877" s="11" t="s">
        <v>277</v>
      </c>
      <c r="W877" s="11" t="s">
        <v>114</v>
      </c>
      <c r="X877" s="11" t="s">
        <v>277</v>
      </c>
      <c r="Y877" s="11" t="s">
        <v>114</v>
      </c>
      <c r="Z877" s="11" t="s">
        <v>277</v>
      </c>
      <c r="AA877" s="11" t="s">
        <v>277</v>
      </c>
      <c r="AB877" s="11" t="s">
        <v>277</v>
      </c>
      <c r="AC877" s="11" t="s">
        <v>114</v>
      </c>
      <c r="AD877" s="14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27">
        <v>0</v>
      </c>
    </row>
    <row r="878" spans="1:65">
      <c r="A878" s="29"/>
      <c r="B878" s="19"/>
      <c r="C878" s="9"/>
      <c r="D878" s="25"/>
      <c r="E878" s="25"/>
      <c r="F878" s="25"/>
      <c r="G878" s="25"/>
      <c r="H878" s="25"/>
      <c r="I878" s="25"/>
      <c r="J878" s="25"/>
      <c r="K878" s="25"/>
      <c r="L878" s="25"/>
      <c r="M878" s="25"/>
      <c r="N878" s="25"/>
      <c r="O878" s="25"/>
      <c r="P878" s="25"/>
      <c r="Q878" s="25"/>
      <c r="R878" s="25"/>
      <c r="S878" s="25"/>
      <c r="T878" s="25"/>
      <c r="U878" s="25"/>
      <c r="V878" s="25"/>
      <c r="W878" s="25"/>
      <c r="X878" s="25"/>
      <c r="Y878" s="25"/>
      <c r="Z878" s="25"/>
      <c r="AA878" s="25"/>
      <c r="AB878" s="25"/>
      <c r="AC878" s="25"/>
      <c r="AD878" s="14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27">
        <v>0</v>
      </c>
    </row>
    <row r="879" spans="1:65">
      <c r="A879" s="29"/>
      <c r="B879" s="18">
        <v>1</v>
      </c>
      <c r="C879" s="14">
        <v>1</v>
      </c>
      <c r="D879" s="193">
        <v>210</v>
      </c>
      <c r="E879" s="193">
        <v>177</v>
      </c>
      <c r="F879" s="193">
        <v>183</v>
      </c>
      <c r="G879" s="193">
        <v>201</v>
      </c>
      <c r="H879" s="193">
        <v>194.5</v>
      </c>
      <c r="I879" s="193">
        <v>183.5</v>
      </c>
      <c r="J879" s="193">
        <v>199</v>
      </c>
      <c r="K879" s="193">
        <v>197.5</v>
      </c>
      <c r="L879" s="193">
        <v>198.43</v>
      </c>
      <c r="M879" s="193">
        <v>188.97046012046019</v>
      </c>
      <c r="N879" s="193">
        <v>193</v>
      </c>
      <c r="O879" s="193">
        <v>189.41</v>
      </c>
      <c r="P879" s="193">
        <v>217.65</v>
      </c>
      <c r="Q879" s="193">
        <v>195.5</v>
      </c>
      <c r="R879" s="193">
        <v>193</v>
      </c>
      <c r="S879" s="193">
        <v>197.73453158647578</v>
      </c>
      <c r="T879" s="193">
        <v>191</v>
      </c>
      <c r="U879" s="193">
        <v>183.5</v>
      </c>
      <c r="V879" s="193">
        <v>214</v>
      </c>
      <c r="W879" s="193">
        <v>194</v>
      </c>
      <c r="X879" s="193">
        <v>203</v>
      </c>
      <c r="Y879" s="193">
        <v>182.64</v>
      </c>
      <c r="Z879" s="193">
        <v>218.55082286000001</v>
      </c>
      <c r="AA879" s="193">
        <v>193</v>
      </c>
      <c r="AB879" s="193">
        <v>171.6</v>
      </c>
      <c r="AC879" s="193">
        <v>186</v>
      </c>
      <c r="AD879" s="196"/>
      <c r="AE879" s="197"/>
      <c r="AF879" s="197"/>
      <c r="AG879" s="197"/>
      <c r="AH879" s="197"/>
      <c r="AI879" s="197"/>
      <c r="AJ879" s="197"/>
      <c r="AK879" s="197"/>
      <c r="AL879" s="197"/>
      <c r="AM879" s="197"/>
      <c r="AN879" s="197"/>
      <c r="AO879" s="197"/>
      <c r="AP879" s="197"/>
      <c r="AQ879" s="197"/>
      <c r="AR879" s="197"/>
      <c r="AS879" s="197"/>
      <c r="AT879" s="197"/>
      <c r="AU879" s="197"/>
      <c r="AV879" s="197"/>
      <c r="AW879" s="197"/>
      <c r="AX879" s="197"/>
      <c r="AY879" s="197"/>
      <c r="AZ879" s="197"/>
      <c r="BA879" s="197"/>
      <c r="BB879" s="197"/>
      <c r="BC879" s="197"/>
      <c r="BD879" s="197"/>
      <c r="BE879" s="197"/>
      <c r="BF879" s="197"/>
      <c r="BG879" s="197"/>
      <c r="BH879" s="197"/>
      <c r="BI879" s="197"/>
      <c r="BJ879" s="197"/>
      <c r="BK879" s="197"/>
      <c r="BL879" s="197"/>
      <c r="BM879" s="198">
        <v>1</v>
      </c>
    </row>
    <row r="880" spans="1:65">
      <c r="A880" s="29"/>
      <c r="B880" s="19">
        <v>1</v>
      </c>
      <c r="C880" s="9">
        <v>2</v>
      </c>
      <c r="D880" s="200">
        <v>210</v>
      </c>
      <c r="E880" s="200">
        <v>179</v>
      </c>
      <c r="F880" s="200">
        <v>178</v>
      </c>
      <c r="G880" s="200">
        <v>201</v>
      </c>
      <c r="H880" s="200">
        <v>189.5</v>
      </c>
      <c r="I880" s="200">
        <v>192</v>
      </c>
      <c r="J880" s="200">
        <v>203</v>
      </c>
      <c r="K880" s="200">
        <v>199.5</v>
      </c>
      <c r="L880" s="200">
        <v>195.79</v>
      </c>
      <c r="M880" s="200">
        <v>191.23484690037952</v>
      </c>
      <c r="N880" s="200">
        <v>197</v>
      </c>
      <c r="O880" s="200">
        <v>200.72</v>
      </c>
      <c r="P880" s="200">
        <v>221.76</v>
      </c>
      <c r="Q880" s="200">
        <v>193.4</v>
      </c>
      <c r="R880" s="200">
        <v>193</v>
      </c>
      <c r="S880" s="200">
        <v>196.52233571887243</v>
      </c>
      <c r="T880" s="200">
        <v>198</v>
      </c>
      <c r="U880" s="200">
        <v>192</v>
      </c>
      <c r="V880" s="200">
        <v>217</v>
      </c>
      <c r="W880" s="200">
        <v>201</v>
      </c>
      <c r="X880" s="200">
        <v>187</v>
      </c>
      <c r="Y880" s="200">
        <v>178.76</v>
      </c>
      <c r="Z880" s="200">
        <v>216.60019979</v>
      </c>
      <c r="AA880" s="200">
        <v>188</v>
      </c>
      <c r="AB880" s="202">
        <v>196.1</v>
      </c>
      <c r="AC880" s="200">
        <v>186</v>
      </c>
      <c r="AD880" s="196"/>
      <c r="AE880" s="197"/>
      <c r="AF880" s="197"/>
      <c r="AG880" s="197"/>
      <c r="AH880" s="197"/>
      <c r="AI880" s="197"/>
      <c r="AJ880" s="197"/>
      <c r="AK880" s="197"/>
      <c r="AL880" s="197"/>
      <c r="AM880" s="197"/>
      <c r="AN880" s="197"/>
      <c r="AO880" s="197"/>
      <c r="AP880" s="197"/>
      <c r="AQ880" s="197"/>
      <c r="AR880" s="197"/>
      <c r="AS880" s="197"/>
      <c r="AT880" s="197"/>
      <c r="AU880" s="197"/>
      <c r="AV880" s="197"/>
      <c r="AW880" s="197"/>
      <c r="AX880" s="197"/>
      <c r="AY880" s="197"/>
      <c r="AZ880" s="197"/>
      <c r="BA880" s="197"/>
      <c r="BB880" s="197"/>
      <c r="BC880" s="197"/>
      <c r="BD880" s="197"/>
      <c r="BE880" s="197"/>
      <c r="BF880" s="197"/>
      <c r="BG880" s="197"/>
      <c r="BH880" s="197"/>
      <c r="BI880" s="197"/>
      <c r="BJ880" s="197"/>
      <c r="BK880" s="197"/>
      <c r="BL880" s="197"/>
      <c r="BM880" s="198">
        <v>15</v>
      </c>
    </row>
    <row r="881" spans="1:65">
      <c r="A881" s="29"/>
      <c r="B881" s="19">
        <v>1</v>
      </c>
      <c r="C881" s="9">
        <v>3</v>
      </c>
      <c r="D881" s="200">
        <v>208</v>
      </c>
      <c r="E881" s="200">
        <v>199</v>
      </c>
      <c r="F881" s="200">
        <v>178</v>
      </c>
      <c r="G881" s="200">
        <v>201</v>
      </c>
      <c r="H881" s="200">
        <v>195.5</v>
      </c>
      <c r="I881" s="200">
        <v>193</v>
      </c>
      <c r="J881" s="200">
        <v>207</v>
      </c>
      <c r="K881" s="200">
        <v>198.5</v>
      </c>
      <c r="L881" s="200">
        <v>198.78</v>
      </c>
      <c r="M881" s="200">
        <v>193.53288921488172</v>
      </c>
      <c r="N881" s="200">
        <v>197</v>
      </c>
      <c r="O881" s="200">
        <v>221.25</v>
      </c>
      <c r="P881" s="200">
        <v>214.61</v>
      </c>
      <c r="Q881" s="200">
        <v>192.3</v>
      </c>
      <c r="R881" s="200">
        <v>193</v>
      </c>
      <c r="S881" s="200">
        <v>199.56777284496485</v>
      </c>
      <c r="T881" s="200">
        <v>204</v>
      </c>
      <c r="U881" s="200">
        <v>194.5</v>
      </c>
      <c r="V881" s="200">
        <v>214</v>
      </c>
      <c r="W881" s="200">
        <v>194</v>
      </c>
      <c r="X881" s="200">
        <v>189</v>
      </c>
      <c r="Y881" s="200">
        <v>183.01</v>
      </c>
      <c r="Z881" s="200">
        <v>214.50402083999998</v>
      </c>
      <c r="AA881" s="200">
        <v>188</v>
      </c>
      <c r="AB881" s="200">
        <v>179.5</v>
      </c>
      <c r="AC881" s="200">
        <v>187</v>
      </c>
      <c r="AD881" s="196"/>
      <c r="AE881" s="197"/>
      <c r="AF881" s="197"/>
      <c r="AG881" s="197"/>
      <c r="AH881" s="197"/>
      <c r="AI881" s="197"/>
      <c r="AJ881" s="197"/>
      <c r="AK881" s="197"/>
      <c r="AL881" s="197"/>
      <c r="AM881" s="197"/>
      <c r="AN881" s="197"/>
      <c r="AO881" s="197"/>
      <c r="AP881" s="197"/>
      <c r="AQ881" s="197"/>
      <c r="AR881" s="197"/>
      <c r="AS881" s="197"/>
      <c r="AT881" s="197"/>
      <c r="AU881" s="197"/>
      <c r="AV881" s="197"/>
      <c r="AW881" s="197"/>
      <c r="AX881" s="197"/>
      <c r="AY881" s="197"/>
      <c r="AZ881" s="197"/>
      <c r="BA881" s="197"/>
      <c r="BB881" s="197"/>
      <c r="BC881" s="197"/>
      <c r="BD881" s="197"/>
      <c r="BE881" s="197"/>
      <c r="BF881" s="197"/>
      <c r="BG881" s="197"/>
      <c r="BH881" s="197"/>
      <c r="BI881" s="197"/>
      <c r="BJ881" s="197"/>
      <c r="BK881" s="197"/>
      <c r="BL881" s="197"/>
      <c r="BM881" s="198">
        <v>16</v>
      </c>
    </row>
    <row r="882" spans="1:65">
      <c r="A882" s="29"/>
      <c r="B882" s="19">
        <v>1</v>
      </c>
      <c r="C882" s="9">
        <v>4</v>
      </c>
      <c r="D882" s="200">
        <v>207</v>
      </c>
      <c r="E882" s="200">
        <v>188</v>
      </c>
      <c r="F882" s="200">
        <v>184</v>
      </c>
      <c r="G882" s="200">
        <v>202</v>
      </c>
      <c r="H882" s="200">
        <v>195.5</v>
      </c>
      <c r="I882" s="200">
        <v>194</v>
      </c>
      <c r="J882" s="200">
        <v>204</v>
      </c>
      <c r="K882" s="200">
        <v>196.5</v>
      </c>
      <c r="L882" s="200">
        <v>201.57</v>
      </c>
      <c r="M882" s="200">
        <v>193.9168571846414</v>
      </c>
      <c r="N882" s="202">
        <v>237</v>
      </c>
      <c r="O882" s="200">
        <v>202.37</v>
      </c>
      <c r="P882" s="200">
        <v>214.09</v>
      </c>
      <c r="Q882" s="200">
        <v>194.2</v>
      </c>
      <c r="R882" s="200">
        <v>197</v>
      </c>
      <c r="S882" s="200">
        <v>200.3157021533176</v>
      </c>
      <c r="T882" s="200">
        <v>195</v>
      </c>
      <c r="U882" s="200">
        <v>185</v>
      </c>
      <c r="V882" s="200">
        <v>208</v>
      </c>
      <c r="W882" s="200">
        <v>207</v>
      </c>
      <c r="X882" s="200">
        <v>191</v>
      </c>
      <c r="Y882" s="200">
        <v>166.02</v>
      </c>
      <c r="Z882" s="200">
        <v>216.11162442000003</v>
      </c>
      <c r="AA882" s="200">
        <v>191</v>
      </c>
      <c r="AB882" s="200">
        <v>172.1</v>
      </c>
      <c r="AC882" s="200">
        <v>186</v>
      </c>
      <c r="AD882" s="196"/>
      <c r="AE882" s="197"/>
      <c r="AF882" s="197"/>
      <c r="AG882" s="197"/>
      <c r="AH882" s="197"/>
      <c r="AI882" s="197"/>
      <c r="AJ882" s="197"/>
      <c r="AK882" s="197"/>
      <c r="AL882" s="197"/>
      <c r="AM882" s="197"/>
      <c r="AN882" s="197"/>
      <c r="AO882" s="197"/>
      <c r="AP882" s="197"/>
      <c r="AQ882" s="197"/>
      <c r="AR882" s="197"/>
      <c r="AS882" s="197"/>
      <c r="AT882" s="197"/>
      <c r="AU882" s="197"/>
      <c r="AV882" s="197"/>
      <c r="AW882" s="197"/>
      <c r="AX882" s="197"/>
      <c r="AY882" s="197"/>
      <c r="AZ882" s="197"/>
      <c r="BA882" s="197"/>
      <c r="BB882" s="197"/>
      <c r="BC882" s="197"/>
      <c r="BD882" s="197"/>
      <c r="BE882" s="197"/>
      <c r="BF882" s="197"/>
      <c r="BG882" s="197"/>
      <c r="BH882" s="197"/>
      <c r="BI882" s="197"/>
      <c r="BJ882" s="197"/>
      <c r="BK882" s="197"/>
      <c r="BL882" s="197"/>
      <c r="BM882" s="198">
        <v>196.06388402552031</v>
      </c>
    </row>
    <row r="883" spans="1:65">
      <c r="A883" s="29"/>
      <c r="B883" s="19">
        <v>1</v>
      </c>
      <c r="C883" s="9">
        <v>5</v>
      </c>
      <c r="D883" s="200">
        <v>206</v>
      </c>
      <c r="E883" s="200">
        <v>190</v>
      </c>
      <c r="F883" s="200">
        <v>179</v>
      </c>
      <c r="G883" s="200">
        <v>199</v>
      </c>
      <c r="H883" s="200">
        <v>189.5</v>
      </c>
      <c r="I883" s="200">
        <v>186.5</v>
      </c>
      <c r="J883" s="200">
        <v>214</v>
      </c>
      <c r="K883" s="200">
        <v>193.5</v>
      </c>
      <c r="L883" s="200">
        <v>201.97</v>
      </c>
      <c r="M883" s="200">
        <v>195.48528330850726</v>
      </c>
      <c r="N883" s="200">
        <v>193</v>
      </c>
      <c r="O883" s="200">
        <v>214.63</v>
      </c>
      <c r="P883" s="200">
        <v>219.12</v>
      </c>
      <c r="Q883" s="200">
        <v>191.3</v>
      </c>
      <c r="R883" s="200">
        <v>198</v>
      </c>
      <c r="S883" s="200">
        <v>203.25103502923588</v>
      </c>
      <c r="T883" s="200">
        <v>198</v>
      </c>
      <c r="U883" s="200">
        <v>184</v>
      </c>
      <c r="V883" s="200">
        <v>213</v>
      </c>
      <c r="W883" s="200">
        <v>193</v>
      </c>
      <c r="X883" s="200">
        <v>189</v>
      </c>
      <c r="Y883" s="200">
        <v>169.94</v>
      </c>
      <c r="Z883" s="200">
        <v>221.51812323999999</v>
      </c>
      <c r="AA883" s="200">
        <v>191</v>
      </c>
      <c r="AB883" s="200">
        <v>179.2</v>
      </c>
      <c r="AC883" s="202">
        <v>180</v>
      </c>
      <c r="AD883" s="196"/>
      <c r="AE883" s="197"/>
      <c r="AF883" s="197"/>
      <c r="AG883" s="197"/>
      <c r="AH883" s="197"/>
      <c r="AI883" s="197"/>
      <c r="AJ883" s="197"/>
      <c r="AK883" s="197"/>
      <c r="AL883" s="197"/>
      <c r="AM883" s="197"/>
      <c r="AN883" s="197"/>
      <c r="AO883" s="197"/>
      <c r="AP883" s="197"/>
      <c r="AQ883" s="197"/>
      <c r="AR883" s="197"/>
      <c r="AS883" s="197"/>
      <c r="AT883" s="197"/>
      <c r="AU883" s="197"/>
      <c r="AV883" s="197"/>
      <c r="AW883" s="197"/>
      <c r="AX883" s="197"/>
      <c r="AY883" s="197"/>
      <c r="AZ883" s="197"/>
      <c r="BA883" s="197"/>
      <c r="BB883" s="197"/>
      <c r="BC883" s="197"/>
      <c r="BD883" s="197"/>
      <c r="BE883" s="197"/>
      <c r="BF883" s="197"/>
      <c r="BG883" s="197"/>
      <c r="BH883" s="197"/>
      <c r="BI883" s="197"/>
      <c r="BJ883" s="197"/>
      <c r="BK883" s="197"/>
      <c r="BL883" s="197"/>
      <c r="BM883" s="198">
        <v>55</v>
      </c>
    </row>
    <row r="884" spans="1:65">
      <c r="A884" s="29"/>
      <c r="B884" s="19">
        <v>1</v>
      </c>
      <c r="C884" s="9">
        <v>6</v>
      </c>
      <c r="D884" s="200">
        <v>208</v>
      </c>
      <c r="E884" s="200">
        <v>179</v>
      </c>
      <c r="F884" s="200">
        <v>175</v>
      </c>
      <c r="G884" s="200">
        <v>202</v>
      </c>
      <c r="H884" s="200">
        <v>194.5</v>
      </c>
      <c r="I884" s="200">
        <v>185</v>
      </c>
      <c r="J884" s="200">
        <v>202</v>
      </c>
      <c r="K884" s="200">
        <v>199.5</v>
      </c>
      <c r="L884" s="200">
        <v>197.89</v>
      </c>
      <c r="M884" s="200">
        <v>197.4919744487307</v>
      </c>
      <c r="N884" s="200">
        <v>198</v>
      </c>
      <c r="O884" s="200">
        <v>220.82</v>
      </c>
      <c r="P884" s="200">
        <v>214.64</v>
      </c>
      <c r="Q884" s="200">
        <v>192.2</v>
      </c>
      <c r="R884" s="200">
        <v>197</v>
      </c>
      <c r="S884" s="200">
        <v>203.03882961070673</v>
      </c>
      <c r="T884" s="200">
        <v>200</v>
      </c>
      <c r="U884" s="200">
        <v>184</v>
      </c>
      <c r="V884" s="202">
        <v>202</v>
      </c>
      <c r="W884" s="200">
        <v>201</v>
      </c>
      <c r="X884" s="200">
        <v>209</v>
      </c>
      <c r="Y884" s="200">
        <v>177.29</v>
      </c>
      <c r="Z884" s="200">
        <v>212.27859870999995</v>
      </c>
      <c r="AA884" s="200">
        <v>189</v>
      </c>
      <c r="AB884" s="200">
        <v>180.5</v>
      </c>
      <c r="AC884" s="200">
        <v>190</v>
      </c>
      <c r="AD884" s="196"/>
      <c r="AE884" s="197"/>
      <c r="AF884" s="197"/>
      <c r="AG884" s="197"/>
      <c r="AH884" s="197"/>
      <c r="AI884" s="197"/>
      <c r="AJ884" s="197"/>
      <c r="AK884" s="197"/>
      <c r="AL884" s="197"/>
      <c r="AM884" s="197"/>
      <c r="AN884" s="197"/>
      <c r="AO884" s="197"/>
      <c r="AP884" s="197"/>
      <c r="AQ884" s="197"/>
      <c r="AR884" s="197"/>
      <c r="AS884" s="197"/>
      <c r="AT884" s="197"/>
      <c r="AU884" s="197"/>
      <c r="AV884" s="197"/>
      <c r="AW884" s="197"/>
      <c r="AX884" s="197"/>
      <c r="AY884" s="197"/>
      <c r="AZ884" s="197"/>
      <c r="BA884" s="197"/>
      <c r="BB884" s="197"/>
      <c r="BC884" s="197"/>
      <c r="BD884" s="197"/>
      <c r="BE884" s="197"/>
      <c r="BF884" s="197"/>
      <c r="BG884" s="197"/>
      <c r="BH884" s="197"/>
      <c r="BI884" s="197"/>
      <c r="BJ884" s="197"/>
      <c r="BK884" s="197"/>
      <c r="BL884" s="197"/>
      <c r="BM884" s="203"/>
    </row>
    <row r="885" spans="1:65">
      <c r="A885" s="29"/>
      <c r="B885" s="20" t="s">
        <v>263</v>
      </c>
      <c r="C885" s="12"/>
      <c r="D885" s="204">
        <v>208.16666666666666</v>
      </c>
      <c r="E885" s="204">
        <v>185.33333333333334</v>
      </c>
      <c r="F885" s="204">
        <v>179.5</v>
      </c>
      <c r="G885" s="204">
        <v>201</v>
      </c>
      <c r="H885" s="204">
        <v>193.16666666666666</v>
      </c>
      <c r="I885" s="204">
        <v>189</v>
      </c>
      <c r="J885" s="204">
        <v>204.83333333333334</v>
      </c>
      <c r="K885" s="204">
        <v>197.5</v>
      </c>
      <c r="L885" s="204">
        <v>199.07166666666663</v>
      </c>
      <c r="M885" s="204">
        <v>193.43871852960015</v>
      </c>
      <c r="N885" s="204">
        <v>202.5</v>
      </c>
      <c r="O885" s="204">
        <v>208.20000000000002</v>
      </c>
      <c r="P885" s="204">
        <v>216.97833333333332</v>
      </c>
      <c r="Q885" s="204">
        <v>193.15</v>
      </c>
      <c r="R885" s="204">
        <v>195.16666666666666</v>
      </c>
      <c r="S885" s="204">
        <v>200.0717011572622</v>
      </c>
      <c r="T885" s="204">
        <v>197.66666666666666</v>
      </c>
      <c r="U885" s="204">
        <v>187.16666666666666</v>
      </c>
      <c r="V885" s="204">
        <v>211.33333333333334</v>
      </c>
      <c r="W885" s="204">
        <v>198.33333333333334</v>
      </c>
      <c r="X885" s="204">
        <v>194.66666666666666</v>
      </c>
      <c r="Y885" s="204">
        <v>176.27666666666664</v>
      </c>
      <c r="Z885" s="204">
        <v>216.59389830999999</v>
      </c>
      <c r="AA885" s="204">
        <v>190</v>
      </c>
      <c r="AB885" s="204">
        <v>179.83333333333334</v>
      </c>
      <c r="AC885" s="204">
        <v>185.83333333333334</v>
      </c>
      <c r="AD885" s="196"/>
      <c r="AE885" s="197"/>
      <c r="AF885" s="197"/>
      <c r="AG885" s="197"/>
      <c r="AH885" s="197"/>
      <c r="AI885" s="197"/>
      <c r="AJ885" s="197"/>
      <c r="AK885" s="197"/>
      <c r="AL885" s="197"/>
      <c r="AM885" s="197"/>
      <c r="AN885" s="197"/>
      <c r="AO885" s="197"/>
      <c r="AP885" s="197"/>
      <c r="AQ885" s="197"/>
      <c r="AR885" s="197"/>
      <c r="AS885" s="197"/>
      <c r="AT885" s="197"/>
      <c r="AU885" s="197"/>
      <c r="AV885" s="197"/>
      <c r="AW885" s="197"/>
      <c r="AX885" s="197"/>
      <c r="AY885" s="197"/>
      <c r="AZ885" s="197"/>
      <c r="BA885" s="197"/>
      <c r="BB885" s="197"/>
      <c r="BC885" s="197"/>
      <c r="BD885" s="197"/>
      <c r="BE885" s="197"/>
      <c r="BF885" s="197"/>
      <c r="BG885" s="197"/>
      <c r="BH885" s="197"/>
      <c r="BI885" s="197"/>
      <c r="BJ885" s="197"/>
      <c r="BK885" s="197"/>
      <c r="BL885" s="197"/>
      <c r="BM885" s="203"/>
    </row>
    <row r="886" spans="1:65">
      <c r="A886" s="29"/>
      <c r="B886" s="3" t="s">
        <v>264</v>
      </c>
      <c r="C886" s="28"/>
      <c r="D886" s="200">
        <v>208</v>
      </c>
      <c r="E886" s="200">
        <v>183.5</v>
      </c>
      <c r="F886" s="200">
        <v>178.5</v>
      </c>
      <c r="G886" s="200">
        <v>201</v>
      </c>
      <c r="H886" s="200">
        <v>194.5</v>
      </c>
      <c r="I886" s="200">
        <v>189.25</v>
      </c>
      <c r="J886" s="200">
        <v>203.5</v>
      </c>
      <c r="K886" s="200">
        <v>198</v>
      </c>
      <c r="L886" s="200">
        <v>198.60500000000002</v>
      </c>
      <c r="M886" s="200">
        <v>193.72487319976156</v>
      </c>
      <c r="N886" s="200">
        <v>197</v>
      </c>
      <c r="O886" s="200">
        <v>208.5</v>
      </c>
      <c r="P886" s="200">
        <v>216.14499999999998</v>
      </c>
      <c r="Q886" s="200">
        <v>192.85000000000002</v>
      </c>
      <c r="R886" s="200">
        <v>195</v>
      </c>
      <c r="S886" s="200">
        <v>199.94173749914123</v>
      </c>
      <c r="T886" s="200">
        <v>198</v>
      </c>
      <c r="U886" s="200">
        <v>184.5</v>
      </c>
      <c r="V886" s="200">
        <v>213.5</v>
      </c>
      <c r="W886" s="200">
        <v>197.5</v>
      </c>
      <c r="X886" s="200">
        <v>190</v>
      </c>
      <c r="Y886" s="200">
        <v>178.02499999999998</v>
      </c>
      <c r="Z886" s="200">
        <v>216.35591210500002</v>
      </c>
      <c r="AA886" s="200">
        <v>190</v>
      </c>
      <c r="AB886" s="200">
        <v>179.35</v>
      </c>
      <c r="AC886" s="200">
        <v>186</v>
      </c>
      <c r="AD886" s="196"/>
      <c r="AE886" s="197"/>
      <c r="AF886" s="197"/>
      <c r="AG886" s="197"/>
      <c r="AH886" s="197"/>
      <c r="AI886" s="197"/>
      <c r="AJ886" s="197"/>
      <c r="AK886" s="197"/>
      <c r="AL886" s="197"/>
      <c r="AM886" s="197"/>
      <c r="AN886" s="197"/>
      <c r="AO886" s="197"/>
      <c r="AP886" s="197"/>
      <c r="AQ886" s="197"/>
      <c r="AR886" s="197"/>
      <c r="AS886" s="197"/>
      <c r="AT886" s="197"/>
      <c r="AU886" s="197"/>
      <c r="AV886" s="197"/>
      <c r="AW886" s="197"/>
      <c r="AX886" s="197"/>
      <c r="AY886" s="197"/>
      <c r="AZ886" s="197"/>
      <c r="BA886" s="197"/>
      <c r="BB886" s="197"/>
      <c r="BC886" s="197"/>
      <c r="BD886" s="197"/>
      <c r="BE886" s="197"/>
      <c r="BF886" s="197"/>
      <c r="BG886" s="197"/>
      <c r="BH886" s="197"/>
      <c r="BI886" s="197"/>
      <c r="BJ886" s="197"/>
      <c r="BK886" s="197"/>
      <c r="BL886" s="197"/>
      <c r="BM886" s="203"/>
    </row>
    <row r="887" spans="1:65">
      <c r="A887" s="29"/>
      <c r="B887" s="3" t="s">
        <v>265</v>
      </c>
      <c r="C887" s="28"/>
      <c r="D887" s="200">
        <v>1.6020819787597222</v>
      </c>
      <c r="E887" s="200">
        <v>8.5479042265731238</v>
      </c>
      <c r="F887" s="200">
        <v>3.3911649915626341</v>
      </c>
      <c r="G887" s="200">
        <v>1.0954451150103321</v>
      </c>
      <c r="H887" s="200">
        <v>2.8751811537130432</v>
      </c>
      <c r="I887" s="200">
        <v>4.5276925690687087</v>
      </c>
      <c r="J887" s="200">
        <v>5.1929439306299718</v>
      </c>
      <c r="K887" s="200">
        <v>2.2803508501982761</v>
      </c>
      <c r="L887" s="200">
        <v>2.3368561501869718</v>
      </c>
      <c r="M887" s="200">
        <v>3.0224883457368228</v>
      </c>
      <c r="N887" s="200">
        <v>17.03819239238717</v>
      </c>
      <c r="O887" s="200">
        <v>12.75864569615443</v>
      </c>
      <c r="P887" s="200">
        <v>3.0764097039677032</v>
      </c>
      <c r="Q887" s="200">
        <v>1.5319921670817993</v>
      </c>
      <c r="R887" s="200">
        <v>2.4013884872437168</v>
      </c>
      <c r="S887" s="200">
        <v>2.7307820116800219</v>
      </c>
      <c r="T887" s="200">
        <v>4.4121045620731456</v>
      </c>
      <c r="U887" s="200">
        <v>4.8027769744874336</v>
      </c>
      <c r="V887" s="200">
        <v>5.4283207962192748</v>
      </c>
      <c r="W887" s="200">
        <v>5.5737479909542618</v>
      </c>
      <c r="X887" s="200">
        <v>9.0700973901423279</v>
      </c>
      <c r="Y887" s="200">
        <v>6.9047249522820637</v>
      </c>
      <c r="Z887" s="200">
        <v>3.2031100869819107</v>
      </c>
      <c r="AA887" s="200">
        <v>2</v>
      </c>
      <c r="AB887" s="200">
        <v>8.8673934539224497</v>
      </c>
      <c r="AC887" s="200">
        <v>3.2506409624359724</v>
      </c>
      <c r="AD887" s="196"/>
      <c r="AE887" s="197"/>
      <c r="AF887" s="197"/>
      <c r="AG887" s="197"/>
      <c r="AH887" s="197"/>
      <c r="AI887" s="197"/>
      <c r="AJ887" s="197"/>
      <c r="AK887" s="197"/>
      <c r="AL887" s="197"/>
      <c r="AM887" s="197"/>
      <c r="AN887" s="197"/>
      <c r="AO887" s="197"/>
      <c r="AP887" s="197"/>
      <c r="AQ887" s="197"/>
      <c r="AR887" s="197"/>
      <c r="AS887" s="197"/>
      <c r="AT887" s="197"/>
      <c r="AU887" s="197"/>
      <c r="AV887" s="197"/>
      <c r="AW887" s="197"/>
      <c r="AX887" s="197"/>
      <c r="AY887" s="197"/>
      <c r="AZ887" s="197"/>
      <c r="BA887" s="197"/>
      <c r="BB887" s="197"/>
      <c r="BC887" s="197"/>
      <c r="BD887" s="197"/>
      <c r="BE887" s="197"/>
      <c r="BF887" s="197"/>
      <c r="BG887" s="197"/>
      <c r="BH887" s="197"/>
      <c r="BI887" s="197"/>
      <c r="BJ887" s="197"/>
      <c r="BK887" s="197"/>
      <c r="BL887" s="197"/>
      <c r="BM887" s="203"/>
    </row>
    <row r="888" spans="1:65">
      <c r="A888" s="29"/>
      <c r="B888" s="3" t="s">
        <v>87</v>
      </c>
      <c r="C888" s="28"/>
      <c r="D888" s="13">
        <v>7.6961504183813726E-3</v>
      </c>
      <c r="E888" s="13">
        <v>4.6121785395178722E-2</v>
      </c>
      <c r="F888" s="13">
        <v>1.889228407555785E-2</v>
      </c>
      <c r="G888" s="13">
        <v>5.4499756965688166E-3</v>
      </c>
      <c r="H888" s="13">
        <v>1.4884458086521363E-2</v>
      </c>
      <c r="I888" s="13">
        <v>2.3956045338987878E-2</v>
      </c>
      <c r="J888" s="13">
        <v>2.5352045226834687E-2</v>
      </c>
      <c r="K888" s="13">
        <v>1.1546080254168487E-2</v>
      </c>
      <c r="L888" s="13">
        <v>1.1738768199996511E-2</v>
      </c>
      <c r="M888" s="13">
        <v>1.5625043262858046E-2</v>
      </c>
      <c r="N888" s="13">
        <v>8.4139221690800847E-2</v>
      </c>
      <c r="O888" s="13">
        <v>6.1280719001702344E-2</v>
      </c>
      <c r="P888" s="13">
        <v>1.4178418908037069E-2</v>
      </c>
      <c r="Q888" s="13">
        <v>7.931618778575197E-3</v>
      </c>
      <c r="R888" s="13">
        <v>1.2304296262563878E-2</v>
      </c>
      <c r="S888" s="13">
        <v>1.364901680689738E-2</v>
      </c>
      <c r="T888" s="13">
        <v>2.2320933703574092E-2</v>
      </c>
      <c r="U888" s="13">
        <v>2.5660429071170616E-2</v>
      </c>
      <c r="V888" s="13">
        <v>2.5686060549933477E-2</v>
      </c>
      <c r="W888" s="13">
        <v>2.8102931046828209E-2</v>
      </c>
      <c r="X888" s="13">
        <v>4.6592966045251684E-2</v>
      </c>
      <c r="Y888" s="13">
        <v>3.9169818007386482E-2</v>
      </c>
      <c r="Z888" s="13">
        <v>1.4788551810436782E-2</v>
      </c>
      <c r="AA888" s="13">
        <v>1.0526315789473684E-2</v>
      </c>
      <c r="AB888" s="13">
        <v>4.9308953404573398E-2</v>
      </c>
      <c r="AC888" s="13">
        <v>1.7492238362884157E-2</v>
      </c>
      <c r="AD888" s="14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53"/>
    </row>
    <row r="889" spans="1:65">
      <c r="A889" s="29"/>
      <c r="B889" s="3" t="s">
        <v>266</v>
      </c>
      <c r="C889" s="28"/>
      <c r="D889" s="13">
        <v>6.1728771218114931E-2</v>
      </c>
      <c r="E889" s="13">
        <v>-5.4729869019580546E-2</v>
      </c>
      <c r="F889" s="13">
        <v>-8.4482076379575832E-2</v>
      </c>
      <c r="G889" s="13">
        <v>2.5176059318692268E-2</v>
      </c>
      <c r="H889" s="13">
        <v>-1.477690485044425E-2</v>
      </c>
      <c r="I889" s="13">
        <v>-3.6028481536155121E-2</v>
      </c>
      <c r="J889" s="13">
        <v>4.4727509869546322E-2</v>
      </c>
      <c r="K889" s="13">
        <v>7.3247349026950292E-3</v>
      </c>
      <c r="L889" s="13">
        <v>1.5340829628545105E-2</v>
      </c>
      <c r="M889" s="13">
        <v>-1.3389337403815094E-2</v>
      </c>
      <c r="N889" s="13">
        <v>3.2826626925548164E-2</v>
      </c>
      <c r="O889" s="13">
        <v>6.1898783831600745E-2</v>
      </c>
      <c r="P889" s="13">
        <v>0.10667160559305611</v>
      </c>
      <c r="Q889" s="13">
        <v>-1.4861911157187047E-2</v>
      </c>
      <c r="R889" s="13">
        <v>-4.5761480413030187E-3</v>
      </c>
      <c r="S889" s="13">
        <v>2.0441383948204495E-2</v>
      </c>
      <c r="T889" s="13">
        <v>8.1747979701234375E-3</v>
      </c>
      <c r="U889" s="13">
        <v>-4.5379175277867945E-2</v>
      </c>
      <c r="V889" s="13">
        <v>7.7879969499255131E-2</v>
      </c>
      <c r="W889" s="13">
        <v>1.1575050239837292E-2</v>
      </c>
      <c r="X889" s="13">
        <v>-7.1263372435883543E-3</v>
      </c>
      <c r="Y889" s="13">
        <v>-0.1009222961036419</v>
      </c>
      <c r="Z889" s="13">
        <v>0.10471084150208632</v>
      </c>
      <c r="AA889" s="13">
        <v>-3.092810313158445E-2</v>
      </c>
      <c r="AB889" s="13">
        <v>-8.2781950244718905E-2</v>
      </c>
      <c r="AC889" s="13">
        <v>-5.2179679817295321E-2</v>
      </c>
      <c r="AD889" s="14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53"/>
    </row>
    <row r="890" spans="1:65">
      <c r="A890" s="29"/>
      <c r="B890" s="45" t="s">
        <v>267</v>
      </c>
      <c r="C890" s="46"/>
      <c r="D890" s="44">
        <v>1.17</v>
      </c>
      <c r="E890" s="44">
        <v>1.0900000000000001</v>
      </c>
      <c r="F890" s="44">
        <v>1.66</v>
      </c>
      <c r="G890" s="44">
        <v>0.46</v>
      </c>
      <c r="H890" s="44">
        <v>0.31</v>
      </c>
      <c r="I890" s="44">
        <v>0.72</v>
      </c>
      <c r="J890" s="44">
        <v>0.84</v>
      </c>
      <c r="K890" s="44">
        <v>0.12</v>
      </c>
      <c r="L890" s="44">
        <v>0.27</v>
      </c>
      <c r="M890" s="44">
        <v>0.28999999999999998</v>
      </c>
      <c r="N890" s="44">
        <v>0.61</v>
      </c>
      <c r="O890" s="44">
        <v>1.17</v>
      </c>
      <c r="P890" s="44">
        <v>2.04</v>
      </c>
      <c r="Q890" s="44">
        <v>0.31</v>
      </c>
      <c r="R890" s="44">
        <v>0.12</v>
      </c>
      <c r="S890" s="44">
        <v>0.37</v>
      </c>
      <c r="T890" s="44">
        <v>0.13</v>
      </c>
      <c r="U890" s="44">
        <v>0.9</v>
      </c>
      <c r="V890" s="44">
        <v>1.48</v>
      </c>
      <c r="W890" s="44">
        <v>0.2</v>
      </c>
      <c r="X890" s="44">
        <v>0.16</v>
      </c>
      <c r="Y890" s="44">
        <v>1.98</v>
      </c>
      <c r="Z890" s="44">
        <v>2</v>
      </c>
      <c r="AA890" s="44">
        <v>0.62</v>
      </c>
      <c r="AB890" s="44">
        <v>1.63</v>
      </c>
      <c r="AC890" s="44">
        <v>1.04</v>
      </c>
      <c r="AD890" s="14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53"/>
    </row>
    <row r="891" spans="1:65">
      <c r="B891" s="3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  <c r="AC891" s="20"/>
      <c r="BM891" s="53"/>
    </row>
    <row r="892" spans="1:65" ht="15">
      <c r="B892" s="8" t="s">
        <v>478</v>
      </c>
      <c r="BM892" s="27" t="s">
        <v>67</v>
      </c>
    </row>
    <row r="893" spans="1:65" ht="15">
      <c r="A893" s="24" t="s">
        <v>21</v>
      </c>
      <c r="B893" s="18" t="s">
        <v>110</v>
      </c>
      <c r="C893" s="15" t="s">
        <v>111</v>
      </c>
      <c r="D893" s="16" t="s">
        <v>226</v>
      </c>
      <c r="E893" s="17" t="s">
        <v>226</v>
      </c>
      <c r="F893" s="17" t="s">
        <v>226</v>
      </c>
      <c r="G893" s="17" t="s">
        <v>226</v>
      </c>
      <c r="H893" s="17" t="s">
        <v>226</v>
      </c>
      <c r="I893" s="17" t="s">
        <v>226</v>
      </c>
      <c r="J893" s="17" t="s">
        <v>226</v>
      </c>
      <c r="K893" s="17" t="s">
        <v>226</v>
      </c>
      <c r="L893" s="17" t="s">
        <v>226</v>
      </c>
      <c r="M893" s="17" t="s">
        <v>226</v>
      </c>
      <c r="N893" s="17" t="s">
        <v>226</v>
      </c>
      <c r="O893" s="17" t="s">
        <v>226</v>
      </c>
      <c r="P893" s="17" t="s">
        <v>226</v>
      </c>
      <c r="Q893" s="17" t="s">
        <v>226</v>
      </c>
      <c r="R893" s="17" t="s">
        <v>226</v>
      </c>
      <c r="S893" s="17" t="s">
        <v>226</v>
      </c>
      <c r="T893" s="17" t="s">
        <v>226</v>
      </c>
      <c r="U893" s="17" t="s">
        <v>226</v>
      </c>
      <c r="V893" s="17" t="s">
        <v>226</v>
      </c>
      <c r="W893" s="17" t="s">
        <v>226</v>
      </c>
      <c r="X893" s="14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27">
        <v>1</v>
      </c>
    </row>
    <row r="894" spans="1:65">
      <c r="A894" s="29"/>
      <c r="B894" s="19" t="s">
        <v>227</v>
      </c>
      <c r="C894" s="9" t="s">
        <v>227</v>
      </c>
      <c r="D894" s="141" t="s">
        <v>229</v>
      </c>
      <c r="E894" s="142" t="s">
        <v>230</v>
      </c>
      <c r="F894" s="142" t="s">
        <v>231</v>
      </c>
      <c r="G894" s="142" t="s">
        <v>232</v>
      </c>
      <c r="H894" s="142" t="s">
        <v>233</v>
      </c>
      <c r="I894" s="142" t="s">
        <v>234</v>
      </c>
      <c r="J894" s="142" t="s">
        <v>235</v>
      </c>
      <c r="K894" s="142" t="s">
        <v>236</v>
      </c>
      <c r="L894" s="142" t="s">
        <v>237</v>
      </c>
      <c r="M894" s="142" t="s">
        <v>240</v>
      </c>
      <c r="N894" s="142" t="s">
        <v>245</v>
      </c>
      <c r="O894" s="142" t="s">
        <v>246</v>
      </c>
      <c r="P894" s="142" t="s">
        <v>247</v>
      </c>
      <c r="Q894" s="142" t="s">
        <v>271</v>
      </c>
      <c r="R894" s="142" t="s">
        <v>248</v>
      </c>
      <c r="S894" s="142" t="s">
        <v>249</v>
      </c>
      <c r="T894" s="142" t="s">
        <v>250</v>
      </c>
      <c r="U894" s="142" t="s">
        <v>253</v>
      </c>
      <c r="V894" s="142" t="s">
        <v>254</v>
      </c>
      <c r="W894" s="142" t="s">
        <v>255</v>
      </c>
      <c r="X894" s="14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27" t="s">
        <v>3</v>
      </c>
    </row>
    <row r="895" spans="1:65">
      <c r="A895" s="29"/>
      <c r="B895" s="19"/>
      <c r="C895" s="9"/>
      <c r="D895" s="10" t="s">
        <v>276</v>
      </c>
      <c r="E895" s="11" t="s">
        <v>276</v>
      </c>
      <c r="F895" s="11" t="s">
        <v>277</v>
      </c>
      <c r="G895" s="11" t="s">
        <v>276</v>
      </c>
      <c r="H895" s="11" t="s">
        <v>277</v>
      </c>
      <c r="I895" s="11" t="s">
        <v>277</v>
      </c>
      <c r="J895" s="11" t="s">
        <v>277</v>
      </c>
      <c r="K895" s="11" t="s">
        <v>277</v>
      </c>
      <c r="L895" s="11" t="s">
        <v>276</v>
      </c>
      <c r="M895" s="11" t="s">
        <v>276</v>
      </c>
      <c r="N895" s="11" t="s">
        <v>277</v>
      </c>
      <c r="O895" s="11" t="s">
        <v>114</v>
      </c>
      <c r="P895" s="11" t="s">
        <v>276</v>
      </c>
      <c r="Q895" s="11" t="s">
        <v>277</v>
      </c>
      <c r="R895" s="11" t="s">
        <v>277</v>
      </c>
      <c r="S895" s="11" t="s">
        <v>114</v>
      </c>
      <c r="T895" s="11" t="s">
        <v>277</v>
      </c>
      <c r="U895" s="11" t="s">
        <v>277</v>
      </c>
      <c r="V895" s="11" t="s">
        <v>277</v>
      </c>
      <c r="W895" s="11" t="s">
        <v>277</v>
      </c>
      <c r="X895" s="14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27">
        <v>2</v>
      </c>
    </row>
    <row r="896" spans="1:65">
      <c r="A896" s="29"/>
      <c r="B896" s="19"/>
      <c r="C896" s="9"/>
      <c r="D896" s="25"/>
      <c r="E896" s="25"/>
      <c r="F896" s="25"/>
      <c r="G896" s="25"/>
      <c r="H896" s="25"/>
      <c r="I896" s="25"/>
      <c r="J896" s="25"/>
      <c r="K896" s="25"/>
      <c r="L896" s="25"/>
      <c r="M896" s="25"/>
      <c r="N896" s="25"/>
      <c r="O896" s="25"/>
      <c r="P896" s="25"/>
      <c r="Q896" s="25"/>
      <c r="R896" s="25"/>
      <c r="S896" s="25"/>
      <c r="T896" s="25"/>
      <c r="U896" s="25"/>
      <c r="V896" s="25"/>
      <c r="W896" s="25"/>
      <c r="X896" s="14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27">
        <v>3</v>
      </c>
    </row>
    <row r="897" spans="1:65">
      <c r="A897" s="29"/>
      <c r="B897" s="18">
        <v>1</v>
      </c>
      <c r="C897" s="14">
        <v>1</v>
      </c>
      <c r="D897" s="21">
        <v>0.9</v>
      </c>
      <c r="E897" s="137">
        <v>1.2</v>
      </c>
      <c r="F897" s="137">
        <v>0.8</v>
      </c>
      <c r="G897" s="21">
        <v>1.03</v>
      </c>
      <c r="H897" s="21">
        <v>0.88</v>
      </c>
      <c r="I897" s="21">
        <v>0.93</v>
      </c>
      <c r="J897" s="21">
        <v>0.89</v>
      </c>
      <c r="K897" s="21">
        <v>0.9</v>
      </c>
      <c r="L897" s="21">
        <v>0.93</v>
      </c>
      <c r="M897" s="137">
        <v>1.07</v>
      </c>
      <c r="N897" s="21">
        <v>0.9</v>
      </c>
      <c r="O897" s="21">
        <v>0.94368889299576364</v>
      </c>
      <c r="P897" s="137">
        <v>0.83</v>
      </c>
      <c r="Q897" s="21">
        <v>0.93</v>
      </c>
      <c r="R897" s="21">
        <v>0.97000000000000008</v>
      </c>
      <c r="S897" s="137" t="s">
        <v>104</v>
      </c>
      <c r="T897" s="137">
        <v>0.9</v>
      </c>
      <c r="U897" s="137">
        <v>1.389</v>
      </c>
      <c r="V897" s="137">
        <v>1</v>
      </c>
      <c r="W897" s="137">
        <v>1.24</v>
      </c>
      <c r="X897" s="14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27">
        <v>1</v>
      </c>
    </row>
    <row r="898" spans="1:65">
      <c r="A898" s="29"/>
      <c r="B898" s="19">
        <v>1</v>
      </c>
      <c r="C898" s="9">
        <v>2</v>
      </c>
      <c r="D898" s="11">
        <v>0.96</v>
      </c>
      <c r="E898" s="138">
        <v>1.2</v>
      </c>
      <c r="F898" s="138">
        <v>0.8</v>
      </c>
      <c r="G898" s="139">
        <v>1.05</v>
      </c>
      <c r="H898" s="11">
        <v>0.89</v>
      </c>
      <c r="I898" s="11">
        <v>0.93</v>
      </c>
      <c r="J898" s="11">
        <v>0.89</v>
      </c>
      <c r="K898" s="11">
        <v>0.93</v>
      </c>
      <c r="L898" s="11">
        <v>0.93</v>
      </c>
      <c r="M898" s="138">
        <v>1.04</v>
      </c>
      <c r="N898" s="139">
        <v>0.79</v>
      </c>
      <c r="O898" s="11">
        <v>0.96318226286424591</v>
      </c>
      <c r="P898" s="138">
        <v>0.83</v>
      </c>
      <c r="Q898" s="11">
        <v>0.89</v>
      </c>
      <c r="R898" s="11">
        <v>0.9900000000000001</v>
      </c>
      <c r="S898" s="138" t="s">
        <v>104</v>
      </c>
      <c r="T898" s="138">
        <v>0.9</v>
      </c>
      <c r="U898" s="138">
        <v>1.385</v>
      </c>
      <c r="V898" s="138">
        <v>1</v>
      </c>
      <c r="W898" s="138">
        <v>1.32</v>
      </c>
      <c r="X898" s="14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27">
        <v>28</v>
      </c>
    </row>
    <row r="899" spans="1:65">
      <c r="A899" s="29"/>
      <c r="B899" s="19">
        <v>1</v>
      </c>
      <c r="C899" s="9">
        <v>3</v>
      </c>
      <c r="D899" s="11">
        <v>0.92</v>
      </c>
      <c r="E899" s="138">
        <v>1.3</v>
      </c>
      <c r="F899" s="138">
        <v>0.8</v>
      </c>
      <c r="G899" s="11">
        <v>0.91</v>
      </c>
      <c r="H899" s="11">
        <v>0.89</v>
      </c>
      <c r="I899" s="11">
        <v>0.92</v>
      </c>
      <c r="J899" s="11">
        <v>0.92</v>
      </c>
      <c r="K899" s="11">
        <v>0.89</v>
      </c>
      <c r="L899" s="11">
        <v>0.94</v>
      </c>
      <c r="M899" s="138">
        <v>1.1599999999999999</v>
      </c>
      <c r="N899" s="11">
        <v>0.88</v>
      </c>
      <c r="O899" s="11">
        <v>0.95495192095212289</v>
      </c>
      <c r="P899" s="138">
        <v>0.81</v>
      </c>
      <c r="Q899" s="11">
        <v>0.93</v>
      </c>
      <c r="R899" s="11">
        <v>0.94</v>
      </c>
      <c r="S899" s="138" t="s">
        <v>104</v>
      </c>
      <c r="T899" s="138">
        <v>0.9</v>
      </c>
      <c r="U899" s="138">
        <v>1.383</v>
      </c>
      <c r="V899" s="138">
        <v>0.8</v>
      </c>
      <c r="W899" s="138">
        <v>1.1000000000000001</v>
      </c>
      <c r="X899" s="14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27">
        <v>16</v>
      </c>
    </row>
    <row r="900" spans="1:65">
      <c r="A900" s="29"/>
      <c r="B900" s="19">
        <v>1</v>
      </c>
      <c r="C900" s="9">
        <v>4</v>
      </c>
      <c r="D900" s="11">
        <v>0.89</v>
      </c>
      <c r="E900" s="138">
        <v>1.4</v>
      </c>
      <c r="F900" s="138">
        <v>0.8</v>
      </c>
      <c r="G900" s="11">
        <v>0.9900000000000001</v>
      </c>
      <c r="H900" s="11">
        <v>0.89</v>
      </c>
      <c r="I900" s="11">
        <v>0.92</v>
      </c>
      <c r="J900" s="11">
        <v>0.91</v>
      </c>
      <c r="K900" s="11">
        <v>0.89</v>
      </c>
      <c r="L900" s="11">
        <v>0.97000000000000008</v>
      </c>
      <c r="M900" s="138">
        <v>0.97000000000000008</v>
      </c>
      <c r="N900" s="11">
        <v>0.91</v>
      </c>
      <c r="O900" s="11">
        <v>0.96201607037759551</v>
      </c>
      <c r="P900" s="138">
        <v>0.81</v>
      </c>
      <c r="Q900" s="11">
        <v>0.95</v>
      </c>
      <c r="R900" s="11">
        <v>0.97000000000000008</v>
      </c>
      <c r="S900" s="138" t="s">
        <v>104</v>
      </c>
      <c r="T900" s="138">
        <v>0.8</v>
      </c>
      <c r="U900" s="138">
        <v>1.381</v>
      </c>
      <c r="V900" s="138">
        <v>1</v>
      </c>
      <c r="W900" s="138">
        <v>1.0900000000000001</v>
      </c>
      <c r="X900" s="14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27">
        <v>0.92607541777145552</v>
      </c>
    </row>
    <row r="901" spans="1:65">
      <c r="A901" s="29"/>
      <c r="B901" s="19">
        <v>1</v>
      </c>
      <c r="C901" s="9">
        <v>5</v>
      </c>
      <c r="D901" s="11">
        <v>0.92</v>
      </c>
      <c r="E901" s="138">
        <v>1.3</v>
      </c>
      <c r="F901" s="138">
        <v>0.8</v>
      </c>
      <c r="G901" s="11">
        <v>0.91</v>
      </c>
      <c r="H901" s="11">
        <v>0.87</v>
      </c>
      <c r="I901" s="11">
        <v>0.94</v>
      </c>
      <c r="J901" s="11">
        <v>0.95</v>
      </c>
      <c r="K901" s="11">
        <v>0.92</v>
      </c>
      <c r="L901" s="11">
        <v>0.96</v>
      </c>
      <c r="M901" s="138">
        <v>1.0900000000000001</v>
      </c>
      <c r="N901" s="11">
        <v>0.93</v>
      </c>
      <c r="O901" s="11">
        <v>0.95168744322566023</v>
      </c>
      <c r="P901" s="138">
        <v>0.86</v>
      </c>
      <c r="Q901" s="11">
        <v>0.94</v>
      </c>
      <c r="R901" s="11">
        <v>0.94</v>
      </c>
      <c r="S901" s="138" t="s">
        <v>104</v>
      </c>
      <c r="T901" s="138">
        <v>0.9</v>
      </c>
      <c r="U901" s="138">
        <v>1.385</v>
      </c>
      <c r="V901" s="138">
        <v>0.8</v>
      </c>
      <c r="W901" s="138">
        <v>0.9</v>
      </c>
      <c r="X901" s="14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27">
        <v>56</v>
      </c>
    </row>
    <row r="902" spans="1:65">
      <c r="A902" s="29"/>
      <c r="B902" s="19">
        <v>1</v>
      </c>
      <c r="C902" s="9">
        <v>6</v>
      </c>
      <c r="D902" s="11">
        <v>0.9</v>
      </c>
      <c r="E902" s="138">
        <v>1.2</v>
      </c>
      <c r="F902" s="138">
        <v>0.8</v>
      </c>
      <c r="G902" s="11">
        <v>0.93</v>
      </c>
      <c r="H902" s="11">
        <v>0.89</v>
      </c>
      <c r="I902" s="11">
        <v>0.93</v>
      </c>
      <c r="J902" s="11">
        <v>0.93</v>
      </c>
      <c r="K902" s="11">
        <v>0.91</v>
      </c>
      <c r="L902" s="11">
        <v>0.94</v>
      </c>
      <c r="M902" s="138">
        <v>0.95</v>
      </c>
      <c r="N902" s="11">
        <v>0.9</v>
      </c>
      <c r="O902" s="11">
        <v>0.9674509825006864</v>
      </c>
      <c r="P902" s="138">
        <v>0.83</v>
      </c>
      <c r="Q902" s="11">
        <v>0.92</v>
      </c>
      <c r="R902" s="11">
        <v>0.89</v>
      </c>
      <c r="S902" s="138" t="s">
        <v>104</v>
      </c>
      <c r="T902" s="138">
        <v>0.9</v>
      </c>
      <c r="U902" s="138">
        <v>1.3819999999999999</v>
      </c>
      <c r="V902" s="138">
        <v>0.9</v>
      </c>
      <c r="W902" s="138">
        <v>1.1299999999999999</v>
      </c>
      <c r="X902" s="14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53"/>
    </row>
    <row r="903" spans="1:65">
      <c r="A903" s="29"/>
      <c r="B903" s="20" t="s">
        <v>263</v>
      </c>
      <c r="C903" s="12"/>
      <c r="D903" s="22">
        <v>0.91500000000000004</v>
      </c>
      <c r="E903" s="22">
        <v>1.2666666666666666</v>
      </c>
      <c r="F903" s="22">
        <v>0.79999999999999993</v>
      </c>
      <c r="G903" s="22">
        <v>0.97000000000000008</v>
      </c>
      <c r="H903" s="22">
        <v>0.8849999999999999</v>
      </c>
      <c r="I903" s="22">
        <v>0.92833333333333334</v>
      </c>
      <c r="J903" s="22">
        <v>0.91500000000000004</v>
      </c>
      <c r="K903" s="22">
        <v>0.90666666666666673</v>
      </c>
      <c r="L903" s="22">
        <v>0.94499999999999995</v>
      </c>
      <c r="M903" s="22">
        <v>1.0466666666666666</v>
      </c>
      <c r="N903" s="22">
        <v>0.88500000000000012</v>
      </c>
      <c r="O903" s="22">
        <v>0.95716292881934573</v>
      </c>
      <c r="P903" s="22">
        <v>0.82833333333333325</v>
      </c>
      <c r="Q903" s="22">
        <v>0.92666666666666675</v>
      </c>
      <c r="R903" s="22">
        <v>0.95000000000000007</v>
      </c>
      <c r="S903" s="22" t="s">
        <v>637</v>
      </c>
      <c r="T903" s="22">
        <v>0.88333333333333341</v>
      </c>
      <c r="U903" s="22">
        <v>1.3841666666666665</v>
      </c>
      <c r="V903" s="22">
        <v>0.91666666666666663</v>
      </c>
      <c r="W903" s="22">
        <v>1.1300000000000001</v>
      </c>
      <c r="X903" s="14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53"/>
    </row>
    <row r="904" spans="1:65">
      <c r="A904" s="29"/>
      <c r="B904" s="3" t="s">
        <v>264</v>
      </c>
      <c r="C904" s="28"/>
      <c r="D904" s="11">
        <v>0.91</v>
      </c>
      <c r="E904" s="11">
        <v>1.25</v>
      </c>
      <c r="F904" s="11">
        <v>0.8</v>
      </c>
      <c r="G904" s="11">
        <v>0.96000000000000008</v>
      </c>
      <c r="H904" s="11">
        <v>0.89</v>
      </c>
      <c r="I904" s="11">
        <v>0.93</v>
      </c>
      <c r="J904" s="11">
        <v>0.91500000000000004</v>
      </c>
      <c r="K904" s="11">
        <v>0.90500000000000003</v>
      </c>
      <c r="L904" s="11">
        <v>0.94</v>
      </c>
      <c r="M904" s="11">
        <v>1.0550000000000002</v>
      </c>
      <c r="N904" s="11">
        <v>0.9</v>
      </c>
      <c r="O904" s="11">
        <v>0.9584839956648592</v>
      </c>
      <c r="P904" s="11">
        <v>0.83</v>
      </c>
      <c r="Q904" s="11">
        <v>0.93</v>
      </c>
      <c r="R904" s="11">
        <v>0.95500000000000007</v>
      </c>
      <c r="S904" s="11" t="s">
        <v>637</v>
      </c>
      <c r="T904" s="11">
        <v>0.9</v>
      </c>
      <c r="U904" s="11">
        <v>1.3839999999999999</v>
      </c>
      <c r="V904" s="11">
        <v>0.95</v>
      </c>
      <c r="W904" s="11">
        <v>1.115</v>
      </c>
      <c r="X904" s="14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53"/>
    </row>
    <row r="905" spans="1:65">
      <c r="A905" s="29"/>
      <c r="B905" s="3" t="s">
        <v>265</v>
      </c>
      <c r="C905" s="28"/>
      <c r="D905" s="23">
        <v>2.5099800796022247E-2</v>
      </c>
      <c r="E905" s="23">
        <v>8.1649658092772609E-2</v>
      </c>
      <c r="F905" s="23">
        <v>1.2161883888976234E-16</v>
      </c>
      <c r="G905" s="23">
        <v>6.1967733539318677E-2</v>
      </c>
      <c r="H905" s="23">
        <v>8.3666002653407616E-3</v>
      </c>
      <c r="I905" s="23">
        <v>7.5277265270907827E-3</v>
      </c>
      <c r="J905" s="23">
        <v>2.3452078799117138E-2</v>
      </c>
      <c r="K905" s="23">
        <v>1.6329931618554533E-2</v>
      </c>
      <c r="L905" s="23">
        <v>1.6431676725154991E-2</v>
      </c>
      <c r="M905" s="23">
        <v>7.8145164064493872E-2</v>
      </c>
      <c r="N905" s="23">
        <v>4.9295030175464952E-2</v>
      </c>
      <c r="O905" s="23">
        <v>8.7412648230036465E-3</v>
      </c>
      <c r="P905" s="23">
        <v>1.834847859269715E-2</v>
      </c>
      <c r="Q905" s="23">
        <v>2.0655911179772869E-2</v>
      </c>
      <c r="R905" s="23">
        <v>3.5213633723318059E-2</v>
      </c>
      <c r="S905" s="23" t="s">
        <v>637</v>
      </c>
      <c r="T905" s="23">
        <v>4.0824829046386291E-2</v>
      </c>
      <c r="U905" s="23">
        <v>2.8577380332470603E-3</v>
      </c>
      <c r="V905" s="23">
        <v>9.8319208025017479E-2</v>
      </c>
      <c r="W905" s="23">
        <v>0.14394443372357274</v>
      </c>
      <c r="X905" s="212"/>
      <c r="Y905" s="213"/>
      <c r="Z905" s="213"/>
      <c r="AA905" s="213"/>
      <c r="AB905" s="213"/>
      <c r="AC905" s="213"/>
      <c r="AD905" s="213"/>
      <c r="AE905" s="213"/>
      <c r="AF905" s="213"/>
      <c r="AG905" s="213"/>
      <c r="AH905" s="213"/>
      <c r="AI905" s="213"/>
      <c r="AJ905" s="213"/>
      <c r="AK905" s="213"/>
      <c r="AL905" s="213"/>
      <c r="AM905" s="213"/>
      <c r="AN905" s="213"/>
      <c r="AO905" s="213"/>
      <c r="AP905" s="213"/>
      <c r="AQ905" s="213"/>
      <c r="AR905" s="213"/>
      <c r="AS905" s="213"/>
      <c r="AT905" s="213"/>
      <c r="AU905" s="213"/>
      <c r="AV905" s="213"/>
      <c r="AW905" s="213"/>
      <c r="AX905" s="213"/>
      <c r="AY905" s="213"/>
      <c r="AZ905" s="213"/>
      <c r="BA905" s="213"/>
      <c r="BB905" s="213"/>
      <c r="BC905" s="213"/>
      <c r="BD905" s="213"/>
      <c r="BE905" s="213"/>
      <c r="BF905" s="213"/>
      <c r="BG905" s="213"/>
      <c r="BH905" s="213"/>
      <c r="BI905" s="213"/>
      <c r="BJ905" s="213"/>
      <c r="BK905" s="213"/>
      <c r="BL905" s="213"/>
      <c r="BM905" s="54"/>
    </row>
    <row r="906" spans="1:65">
      <c r="A906" s="29"/>
      <c r="B906" s="3" t="s">
        <v>87</v>
      </c>
      <c r="C906" s="28"/>
      <c r="D906" s="13">
        <v>2.7431476279805734E-2</v>
      </c>
      <c r="E906" s="13">
        <v>6.4460256389031009E-2</v>
      </c>
      <c r="F906" s="13">
        <v>1.5202354861220294E-16</v>
      </c>
      <c r="G906" s="13">
        <v>6.3884261380740895E-2</v>
      </c>
      <c r="H906" s="13">
        <v>9.4537856105545333E-3</v>
      </c>
      <c r="I906" s="13">
        <v>8.1088616090744508E-3</v>
      </c>
      <c r="J906" s="13">
        <v>2.5630687212149877E-2</v>
      </c>
      <c r="K906" s="13">
        <v>1.8010953991052792E-2</v>
      </c>
      <c r="L906" s="13">
        <v>1.7388017698576713E-2</v>
      </c>
      <c r="M906" s="13">
        <v>7.4660984774994152E-2</v>
      </c>
      <c r="N906" s="13">
        <v>5.570059906832197E-2</v>
      </c>
      <c r="O906" s="13">
        <v>9.1324732287594336E-3</v>
      </c>
      <c r="P906" s="13">
        <v>2.2151080796012659E-2</v>
      </c>
      <c r="Q906" s="13">
        <v>2.2290551632848418E-2</v>
      </c>
      <c r="R906" s="13">
        <v>3.7066982866650583E-2</v>
      </c>
      <c r="S906" s="13" t="s">
        <v>637</v>
      </c>
      <c r="T906" s="13">
        <v>4.6216787599682591E-2</v>
      </c>
      <c r="U906" s="13">
        <v>2.0645909933151552E-3</v>
      </c>
      <c r="V906" s="13">
        <v>0.10725731784547361</v>
      </c>
      <c r="W906" s="13">
        <v>0.12738445462263073</v>
      </c>
      <c r="X906" s="14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53"/>
    </row>
    <row r="907" spans="1:65">
      <c r="A907" s="29"/>
      <c r="B907" s="3" t="s">
        <v>266</v>
      </c>
      <c r="C907" s="28"/>
      <c r="D907" s="13">
        <v>-1.1959520314347438E-2</v>
      </c>
      <c r="E907" s="13">
        <v>0.36777917042093966</v>
      </c>
      <c r="F907" s="13">
        <v>-0.13613947131309079</v>
      </c>
      <c r="G907" s="13">
        <v>4.7430891032877565E-2</v>
      </c>
      <c r="H907" s="13">
        <v>-4.4354290140106611E-2</v>
      </c>
      <c r="I907" s="13">
        <v>2.4381551637677745E-3</v>
      </c>
      <c r="J907" s="13">
        <v>-1.1959520314347438E-2</v>
      </c>
      <c r="K907" s="13">
        <v>-2.0958067488169307E-2</v>
      </c>
      <c r="L907" s="13">
        <v>2.0435249511411513E-2</v>
      </c>
      <c r="M907" s="13">
        <v>0.13021752503203965</v>
      </c>
      <c r="N907" s="13">
        <v>-4.4354290140106389E-2</v>
      </c>
      <c r="O907" s="13">
        <v>3.3569092161738201E-2</v>
      </c>
      <c r="P907" s="13">
        <v>-0.1055444109220961</v>
      </c>
      <c r="Q907" s="13">
        <v>6.3844572900340069E-4</v>
      </c>
      <c r="R907" s="13">
        <v>2.5834377815704856E-2</v>
      </c>
      <c r="S907" s="13" t="s">
        <v>637</v>
      </c>
      <c r="T907" s="13">
        <v>-4.6153999574870874E-2</v>
      </c>
      <c r="U907" s="13">
        <v>0.49465868557182935</v>
      </c>
      <c r="V907" s="13">
        <v>-1.0159810879583064E-2</v>
      </c>
      <c r="W907" s="13">
        <v>0.22020299677025945</v>
      </c>
      <c r="X907" s="14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53"/>
    </row>
    <row r="908" spans="1:65">
      <c r="A908" s="29"/>
      <c r="B908" s="45" t="s">
        <v>267</v>
      </c>
      <c r="C908" s="46"/>
      <c r="D908" s="44">
        <v>0.46</v>
      </c>
      <c r="E908" s="44" t="s">
        <v>268</v>
      </c>
      <c r="F908" s="44" t="s">
        <v>268</v>
      </c>
      <c r="G908" s="44">
        <v>0.71</v>
      </c>
      <c r="H908" s="44">
        <v>1.1000000000000001</v>
      </c>
      <c r="I908" s="44">
        <v>0.18</v>
      </c>
      <c r="J908" s="44">
        <v>0.46</v>
      </c>
      <c r="K908" s="44">
        <v>0.64</v>
      </c>
      <c r="L908" s="44">
        <v>0.18</v>
      </c>
      <c r="M908" s="44">
        <v>2.34</v>
      </c>
      <c r="N908" s="44">
        <v>1.1000000000000001</v>
      </c>
      <c r="O908" s="44">
        <v>0.44</v>
      </c>
      <c r="P908" s="44">
        <v>2.31</v>
      </c>
      <c r="Q908" s="44">
        <v>0.21</v>
      </c>
      <c r="R908" s="44">
        <v>0.28000000000000003</v>
      </c>
      <c r="S908" s="44">
        <v>33.29</v>
      </c>
      <c r="T908" s="44" t="s">
        <v>268</v>
      </c>
      <c r="U908" s="44">
        <v>9.5299999999999994</v>
      </c>
      <c r="V908" s="44" t="s">
        <v>268</v>
      </c>
      <c r="W908" s="44">
        <v>4.12</v>
      </c>
      <c r="X908" s="14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53"/>
    </row>
    <row r="909" spans="1:65">
      <c r="B909" s="30" t="s">
        <v>289</v>
      </c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BM909" s="53"/>
    </row>
    <row r="910" spans="1:65">
      <c r="BM910" s="53"/>
    </row>
    <row r="911" spans="1:65" ht="15">
      <c r="B911" s="8" t="s">
        <v>479</v>
      </c>
      <c r="BM911" s="27" t="s">
        <v>67</v>
      </c>
    </row>
    <row r="912" spans="1:65" ht="15">
      <c r="A912" s="24" t="s">
        <v>24</v>
      </c>
      <c r="B912" s="18" t="s">
        <v>110</v>
      </c>
      <c r="C912" s="15" t="s">
        <v>111</v>
      </c>
      <c r="D912" s="16" t="s">
        <v>226</v>
      </c>
      <c r="E912" s="17" t="s">
        <v>226</v>
      </c>
      <c r="F912" s="17" t="s">
        <v>226</v>
      </c>
      <c r="G912" s="17" t="s">
        <v>226</v>
      </c>
      <c r="H912" s="17" t="s">
        <v>226</v>
      </c>
      <c r="I912" s="17" t="s">
        <v>226</v>
      </c>
      <c r="J912" s="17" t="s">
        <v>226</v>
      </c>
      <c r="K912" s="17" t="s">
        <v>226</v>
      </c>
      <c r="L912" s="17" t="s">
        <v>226</v>
      </c>
      <c r="M912" s="14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27">
        <v>1</v>
      </c>
    </row>
    <row r="913" spans="1:65">
      <c r="A913" s="29"/>
      <c r="B913" s="19" t="s">
        <v>227</v>
      </c>
      <c r="C913" s="9" t="s">
        <v>227</v>
      </c>
      <c r="D913" s="141" t="s">
        <v>231</v>
      </c>
      <c r="E913" s="142" t="s">
        <v>232</v>
      </c>
      <c r="F913" s="142" t="s">
        <v>238</v>
      </c>
      <c r="G913" s="142" t="s">
        <v>239</v>
      </c>
      <c r="H913" s="142" t="s">
        <v>245</v>
      </c>
      <c r="I913" s="142" t="s">
        <v>247</v>
      </c>
      <c r="J913" s="142" t="s">
        <v>250</v>
      </c>
      <c r="K913" s="142" t="s">
        <v>253</v>
      </c>
      <c r="L913" s="142" t="s">
        <v>255</v>
      </c>
      <c r="M913" s="14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27" t="s">
        <v>3</v>
      </c>
    </row>
    <row r="914" spans="1:65">
      <c r="A914" s="29"/>
      <c r="B914" s="19"/>
      <c r="C914" s="9"/>
      <c r="D914" s="10" t="s">
        <v>277</v>
      </c>
      <c r="E914" s="11" t="s">
        <v>276</v>
      </c>
      <c r="F914" s="11" t="s">
        <v>276</v>
      </c>
      <c r="G914" s="11" t="s">
        <v>276</v>
      </c>
      <c r="H914" s="11" t="s">
        <v>277</v>
      </c>
      <c r="I914" s="11" t="s">
        <v>276</v>
      </c>
      <c r="J914" s="11" t="s">
        <v>277</v>
      </c>
      <c r="K914" s="11" t="s">
        <v>277</v>
      </c>
      <c r="L914" s="11" t="s">
        <v>277</v>
      </c>
      <c r="M914" s="14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27">
        <v>2</v>
      </c>
    </row>
    <row r="915" spans="1:65">
      <c r="A915" s="29"/>
      <c r="B915" s="19"/>
      <c r="C915" s="9"/>
      <c r="D915" s="25"/>
      <c r="E915" s="25"/>
      <c r="F915" s="25"/>
      <c r="G915" s="25"/>
      <c r="H915" s="25"/>
      <c r="I915" s="25"/>
      <c r="J915" s="25"/>
      <c r="K915" s="25"/>
      <c r="L915" s="25"/>
      <c r="M915" s="14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27">
        <v>2</v>
      </c>
    </row>
    <row r="916" spans="1:65">
      <c r="A916" s="29"/>
      <c r="B916" s="18">
        <v>1</v>
      </c>
      <c r="C916" s="14">
        <v>1</v>
      </c>
      <c r="D916" s="137">
        <v>0.6</v>
      </c>
      <c r="E916" s="21">
        <v>0.67</v>
      </c>
      <c r="F916" s="21">
        <v>0.57389999999999997</v>
      </c>
      <c r="G916" s="21">
        <v>0.72931417901578</v>
      </c>
      <c r="H916" s="21">
        <v>0.61</v>
      </c>
      <c r="I916" s="21">
        <v>0.65</v>
      </c>
      <c r="J916" s="137">
        <v>0.7</v>
      </c>
      <c r="K916" s="137">
        <v>0.35364849999999987</v>
      </c>
      <c r="L916" s="21">
        <v>0.56000000000000005</v>
      </c>
      <c r="M916" s="14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27">
        <v>1</v>
      </c>
    </row>
    <row r="917" spans="1:65">
      <c r="A917" s="29"/>
      <c r="B917" s="19">
        <v>1</v>
      </c>
      <c r="C917" s="9">
        <v>2</v>
      </c>
      <c r="D917" s="138">
        <v>0.6</v>
      </c>
      <c r="E917" s="11">
        <v>0.71</v>
      </c>
      <c r="F917" s="11">
        <v>0.54910000000000003</v>
      </c>
      <c r="G917" s="11">
        <v>0.75381964767027898</v>
      </c>
      <c r="H917" s="11">
        <v>0.54</v>
      </c>
      <c r="I917" s="11">
        <v>0.63</v>
      </c>
      <c r="J917" s="138">
        <v>0.7</v>
      </c>
      <c r="K917" s="138">
        <v>0.34999369999999985</v>
      </c>
      <c r="L917" s="11">
        <v>0.64</v>
      </c>
      <c r="M917" s="14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27">
        <v>29</v>
      </c>
    </row>
    <row r="918" spans="1:65">
      <c r="A918" s="29"/>
      <c r="B918" s="19">
        <v>1</v>
      </c>
      <c r="C918" s="9">
        <v>3</v>
      </c>
      <c r="D918" s="138">
        <v>0.6</v>
      </c>
      <c r="E918" s="11">
        <v>0.72</v>
      </c>
      <c r="F918" s="11">
        <v>0.55110000000000003</v>
      </c>
      <c r="G918" s="11">
        <v>0.74123639138642705</v>
      </c>
      <c r="H918" s="11">
        <v>0.57999999999999996</v>
      </c>
      <c r="I918" s="11">
        <v>0.63</v>
      </c>
      <c r="J918" s="138">
        <v>0.7</v>
      </c>
      <c r="K918" s="138">
        <v>0.30399886999999998</v>
      </c>
      <c r="L918" s="11">
        <v>0.61</v>
      </c>
      <c r="M918" s="14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27">
        <v>16</v>
      </c>
    </row>
    <row r="919" spans="1:65">
      <c r="A919" s="29"/>
      <c r="B919" s="19">
        <v>1</v>
      </c>
      <c r="C919" s="9">
        <v>4</v>
      </c>
      <c r="D919" s="138">
        <v>0.6</v>
      </c>
      <c r="E919" s="11">
        <v>0.67</v>
      </c>
      <c r="F919" s="11">
        <v>0.56620000000000004</v>
      </c>
      <c r="G919" s="11">
        <v>0.76929442962011896</v>
      </c>
      <c r="H919" s="11">
        <v>0.64</v>
      </c>
      <c r="I919" s="11">
        <v>0.66</v>
      </c>
      <c r="J919" s="138">
        <v>0.7</v>
      </c>
      <c r="K919" s="138">
        <v>0.30829909999999999</v>
      </c>
      <c r="L919" s="11">
        <v>0.6</v>
      </c>
      <c r="M919" s="14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27">
        <v>0.63976030406623507</v>
      </c>
    </row>
    <row r="920" spans="1:65">
      <c r="A920" s="29"/>
      <c r="B920" s="19">
        <v>1</v>
      </c>
      <c r="C920" s="9">
        <v>5</v>
      </c>
      <c r="D920" s="138">
        <v>0.6</v>
      </c>
      <c r="E920" s="11">
        <v>0.67</v>
      </c>
      <c r="F920" s="11">
        <v>0.55149999999999999</v>
      </c>
      <c r="G920" s="11">
        <v>0.75705583715167801</v>
      </c>
      <c r="H920" s="11">
        <v>0.61</v>
      </c>
      <c r="I920" s="11">
        <v>0.62</v>
      </c>
      <c r="J920" s="138">
        <v>0.7</v>
      </c>
      <c r="K920" s="138">
        <v>0.36352848999999976</v>
      </c>
      <c r="L920" s="11">
        <v>0.63</v>
      </c>
      <c r="M920" s="14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27">
        <v>57</v>
      </c>
    </row>
    <row r="921" spans="1:65">
      <c r="A921" s="29"/>
      <c r="B921" s="19">
        <v>1</v>
      </c>
      <c r="C921" s="9">
        <v>6</v>
      </c>
      <c r="D921" s="138">
        <v>0.6</v>
      </c>
      <c r="E921" s="11">
        <v>0.69</v>
      </c>
      <c r="F921" s="139">
        <v>0.60860000000000003</v>
      </c>
      <c r="G921" s="11">
        <v>0.75049046154018295</v>
      </c>
      <c r="H921" s="11">
        <v>0.57999999999999996</v>
      </c>
      <c r="I921" s="11">
        <v>0.64</v>
      </c>
      <c r="J921" s="138">
        <v>0.7</v>
      </c>
      <c r="K921" s="138">
        <v>0.21996734000000015</v>
      </c>
      <c r="L921" s="11">
        <v>0.62</v>
      </c>
      <c r="M921" s="14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53"/>
    </row>
    <row r="922" spans="1:65">
      <c r="A922" s="29"/>
      <c r="B922" s="20" t="s">
        <v>263</v>
      </c>
      <c r="C922" s="12"/>
      <c r="D922" s="22">
        <v>0.6</v>
      </c>
      <c r="E922" s="22">
        <v>0.68833333333333313</v>
      </c>
      <c r="F922" s="22">
        <v>0.56673333333333342</v>
      </c>
      <c r="G922" s="22">
        <v>0.7502018243974109</v>
      </c>
      <c r="H922" s="22">
        <v>0.59333333333333338</v>
      </c>
      <c r="I922" s="22">
        <v>0.63833333333333342</v>
      </c>
      <c r="J922" s="22">
        <v>0.70000000000000007</v>
      </c>
      <c r="K922" s="22">
        <v>0.31657266666666661</v>
      </c>
      <c r="L922" s="22">
        <v>0.61</v>
      </c>
      <c r="M922" s="14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53"/>
    </row>
    <row r="923" spans="1:65">
      <c r="A923" s="29"/>
      <c r="B923" s="3" t="s">
        <v>264</v>
      </c>
      <c r="C923" s="28"/>
      <c r="D923" s="11">
        <v>0.6</v>
      </c>
      <c r="E923" s="11">
        <v>0.67999999999999994</v>
      </c>
      <c r="F923" s="11">
        <v>0.55885000000000007</v>
      </c>
      <c r="G923" s="11">
        <v>0.75215505460523091</v>
      </c>
      <c r="H923" s="11">
        <v>0.59499999999999997</v>
      </c>
      <c r="I923" s="11">
        <v>0.63500000000000001</v>
      </c>
      <c r="J923" s="11">
        <v>0.7</v>
      </c>
      <c r="K923" s="11">
        <v>0.32914639999999995</v>
      </c>
      <c r="L923" s="11">
        <v>0.61499999999999999</v>
      </c>
      <c r="M923" s="14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53"/>
    </row>
    <row r="924" spans="1:65">
      <c r="A924" s="29"/>
      <c r="B924" s="3" t="s">
        <v>265</v>
      </c>
      <c r="C924" s="28"/>
      <c r="D924" s="23">
        <v>0</v>
      </c>
      <c r="E924" s="23">
        <v>2.2286019533929002E-2</v>
      </c>
      <c r="F924" s="23">
        <v>2.2767754976428106E-2</v>
      </c>
      <c r="G924" s="23">
        <v>1.3721149662640771E-2</v>
      </c>
      <c r="H924" s="23">
        <v>3.4448028487370164E-2</v>
      </c>
      <c r="I924" s="23">
        <v>1.471960144387976E-2</v>
      </c>
      <c r="J924" s="23">
        <v>1.2161883888976234E-16</v>
      </c>
      <c r="K924" s="23">
        <v>5.3395830623215998E-2</v>
      </c>
      <c r="L924" s="23">
        <v>2.8284271247461888E-2</v>
      </c>
      <c r="M924" s="14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53"/>
    </row>
    <row r="925" spans="1:65">
      <c r="A925" s="29"/>
      <c r="B925" s="3" t="s">
        <v>87</v>
      </c>
      <c r="C925" s="28"/>
      <c r="D925" s="13">
        <v>0</v>
      </c>
      <c r="E925" s="13">
        <v>3.2376783826531245E-2</v>
      </c>
      <c r="F925" s="13">
        <v>4.0173664821364724E-2</v>
      </c>
      <c r="G925" s="13">
        <v>1.8289944407509393E-2</v>
      </c>
      <c r="H925" s="13">
        <v>5.8058474978713755E-2</v>
      </c>
      <c r="I925" s="13">
        <v>2.3059427849419986E-2</v>
      </c>
      <c r="J925" s="13">
        <v>1.7374119841394619E-16</v>
      </c>
      <c r="K925" s="13">
        <v>0.16866848040118015</v>
      </c>
      <c r="L925" s="13">
        <v>4.6367657782724406E-2</v>
      </c>
      <c r="M925" s="14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53"/>
    </row>
    <row r="926" spans="1:65">
      <c r="A926" s="29"/>
      <c r="B926" s="3" t="s">
        <v>266</v>
      </c>
      <c r="C926" s="28"/>
      <c r="D926" s="13">
        <v>-6.214875135816289E-2</v>
      </c>
      <c r="E926" s="13">
        <v>7.5923793580773946E-2</v>
      </c>
      <c r="F926" s="13">
        <v>-0.1141473928106379</v>
      </c>
      <c r="G926" s="13">
        <v>0.17262952957416022</v>
      </c>
      <c r="H926" s="13">
        <v>-7.2569320787516434E-2</v>
      </c>
      <c r="I926" s="13">
        <v>-2.2304771393786282E-3</v>
      </c>
      <c r="J926" s="13">
        <v>9.4159790082143591E-2</v>
      </c>
      <c r="K926" s="13">
        <v>-0.50516988213465108</v>
      </c>
      <c r="L926" s="13">
        <v>-4.6517897214132242E-2</v>
      </c>
      <c r="M926" s="14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53"/>
    </row>
    <row r="927" spans="1:65">
      <c r="A927" s="29"/>
      <c r="B927" s="45" t="s">
        <v>267</v>
      </c>
      <c r="C927" s="46"/>
      <c r="D927" s="44" t="s">
        <v>268</v>
      </c>
      <c r="E927" s="44">
        <v>1.22</v>
      </c>
      <c r="F927" s="44">
        <v>0.67</v>
      </c>
      <c r="G927" s="44">
        <v>2.19</v>
      </c>
      <c r="H927" s="44">
        <v>0.26</v>
      </c>
      <c r="I927" s="44">
        <v>0.44</v>
      </c>
      <c r="J927" s="44" t="s">
        <v>268</v>
      </c>
      <c r="K927" s="44">
        <v>4.57</v>
      </c>
      <c r="L927" s="44">
        <v>0</v>
      </c>
      <c r="M927" s="14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53"/>
    </row>
    <row r="928" spans="1:65">
      <c r="B928" s="30" t="s">
        <v>284</v>
      </c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BM928" s="53"/>
    </row>
    <row r="929" spans="1:65">
      <c r="BM929" s="53"/>
    </row>
    <row r="930" spans="1:65" ht="15">
      <c r="B930" s="8" t="s">
        <v>480</v>
      </c>
      <c r="BM930" s="27" t="s">
        <v>67</v>
      </c>
    </row>
    <row r="931" spans="1:65" ht="15">
      <c r="A931" s="24" t="s">
        <v>27</v>
      </c>
      <c r="B931" s="18" t="s">
        <v>110</v>
      </c>
      <c r="C931" s="15" t="s">
        <v>111</v>
      </c>
      <c r="D931" s="16" t="s">
        <v>226</v>
      </c>
      <c r="E931" s="17" t="s">
        <v>226</v>
      </c>
      <c r="F931" s="17" t="s">
        <v>226</v>
      </c>
      <c r="G931" s="17" t="s">
        <v>226</v>
      </c>
      <c r="H931" s="17" t="s">
        <v>226</v>
      </c>
      <c r="I931" s="17" t="s">
        <v>226</v>
      </c>
      <c r="J931" s="17" t="s">
        <v>226</v>
      </c>
      <c r="K931" s="17" t="s">
        <v>226</v>
      </c>
      <c r="L931" s="17" t="s">
        <v>226</v>
      </c>
      <c r="M931" s="17" t="s">
        <v>226</v>
      </c>
      <c r="N931" s="17" t="s">
        <v>226</v>
      </c>
      <c r="O931" s="17" t="s">
        <v>226</v>
      </c>
      <c r="P931" s="17" t="s">
        <v>226</v>
      </c>
      <c r="Q931" s="17" t="s">
        <v>226</v>
      </c>
      <c r="R931" s="17" t="s">
        <v>226</v>
      </c>
      <c r="S931" s="17" t="s">
        <v>226</v>
      </c>
      <c r="T931" s="17" t="s">
        <v>226</v>
      </c>
      <c r="U931" s="17" t="s">
        <v>226</v>
      </c>
      <c r="V931" s="17" t="s">
        <v>226</v>
      </c>
      <c r="W931" s="17" t="s">
        <v>226</v>
      </c>
      <c r="X931" s="17" t="s">
        <v>226</v>
      </c>
      <c r="Y931" s="17" t="s">
        <v>226</v>
      </c>
      <c r="Z931" s="14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7">
        <v>1</v>
      </c>
    </row>
    <row r="932" spans="1:65">
      <c r="A932" s="29"/>
      <c r="B932" s="19" t="s">
        <v>227</v>
      </c>
      <c r="C932" s="9" t="s">
        <v>227</v>
      </c>
      <c r="D932" s="141" t="s">
        <v>229</v>
      </c>
      <c r="E932" s="142" t="s">
        <v>230</v>
      </c>
      <c r="F932" s="142" t="s">
        <v>231</v>
      </c>
      <c r="G932" s="142" t="s">
        <v>232</v>
      </c>
      <c r="H932" s="142" t="s">
        <v>233</v>
      </c>
      <c r="I932" s="142" t="s">
        <v>234</v>
      </c>
      <c r="J932" s="142" t="s">
        <v>235</v>
      </c>
      <c r="K932" s="142" t="s">
        <v>236</v>
      </c>
      <c r="L932" s="142" t="s">
        <v>237</v>
      </c>
      <c r="M932" s="142" t="s">
        <v>239</v>
      </c>
      <c r="N932" s="142" t="s">
        <v>240</v>
      </c>
      <c r="O932" s="142" t="s">
        <v>245</v>
      </c>
      <c r="P932" s="142" t="s">
        <v>246</v>
      </c>
      <c r="Q932" s="142" t="s">
        <v>247</v>
      </c>
      <c r="R932" s="142" t="s">
        <v>271</v>
      </c>
      <c r="S932" s="142" t="s">
        <v>248</v>
      </c>
      <c r="T932" s="142" t="s">
        <v>249</v>
      </c>
      <c r="U932" s="142" t="s">
        <v>250</v>
      </c>
      <c r="V932" s="142" t="s">
        <v>251</v>
      </c>
      <c r="W932" s="142" t="s">
        <v>253</v>
      </c>
      <c r="X932" s="142" t="s">
        <v>254</v>
      </c>
      <c r="Y932" s="142" t="s">
        <v>255</v>
      </c>
      <c r="Z932" s="14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7" t="s">
        <v>3</v>
      </c>
    </row>
    <row r="933" spans="1:65">
      <c r="A933" s="29"/>
      <c r="B933" s="19"/>
      <c r="C933" s="9"/>
      <c r="D933" s="10" t="s">
        <v>276</v>
      </c>
      <c r="E933" s="11" t="s">
        <v>276</v>
      </c>
      <c r="F933" s="11" t="s">
        <v>277</v>
      </c>
      <c r="G933" s="11" t="s">
        <v>276</v>
      </c>
      <c r="H933" s="11" t="s">
        <v>277</v>
      </c>
      <c r="I933" s="11" t="s">
        <v>277</v>
      </c>
      <c r="J933" s="11" t="s">
        <v>277</v>
      </c>
      <c r="K933" s="11" t="s">
        <v>277</v>
      </c>
      <c r="L933" s="11" t="s">
        <v>276</v>
      </c>
      <c r="M933" s="11" t="s">
        <v>276</v>
      </c>
      <c r="N933" s="11" t="s">
        <v>276</v>
      </c>
      <c r="O933" s="11" t="s">
        <v>277</v>
      </c>
      <c r="P933" s="11" t="s">
        <v>114</v>
      </c>
      <c r="Q933" s="11" t="s">
        <v>276</v>
      </c>
      <c r="R933" s="11" t="s">
        <v>277</v>
      </c>
      <c r="S933" s="11" t="s">
        <v>277</v>
      </c>
      <c r="T933" s="11" t="s">
        <v>114</v>
      </c>
      <c r="U933" s="11" t="s">
        <v>277</v>
      </c>
      <c r="V933" s="11" t="s">
        <v>114</v>
      </c>
      <c r="W933" s="11" t="s">
        <v>277</v>
      </c>
      <c r="X933" s="11" t="s">
        <v>277</v>
      </c>
      <c r="Y933" s="11" t="s">
        <v>277</v>
      </c>
      <c r="Z933" s="14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27">
        <v>2</v>
      </c>
    </row>
    <row r="934" spans="1:65">
      <c r="A934" s="29"/>
      <c r="B934" s="19"/>
      <c r="C934" s="9"/>
      <c r="D934" s="25"/>
      <c r="E934" s="25"/>
      <c r="F934" s="25"/>
      <c r="G934" s="25"/>
      <c r="H934" s="25"/>
      <c r="I934" s="25"/>
      <c r="J934" s="25"/>
      <c r="K934" s="25"/>
      <c r="L934" s="25"/>
      <c r="M934" s="25"/>
      <c r="N934" s="25"/>
      <c r="O934" s="25"/>
      <c r="P934" s="25"/>
      <c r="Q934" s="25"/>
      <c r="R934" s="25"/>
      <c r="S934" s="25"/>
      <c r="T934" s="25"/>
      <c r="U934" s="25"/>
      <c r="V934" s="25"/>
      <c r="W934" s="25"/>
      <c r="X934" s="25"/>
      <c r="Y934" s="25"/>
      <c r="Z934" s="14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27">
        <v>2</v>
      </c>
    </row>
    <row r="935" spans="1:65">
      <c r="A935" s="29"/>
      <c r="B935" s="18">
        <v>1</v>
      </c>
      <c r="C935" s="14">
        <v>1</v>
      </c>
      <c r="D935" s="137">
        <v>0.7</v>
      </c>
      <c r="E935" s="137" t="s">
        <v>290</v>
      </c>
      <c r="F935" s="21">
        <v>0.56000000000000005</v>
      </c>
      <c r="G935" s="136">
        <v>0.48</v>
      </c>
      <c r="H935" s="21">
        <v>0.64</v>
      </c>
      <c r="I935" s="21">
        <v>0.62</v>
      </c>
      <c r="J935" s="21">
        <v>0.56999999999999995</v>
      </c>
      <c r="K935" s="21">
        <v>0.61</v>
      </c>
      <c r="L935" s="137">
        <v>0.5</v>
      </c>
      <c r="M935" s="137" t="s">
        <v>104</v>
      </c>
      <c r="N935" s="137">
        <v>1.18</v>
      </c>
      <c r="O935" s="21">
        <v>0.52</v>
      </c>
      <c r="P935" s="21">
        <v>0.60052985936127468</v>
      </c>
      <c r="Q935" s="21">
        <v>0.51</v>
      </c>
      <c r="R935" s="21">
        <v>0.57999999999999996</v>
      </c>
      <c r="S935" s="21">
        <v>0.62</v>
      </c>
      <c r="T935" s="137">
        <v>7.2</v>
      </c>
      <c r="U935" s="21">
        <v>0.57999999999999996</v>
      </c>
      <c r="V935" s="137" t="s">
        <v>96</v>
      </c>
      <c r="W935" s="21">
        <v>0.81200000000000006</v>
      </c>
      <c r="X935" s="137">
        <v>0.6</v>
      </c>
      <c r="Y935" s="21">
        <v>0.6</v>
      </c>
      <c r="Z935" s="14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27">
        <v>1</v>
      </c>
    </row>
    <row r="936" spans="1:65">
      <c r="A936" s="29"/>
      <c r="B936" s="19">
        <v>1</v>
      </c>
      <c r="C936" s="9">
        <v>2</v>
      </c>
      <c r="D936" s="138">
        <v>0.6</v>
      </c>
      <c r="E936" s="138" t="s">
        <v>290</v>
      </c>
      <c r="F936" s="11">
        <v>0.56999999999999995</v>
      </c>
      <c r="G936" s="11">
        <v>0.53</v>
      </c>
      <c r="H936" s="11">
        <v>0.62</v>
      </c>
      <c r="I936" s="11">
        <v>0.67</v>
      </c>
      <c r="J936" s="11">
        <v>0.56000000000000005</v>
      </c>
      <c r="K936" s="11">
        <v>0.62</v>
      </c>
      <c r="L936" s="138">
        <v>0.6</v>
      </c>
      <c r="M936" s="138" t="s">
        <v>104</v>
      </c>
      <c r="N936" s="138">
        <v>0.85</v>
      </c>
      <c r="O936" s="11">
        <v>0.45</v>
      </c>
      <c r="P936" s="11">
        <v>0.56961971886661578</v>
      </c>
      <c r="Q936" s="11">
        <v>0.54</v>
      </c>
      <c r="R936" s="11">
        <v>0.62</v>
      </c>
      <c r="S936" s="11">
        <v>0.54</v>
      </c>
      <c r="T936" s="138">
        <v>8</v>
      </c>
      <c r="U936" s="11">
        <v>0.67</v>
      </c>
      <c r="V936" s="138" t="s">
        <v>96</v>
      </c>
      <c r="W936" s="11">
        <v>0.68700000000000006</v>
      </c>
      <c r="X936" s="138">
        <v>0.7</v>
      </c>
      <c r="Y936" s="11">
        <v>0.67</v>
      </c>
      <c r="Z936" s="14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27">
        <v>30</v>
      </c>
    </row>
    <row r="937" spans="1:65">
      <c r="A937" s="29"/>
      <c r="B937" s="19">
        <v>1</v>
      </c>
      <c r="C937" s="9">
        <v>3</v>
      </c>
      <c r="D937" s="138">
        <v>0.7</v>
      </c>
      <c r="E937" s="138" t="s">
        <v>290</v>
      </c>
      <c r="F937" s="11">
        <v>0.6</v>
      </c>
      <c r="G937" s="11">
        <v>0.56999999999999995</v>
      </c>
      <c r="H937" s="11">
        <v>0.66</v>
      </c>
      <c r="I937" s="11">
        <v>0.64</v>
      </c>
      <c r="J937" s="11">
        <v>0.6</v>
      </c>
      <c r="K937" s="11">
        <v>0.57999999999999996</v>
      </c>
      <c r="L937" s="138">
        <v>0.6</v>
      </c>
      <c r="M937" s="138" t="s">
        <v>104</v>
      </c>
      <c r="N937" s="138">
        <v>0.45</v>
      </c>
      <c r="O937" s="11">
        <v>0.56000000000000005</v>
      </c>
      <c r="P937" s="11">
        <v>0.558433528348113</v>
      </c>
      <c r="Q937" s="11">
        <v>0.54</v>
      </c>
      <c r="R937" s="11">
        <v>0.59</v>
      </c>
      <c r="S937" s="11">
        <v>0.7</v>
      </c>
      <c r="T937" s="138">
        <v>7</v>
      </c>
      <c r="U937" s="11">
        <v>0.55000000000000004</v>
      </c>
      <c r="V937" s="138" t="s">
        <v>96</v>
      </c>
      <c r="W937" s="11">
        <v>0.751</v>
      </c>
      <c r="X937" s="138">
        <v>0.4</v>
      </c>
      <c r="Y937" s="11">
        <v>0.63</v>
      </c>
      <c r="Z937" s="14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27">
        <v>16</v>
      </c>
    </row>
    <row r="938" spans="1:65">
      <c r="A938" s="29"/>
      <c r="B938" s="19">
        <v>1</v>
      </c>
      <c r="C938" s="9">
        <v>4</v>
      </c>
      <c r="D938" s="138">
        <v>0.7</v>
      </c>
      <c r="E938" s="138">
        <v>0.5</v>
      </c>
      <c r="F938" s="11">
        <v>0.65</v>
      </c>
      <c r="G938" s="11">
        <v>0.54</v>
      </c>
      <c r="H938" s="11">
        <v>0.7</v>
      </c>
      <c r="I938" s="11">
        <v>0.66</v>
      </c>
      <c r="J938" s="11">
        <v>0.56000000000000005</v>
      </c>
      <c r="K938" s="11">
        <v>0.57999999999999996</v>
      </c>
      <c r="L938" s="138">
        <v>0.6</v>
      </c>
      <c r="M938" s="138" t="s">
        <v>104</v>
      </c>
      <c r="N938" s="138">
        <v>0.38</v>
      </c>
      <c r="O938" s="11">
        <v>0.6</v>
      </c>
      <c r="P938" s="11">
        <v>0.62640063916607747</v>
      </c>
      <c r="Q938" s="11">
        <v>0.52</v>
      </c>
      <c r="R938" s="11">
        <v>0.62</v>
      </c>
      <c r="S938" s="11">
        <v>0.65</v>
      </c>
      <c r="T938" s="138">
        <v>8.4</v>
      </c>
      <c r="U938" s="11">
        <v>0.77</v>
      </c>
      <c r="V938" s="138" t="s">
        <v>96</v>
      </c>
      <c r="W938" s="11">
        <v>0.67900000000000005</v>
      </c>
      <c r="X938" s="138">
        <v>0.6</v>
      </c>
      <c r="Y938" s="11">
        <v>0.57999999999999996</v>
      </c>
      <c r="Z938" s="14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27">
        <v>0.60810890172872079</v>
      </c>
    </row>
    <row r="939" spans="1:65">
      <c r="A939" s="29"/>
      <c r="B939" s="19">
        <v>1</v>
      </c>
      <c r="C939" s="9">
        <v>5</v>
      </c>
      <c r="D939" s="138">
        <v>0.6</v>
      </c>
      <c r="E939" s="138">
        <v>0.5</v>
      </c>
      <c r="F939" s="11">
        <v>0.62</v>
      </c>
      <c r="G939" s="11">
        <v>0.54</v>
      </c>
      <c r="H939" s="11">
        <v>0.71</v>
      </c>
      <c r="I939" s="11">
        <v>0.62</v>
      </c>
      <c r="J939" s="11">
        <v>0.62</v>
      </c>
      <c r="K939" s="11">
        <v>0.56000000000000005</v>
      </c>
      <c r="L939" s="138">
        <v>0.6</v>
      </c>
      <c r="M939" s="138" t="s">
        <v>104</v>
      </c>
      <c r="N939" s="138">
        <v>1.23</v>
      </c>
      <c r="O939" s="11">
        <v>0.56000000000000005</v>
      </c>
      <c r="P939" s="11">
        <v>0.60769331356844269</v>
      </c>
      <c r="Q939" s="11">
        <v>0.52</v>
      </c>
      <c r="R939" s="11">
        <v>0.61</v>
      </c>
      <c r="S939" s="11">
        <v>0.59</v>
      </c>
      <c r="T939" s="138">
        <v>8.4</v>
      </c>
      <c r="U939" s="11">
        <v>0.67</v>
      </c>
      <c r="V939" s="138" t="s">
        <v>96</v>
      </c>
      <c r="W939" s="11">
        <v>0.70699999999999996</v>
      </c>
      <c r="X939" s="138">
        <v>0.5</v>
      </c>
      <c r="Y939" s="11">
        <v>0.64</v>
      </c>
      <c r="Z939" s="14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27">
        <v>58</v>
      </c>
    </row>
    <row r="940" spans="1:65">
      <c r="A940" s="29"/>
      <c r="B940" s="19">
        <v>1</v>
      </c>
      <c r="C940" s="9">
        <v>6</v>
      </c>
      <c r="D940" s="138">
        <v>0.6</v>
      </c>
      <c r="E940" s="138" t="s">
        <v>290</v>
      </c>
      <c r="F940" s="11">
        <v>0.63</v>
      </c>
      <c r="G940" s="11">
        <v>0.54</v>
      </c>
      <c r="H940" s="11">
        <v>0.66</v>
      </c>
      <c r="I940" s="11">
        <v>0.69</v>
      </c>
      <c r="J940" s="11">
        <v>0.53</v>
      </c>
      <c r="K940" s="11">
        <v>0.56999999999999995</v>
      </c>
      <c r="L940" s="138">
        <v>0.7</v>
      </c>
      <c r="M940" s="138" t="s">
        <v>104</v>
      </c>
      <c r="N940" s="138">
        <v>1.69</v>
      </c>
      <c r="O940" s="11">
        <v>0.59</v>
      </c>
      <c r="P940" s="11">
        <v>0.57127068590202912</v>
      </c>
      <c r="Q940" s="11">
        <v>0.55000000000000004</v>
      </c>
      <c r="R940" s="11">
        <v>0.57999999999999996</v>
      </c>
      <c r="S940" s="11">
        <v>0.54</v>
      </c>
      <c r="T940" s="138">
        <v>8</v>
      </c>
      <c r="U940" s="11">
        <v>0.71</v>
      </c>
      <c r="V940" s="138" t="s">
        <v>96</v>
      </c>
      <c r="W940" s="139">
        <v>0.88500000000000001</v>
      </c>
      <c r="X940" s="138">
        <v>0.6</v>
      </c>
      <c r="Y940" s="11">
        <v>0.67</v>
      </c>
      <c r="Z940" s="14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53"/>
    </row>
    <row r="941" spans="1:65">
      <c r="A941" s="29"/>
      <c r="B941" s="20" t="s">
        <v>263</v>
      </c>
      <c r="C941" s="12"/>
      <c r="D941" s="22">
        <v>0.65</v>
      </c>
      <c r="E941" s="22">
        <v>0.5</v>
      </c>
      <c r="F941" s="22">
        <v>0.60499999999999998</v>
      </c>
      <c r="G941" s="22">
        <v>0.53333333333333333</v>
      </c>
      <c r="H941" s="22">
        <v>0.66500000000000004</v>
      </c>
      <c r="I941" s="22">
        <v>0.65</v>
      </c>
      <c r="J941" s="22">
        <v>0.57333333333333336</v>
      </c>
      <c r="K941" s="22">
        <v>0.58666666666666667</v>
      </c>
      <c r="L941" s="22">
        <v>0.60000000000000009</v>
      </c>
      <c r="M941" s="22" t="s">
        <v>637</v>
      </c>
      <c r="N941" s="22">
        <v>0.96333333333333326</v>
      </c>
      <c r="O941" s="22">
        <v>0.54666666666666663</v>
      </c>
      <c r="P941" s="22">
        <v>0.58899129086875879</v>
      </c>
      <c r="Q941" s="22">
        <v>0.53000000000000014</v>
      </c>
      <c r="R941" s="22">
        <v>0.6</v>
      </c>
      <c r="S941" s="22">
        <v>0.60666666666666669</v>
      </c>
      <c r="T941" s="22">
        <v>7.833333333333333</v>
      </c>
      <c r="U941" s="22">
        <v>0.65833333333333333</v>
      </c>
      <c r="V941" s="22" t="s">
        <v>637</v>
      </c>
      <c r="W941" s="22">
        <v>0.75349999999999995</v>
      </c>
      <c r="X941" s="22">
        <v>0.56666666666666665</v>
      </c>
      <c r="Y941" s="22">
        <v>0.63166666666666671</v>
      </c>
      <c r="Z941" s="14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53"/>
    </row>
    <row r="942" spans="1:65">
      <c r="A942" s="29"/>
      <c r="B942" s="3" t="s">
        <v>264</v>
      </c>
      <c r="C942" s="28"/>
      <c r="D942" s="11">
        <v>0.64999999999999991</v>
      </c>
      <c r="E942" s="11">
        <v>0.5</v>
      </c>
      <c r="F942" s="11">
        <v>0.61</v>
      </c>
      <c r="G942" s="11">
        <v>0.54</v>
      </c>
      <c r="H942" s="11">
        <v>0.66</v>
      </c>
      <c r="I942" s="11">
        <v>0.65</v>
      </c>
      <c r="J942" s="11">
        <v>0.56499999999999995</v>
      </c>
      <c r="K942" s="11">
        <v>0.57999999999999996</v>
      </c>
      <c r="L942" s="11">
        <v>0.6</v>
      </c>
      <c r="M942" s="11" t="s">
        <v>637</v>
      </c>
      <c r="N942" s="11">
        <v>1.0149999999999999</v>
      </c>
      <c r="O942" s="11">
        <v>0.56000000000000005</v>
      </c>
      <c r="P942" s="11">
        <v>0.5859002726316519</v>
      </c>
      <c r="Q942" s="11">
        <v>0.53</v>
      </c>
      <c r="R942" s="11">
        <v>0.6</v>
      </c>
      <c r="S942" s="11">
        <v>0.60499999999999998</v>
      </c>
      <c r="T942" s="11">
        <v>8</v>
      </c>
      <c r="U942" s="11">
        <v>0.67</v>
      </c>
      <c r="V942" s="11" t="s">
        <v>637</v>
      </c>
      <c r="W942" s="11">
        <v>0.72899999999999998</v>
      </c>
      <c r="X942" s="11">
        <v>0.6</v>
      </c>
      <c r="Y942" s="11">
        <v>0.63500000000000001</v>
      </c>
      <c r="Z942" s="14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53"/>
    </row>
    <row r="943" spans="1:65">
      <c r="A943" s="29"/>
      <c r="B943" s="3" t="s">
        <v>265</v>
      </c>
      <c r="C943" s="28"/>
      <c r="D943" s="23">
        <v>5.4772255750516599E-2</v>
      </c>
      <c r="E943" s="23">
        <v>0</v>
      </c>
      <c r="F943" s="23">
        <v>3.5071355833500364E-2</v>
      </c>
      <c r="G943" s="23">
        <v>2.9439202887759489E-2</v>
      </c>
      <c r="H943" s="23">
        <v>3.4496376621320657E-2</v>
      </c>
      <c r="I943" s="23">
        <v>2.8284271247461894E-2</v>
      </c>
      <c r="J943" s="23">
        <v>3.2041639575194424E-2</v>
      </c>
      <c r="K943" s="23">
        <v>2.3380903889000236E-2</v>
      </c>
      <c r="L943" s="23">
        <v>6.3245553203367569E-2</v>
      </c>
      <c r="M943" s="23" t="s">
        <v>637</v>
      </c>
      <c r="N943" s="23">
        <v>0.50254021397960447</v>
      </c>
      <c r="O943" s="23">
        <v>5.5015149428740681E-2</v>
      </c>
      <c r="P943" s="23">
        <v>2.6477983489817922E-2</v>
      </c>
      <c r="Q943" s="23">
        <v>1.5491933384829683E-2</v>
      </c>
      <c r="R943" s="23">
        <v>1.8973665961010293E-2</v>
      </c>
      <c r="S943" s="23">
        <v>6.3140055960275041E-2</v>
      </c>
      <c r="T943" s="23">
        <v>0.59888785817268564</v>
      </c>
      <c r="U943" s="23">
        <v>8.1588397867997542E-2</v>
      </c>
      <c r="V943" s="23" t="s">
        <v>637</v>
      </c>
      <c r="W943" s="23">
        <v>8.1062321703736062E-2</v>
      </c>
      <c r="X943" s="23">
        <v>0.10327955589886413</v>
      </c>
      <c r="Y943" s="23">
        <v>3.6560452221856735E-2</v>
      </c>
      <c r="Z943" s="14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53"/>
    </row>
    <row r="944" spans="1:65">
      <c r="A944" s="29"/>
      <c r="B944" s="3" t="s">
        <v>87</v>
      </c>
      <c r="C944" s="28"/>
      <c r="D944" s="13">
        <v>8.4265008846948611E-2</v>
      </c>
      <c r="E944" s="13">
        <v>0</v>
      </c>
      <c r="F944" s="13">
        <v>5.7969183195868371E-2</v>
      </c>
      <c r="G944" s="13">
        <v>5.5198505414549043E-2</v>
      </c>
      <c r="H944" s="13">
        <v>5.1874250558376925E-2</v>
      </c>
      <c r="I944" s="13">
        <v>4.3514263457633685E-2</v>
      </c>
      <c r="J944" s="13">
        <v>5.5886580654408873E-2</v>
      </c>
      <c r="K944" s="13">
        <v>3.9853813447159492E-2</v>
      </c>
      <c r="L944" s="13">
        <v>0.10540925533894593</v>
      </c>
      <c r="M944" s="13" t="s">
        <v>637</v>
      </c>
      <c r="N944" s="13">
        <v>0.52166804219336105</v>
      </c>
      <c r="O944" s="13">
        <v>0.10063746846720857</v>
      </c>
      <c r="P944" s="13">
        <v>4.4954796276805806E-2</v>
      </c>
      <c r="Q944" s="13">
        <v>2.9230062990244679E-2</v>
      </c>
      <c r="R944" s="13">
        <v>3.1622776601683826E-2</v>
      </c>
      <c r="S944" s="13">
        <v>0.10407701531913467</v>
      </c>
      <c r="T944" s="13">
        <v>7.6453769128427954E-2</v>
      </c>
      <c r="U944" s="13">
        <v>0.1239317435969583</v>
      </c>
      <c r="V944" s="13" t="s">
        <v>637</v>
      </c>
      <c r="W944" s="13">
        <v>0.10758105070170679</v>
      </c>
      <c r="X944" s="13">
        <v>0.18225803982152494</v>
      </c>
      <c r="Y944" s="13">
        <v>5.7879343886844431E-2</v>
      </c>
      <c r="Z944" s="14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53"/>
    </row>
    <row r="945" spans="1:65">
      <c r="A945" s="29"/>
      <c r="B945" s="3" t="s">
        <v>266</v>
      </c>
      <c r="C945" s="28"/>
      <c r="D945" s="13">
        <v>6.8887493921223619E-2</v>
      </c>
      <c r="E945" s="13">
        <v>-0.17777885082982803</v>
      </c>
      <c r="F945" s="13">
        <v>-5.1124095040918638E-3</v>
      </c>
      <c r="G945" s="13">
        <v>-0.12296410755181653</v>
      </c>
      <c r="H945" s="13">
        <v>9.3554128396328817E-2</v>
      </c>
      <c r="I945" s="13">
        <v>6.8887493921223619E-2</v>
      </c>
      <c r="J945" s="13">
        <v>-5.7186415618202702E-2</v>
      </c>
      <c r="K945" s="13">
        <v>-3.5260518306998168E-2</v>
      </c>
      <c r="L945" s="13">
        <v>-1.3334620995793411E-2</v>
      </c>
      <c r="M945" s="13" t="s">
        <v>637</v>
      </c>
      <c r="N945" s="13">
        <v>0.58414608073453134</v>
      </c>
      <c r="O945" s="13">
        <v>-0.10103821024061199</v>
      </c>
      <c r="P945" s="13">
        <v>-3.1437807941332219E-2</v>
      </c>
      <c r="Q945" s="13">
        <v>-0.12844558187961741</v>
      </c>
      <c r="R945" s="13">
        <v>-1.3334620995793633E-2</v>
      </c>
      <c r="S945" s="13">
        <v>-2.3716723401913109E-3</v>
      </c>
      <c r="T945" s="13">
        <v>11.881464670332694</v>
      </c>
      <c r="U945" s="13">
        <v>8.2591179740726384E-2</v>
      </c>
      <c r="V945" s="13" t="s">
        <v>637</v>
      </c>
      <c r="W945" s="13">
        <v>0.23908727179944922</v>
      </c>
      <c r="X945" s="13">
        <v>-6.8149364273805135E-2</v>
      </c>
      <c r="Y945" s="13">
        <v>3.8739385118317315E-2</v>
      </c>
      <c r="Z945" s="14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53"/>
    </row>
    <row r="946" spans="1:65">
      <c r="A946" s="29"/>
      <c r="B946" s="45" t="s">
        <v>267</v>
      </c>
      <c r="C946" s="46"/>
      <c r="D946" s="44" t="s">
        <v>268</v>
      </c>
      <c r="E946" s="44" t="s">
        <v>268</v>
      </c>
      <c r="F946" s="44">
        <v>0.02</v>
      </c>
      <c r="G946" s="44">
        <v>0.96</v>
      </c>
      <c r="H946" s="44">
        <v>0.76</v>
      </c>
      <c r="I946" s="44">
        <v>0.56999999999999995</v>
      </c>
      <c r="J946" s="44">
        <v>0.44</v>
      </c>
      <c r="K946" s="44">
        <v>0.26</v>
      </c>
      <c r="L946" s="44" t="s">
        <v>268</v>
      </c>
      <c r="M946" s="44">
        <v>24.71</v>
      </c>
      <c r="N946" s="44">
        <v>4.6500000000000004</v>
      </c>
      <c r="O946" s="44">
        <v>0.78</v>
      </c>
      <c r="P946" s="44">
        <v>0.23</v>
      </c>
      <c r="Q946" s="44">
        <v>1</v>
      </c>
      <c r="R946" s="44">
        <v>0.09</v>
      </c>
      <c r="S946" s="44">
        <v>0</v>
      </c>
      <c r="T946" s="44" t="s">
        <v>268</v>
      </c>
      <c r="U946" s="44">
        <v>0.67</v>
      </c>
      <c r="V946" s="44">
        <v>57.34</v>
      </c>
      <c r="W946" s="44">
        <v>1.92</v>
      </c>
      <c r="X946" s="44" t="s">
        <v>268</v>
      </c>
      <c r="Y946" s="44">
        <v>0.33</v>
      </c>
      <c r="Z946" s="14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53"/>
    </row>
    <row r="947" spans="1:65">
      <c r="B947" s="30" t="s">
        <v>291</v>
      </c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BM947" s="53"/>
    </row>
    <row r="948" spans="1:65">
      <c r="BM948" s="53"/>
    </row>
    <row r="949" spans="1:65" ht="15">
      <c r="B949" s="8" t="s">
        <v>481</v>
      </c>
      <c r="BM949" s="27" t="s">
        <v>67</v>
      </c>
    </row>
    <row r="950" spans="1:65" ht="15">
      <c r="A950" s="24" t="s">
        <v>30</v>
      </c>
      <c r="B950" s="18" t="s">
        <v>110</v>
      </c>
      <c r="C950" s="15" t="s">
        <v>111</v>
      </c>
      <c r="D950" s="16" t="s">
        <v>226</v>
      </c>
      <c r="E950" s="17" t="s">
        <v>226</v>
      </c>
      <c r="F950" s="17" t="s">
        <v>226</v>
      </c>
      <c r="G950" s="17" t="s">
        <v>226</v>
      </c>
      <c r="H950" s="17" t="s">
        <v>226</v>
      </c>
      <c r="I950" s="17" t="s">
        <v>226</v>
      </c>
      <c r="J950" s="17" t="s">
        <v>226</v>
      </c>
      <c r="K950" s="17" t="s">
        <v>226</v>
      </c>
      <c r="L950" s="17" t="s">
        <v>226</v>
      </c>
      <c r="M950" s="17" t="s">
        <v>226</v>
      </c>
      <c r="N950" s="17" t="s">
        <v>226</v>
      </c>
      <c r="O950" s="17" t="s">
        <v>226</v>
      </c>
      <c r="P950" s="17" t="s">
        <v>226</v>
      </c>
      <c r="Q950" s="17" t="s">
        <v>226</v>
      </c>
      <c r="R950" s="17" t="s">
        <v>226</v>
      </c>
      <c r="S950" s="17" t="s">
        <v>226</v>
      </c>
      <c r="T950" s="17" t="s">
        <v>226</v>
      </c>
      <c r="U950" s="17" t="s">
        <v>226</v>
      </c>
      <c r="V950" s="17" t="s">
        <v>226</v>
      </c>
      <c r="W950" s="17" t="s">
        <v>226</v>
      </c>
      <c r="X950" s="17" t="s">
        <v>226</v>
      </c>
      <c r="Y950" s="14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7">
        <v>1</v>
      </c>
    </row>
    <row r="951" spans="1:65">
      <c r="A951" s="29"/>
      <c r="B951" s="19" t="s">
        <v>227</v>
      </c>
      <c r="C951" s="9" t="s">
        <v>227</v>
      </c>
      <c r="D951" s="141" t="s">
        <v>229</v>
      </c>
      <c r="E951" s="142" t="s">
        <v>230</v>
      </c>
      <c r="F951" s="142" t="s">
        <v>231</v>
      </c>
      <c r="G951" s="142" t="s">
        <v>232</v>
      </c>
      <c r="H951" s="142" t="s">
        <v>233</v>
      </c>
      <c r="I951" s="142" t="s">
        <v>234</v>
      </c>
      <c r="J951" s="142" t="s">
        <v>235</v>
      </c>
      <c r="K951" s="142" t="s">
        <v>236</v>
      </c>
      <c r="L951" s="142" t="s">
        <v>237</v>
      </c>
      <c r="M951" s="142" t="s">
        <v>238</v>
      </c>
      <c r="N951" s="142" t="s">
        <v>239</v>
      </c>
      <c r="O951" s="142" t="s">
        <v>240</v>
      </c>
      <c r="P951" s="142" t="s">
        <v>245</v>
      </c>
      <c r="Q951" s="142" t="s">
        <v>246</v>
      </c>
      <c r="R951" s="142" t="s">
        <v>247</v>
      </c>
      <c r="S951" s="142" t="s">
        <v>271</v>
      </c>
      <c r="T951" s="142" t="s">
        <v>248</v>
      </c>
      <c r="U951" s="142" t="s">
        <v>250</v>
      </c>
      <c r="V951" s="142" t="s">
        <v>253</v>
      </c>
      <c r="W951" s="142" t="s">
        <v>254</v>
      </c>
      <c r="X951" s="142" t="s">
        <v>255</v>
      </c>
      <c r="Y951" s="14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27" t="s">
        <v>3</v>
      </c>
    </row>
    <row r="952" spans="1:65">
      <c r="A952" s="29"/>
      <c r="B952" s="19"/>
      <c r="C952" s="9"/>
      <c r="D952" s="10" t="s">
        <v>276</v>
      </c>
      <c r="E952" s="11" t="s">
        <v>276</v>
      </c>
      <c r="F952" s="11" t="s">
        <v>277</v>
      </c>
      <c r="G952" s="11" t="s">
        <v>276</v>
      </c>
      <c r="H952" s="11" t="s">
        <v>277</v>
      </c>
      <c r="I952" s="11" t="s">
        <v>277</v>
      </c>
      <c r="J952" s="11" t="s">
        <v>277</v>
      </c>
      <c r="K952" s="11" t="s">
        <v>277</v>
      </c>
      <c r="L952" s="11" t="s">
        <v>276</v>
      </c>
      <c r="M952" s="11" t="s">
        <v>276</v>
      </c>
      <c r="N952" s="11" t="s">
        <v>276</v>
      </c>
      <c r="O952" s="11" t="s">
        <v>276</v>
      </c>
      <c r="P952" s="11" t="s">
        <v>277</v>
      </c>
      <c r="Q952" s="11" t="s">
        <v>114</v>
      </c>
      <c r="R952" s="11" t="s">
        <v>276</v>
      </c>
      <c r="S952" s="11" t="s">
        <v>277</v>
      </c>
      <c r="T952" s="11" t="s">
        <v>277</v>
      </c>
      <c r="U952" s="11" t="s">
        <v>277</v>
      </c>
      <c r="V952" s="11" t="s">
        <v>277</v>
      </c>
      <c r="W952" s="11" t="s">
        <v>277</v>
      </c>
      <c r="X952" s="11" t="s">
        <v>277</v>
      </c>
      <c r="Y952" s="14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27">
        <v>1</v>
      </c>
    </row>
    <row r="953" spans="1:65">
      <c r="A953" s="29"/>
      <c r="B953" s="19"/>
      <c r="C953" s="9"/>
      <c r="D953" s="25"/>
      <c r="E953" s="25"/>
      <c r="F953" s="25"/>
      <c r="G953" s="25"/>
      <c r="H953" s="25"/>
      <c r="I953" s="25"/>
      <c r="J953" s="25"/>
      <c r="K953" s="25"/>
      <c r="L953" s="25"/>
      <c r="M953" s="25"/>
      <c r="N953" s="25"/>
      <c r="O953" s="25"/>
      <c r="P953" s="25"/>
      <c r="Q953" s="25"/>
      <c r="R953" s="25"/>
      <c r="S953" s="25"/>
      <c r="T953" s="25"/>
      <c r="U953" s="25"/>
      <c r="V953" s="25"/>
      <c r="W953" s="25"/>
      <c r="X953" s="25"/>
      <c r="Y953" s="14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27">
        <v>2</v>
      </c>
    </row>
    <row r="954" spans="1:65">
      <c r="A954" s="29"/>
      <c r="B954" s="18">
        <v>1</v>
      </c>
      <c r="C954" s="14">
        <v>1</v>
      </c>
      <c r="D954" s="218">
        <v>12.7</v>
      </c>
      <c r="E954" s="218">
        <v>10.6</v>
      </c>
      <c r="F954" s="218">
        <v>10.7</v>
      </c>
      <c r="G954" s="218">
        <v>11.92</v>
      </c>
      <c r="H954" s="218">
        <v>12.5</v>
      </c>
      <c r="I954" s="218">
        <v>10.6</v>
      </c>
      <c r="J954" s="218">
        <v>12.55</v>
      </c>
      <c r="K954" s="218">
        <v>12.45</v>
      </c>
      <c r="L954" s="218">
        <v>12.28</v>
      </c>
      <c r="M954" s="218">
        <v>11.002800000000001</v>
      </c>
      <c r="N954" s="218">
        <v>12.60259988831865</v>
      </c>
      <c r="O954" s="218">
        <v>11.2</v>
      </c>
      <c r="P954" s="218">
        <v>12.4</v>
      </c>
      <c r="Q954" s="218">
        <v>12.058468632862029</v>
      </c>
      <c r="R954" s="218">
        <v>10.97</v>
      </c>
      <c r="S954" s="218">
        <v>11.55</v>
      </c>
      <c r="T954" s="218">
        <v>12.5</v>
      </c>
      <c r="U954" s="218">
        <v>11.6</v>
      </c>
      <c r="V954" s="218">
        <v>11.667999999999999</v>
      </c>
      <c r="W954" s="218">
        <v>11.9</v>
      </c>
      <c r="X954" s="218">
        <v>9.1</v>
      </c>
      <c r="Y954" s="206"/>
      <c r="Z954" s="207"/>
      <c r="AA954" s="207"/>
      <c r="AB954" s="207"/>
      <c r="AC954" s="207"/>
      <c r="AD954" s="207"/>
      <c r="AE954" s="207"/>
      <c r="AF954" s="207"/>
      <c r="AG954" s="207"/>
      <c r="AH954" s="207"/>
      <c r="AI954" s="207"/>
      <c r="AJ954" s="207"/>
      <c r="AK954" s="207"/>
      <c r="AL954" s="207"/>
      <c r="AM954" s="207"/>
      <c r="AN954" s="207"/>
      <c r="AO954" s="207"/>
      <c r="AP954" s="207"/>
      <c r="AQ954" s="207"/>
      <c r="AR954" s="207"/>
      <c r="AS954" s="207"/>
      <c r="AT954" s="207"/>
      <c r="AU954" s="207"/>
      <c r="AV954" s="207"/>
      <c r="AW954" s="207"/>
      <c r="AX954" s="207"/>
      <c r="AY954" s="207"/>
      <c r="AZ954" s="207"/>
      <c r="BA954" s="207"/>
      <c r="BB954" s="207"/>
      <c r="BC954" s="207"/>
      <c r="BD954" s="207"/>
      <c r="BE954" s="207"/>
      <c r="BF954" s="207"/>
      <c r="BG954" s="207"/>
      <c r="BH954" s="207"/>
      <c r="BI954" s="207"/>
      <c r="BJ954" s="207"/>
      <c r="BK954" s="207"/>
      <c r="BL954" s="207"/>
      <c r="BM954" s="220">
        <v>1</v>
      </c>
    </row>
    <row r="955" spans="1:65">
      <c r="A955" s="29"/>
      <c r="B955" s="19">
        <v>1</v>
      </c>
      <c r="C955" s="9">
        <v>2</v>
      </c>
      <c r="D955" s="205">
        <v>12.8</v>
      </c>
      <c r="E955" s="205">
        <v>11</v>
      </c>
      <c r="F955" s="205">
        <v>10.4</v>
      </c>
      <c r="G955" s="205">
        <v>12.59</v>
      </c>
      <c r="H955" s="205">
        <v>11.65</v>
      </c>
      <c r="I955" s="205">
        <v>11.4</v>
      </c>
      <c r="J955" s="205">
        <v>12.95</v>
      </c>
      <c r="K955" s="205">
        <v>12.25</v>
      </c>
      <c r="L955" s="205">
        <v>12.13</v>
      </c>
      <c r="M955" s="205">
        <v>10.8355</v>
      </c>
      <c r="N955" s="205">
        <v>12.747479263702949</v>
      </c>
      <c r="O955" s="205">
        <v>10.8</v>
      </c>
      <c r="P955" s="205">
        <v>10.6</v>
      </c>
      <c r="Q955" s="205">
        <v>12.396324435857066</v>
      </c>
      <c r="R955" s="205">
        <v>10.61</v>
      </c>
      <c r="S955" s="205">
        <v>12.55</v>
      </c>
      <c r="T955" s="205">
        <v>13</v>
      </c>
      <c r="U955" s="205">
        <v>11.2</v>
      </c>
      <c r="V955" s="205">
        <v>11.445</v>
      </c>
      <c r="W955" s="205">
        <v>11.5</v>
      </c>
      <c r="X955" s="205">
        <v>10.5</v>
      </c>
      <c r="Y955" s="206"/>
      <c r="Z955" s="207"/>
      <c r="AA955" s="207"/>
      <c r="AB955" s="207"/>
      <c r="AC955" s="207"/>
      <c r="AD955" s="207"/>
      <c r="AE955" s="207"/>
      <c r="AF955" s="207"/>
      <c r="AG955" s="207"/>
      <c r="AH955" s="207"/>
      <c r="AI955" s="207"/>
      <c r="AJ955" s="207"/>
      <c r="AK955" s="207"/>
      <c r="AL955" s="207"/>
      <c r="AM955" s="207"/>
      <c r="AN955" s="207"/>
      <c r="AO955" s="207"/>
      <c r="AP955" s="207"/>
      <c r="AQ955" s="207"/>
      <c r="AR955" s="207"/>
      <c r="AS955" s="207"/>
      <c r="AT955" s="207"/>
      <c r="AU955" s="207"/>
      <c r="AV955" s="207"/>
      <c r="AW955" s="207"/>
      <c r="AX955" s="207"/>
      <c r="AY955" s="207"/>
      <c r="AZ955" s="207"/>
      <c r="BA955" s="207"/>
      <c r="BB955" s="207"/>
      <c r="BC955" s="207"/>
      <c r="BD955" s="207"/>
      <c r="BE955" s="207"/>
      <c r="BF955" s="207"/>
      <c r="BG955" s="207"/>
      <c r="BH955" s="207"/>
      <c r="BI955" s="207"/>
      <c r="BJ955" s="207"/>
      <c r="BK955" s="207"/>
      <c r="BL955" s="207"/>
      <c r="BM955" s="220">
        <v>31</v>
      </c>
    </row>
    <row r="956" spans="1:65">
      <c r="A956" s="29"/>
      <c r="B956" s="19">
        <v>1</v>
      </c>
      <c r="C956" s="9">
        <v>3</v>
      </c>
      <c r="D956" s="205">
        <v>12.9</v>
      </c>
      <c r="E956" s="205">
        <v>11.8</v>
      </c>
      <c r="F956" s="205">
        <v>10.5</v>
      </c>
      <c r="G956" s="205">
        <v>12.68</v>
      </c>
      <c r="H956" s="205">
        <v>12.45</v>
      </c>
      <c r="I956" s="205">
        <v>11.9</v>
      </c>
      <c r="J956" s="205">
        <v>13.7</v>
      </c>
      <c r="K956" s="205">
        <v>12.55</v>
      </c>
      <c r="L956" s="205">
        <v>12.32</v>
      </c>
      <c r="M956" s="205">
        <v>10.857799999999999</v>
      </c>
      <c r="N956" s="205">
        <v>12.521458054686398</v>
      </c>
      <c r="O956" s="205">
        <v>11.4</v>
      </c>
      <c r="P956" s="205">
        <v>11.2</v>
      </c>
      <c r="Q956" s="205">
        <v>12.118084773466087</v>
      </c>
      <c r="R956" s="205">
        <v>11.01</v>
      </c>
      <c r="S956" s="205">
        <v>12.5</v>
      </c>
      <c r="T956" s="205">
        <v>12.25</v>
      </c>
      <c r="U956" s="205">
        <v>11.3</v>
      </c>
      <c r="V956" s="205">
        <v>11.275</v>
      </c>
      <c r="W956" s="205">
        <v>11.3</v>
      </c>
      <c r="X956" s="205">
        <v>9.6</v>
      </c>
      <c r="Y956" s="206"/>
      <c r="Z956" s="207"/>
      <c r="AA956" s="207"/>
      <c r="AB956" s="207"/>
      <c r="AC956" s="207"/>
      <c r="AD956" s="207"/>
      <c r="AE956" s="207"/>
      <c r="AF956" s="207"/>
      <c r="AG956" s="207"/>
      <c r="AH956" s="207"/>
      <c r="AI956" s="207"/>
      <c r="AJ956" s="207"/>
      <c r="AK956" s="207"/>
      <c r="AL956" s="207"/>
      <c r="AM956" s="207"/>
      <c r="AN956" s="207"/>
      <c r="AO956" s="207"/>
      <c r="AP956" s="207"/>
      <c r="AQ956" s="207"/>
      <c r="AR956" s="207"/>
      <c r="AS956" s="207"/>
      <c r="AT956" s="207"/>
      <c r="AU956" s="207"/>
      <c r="AV956" s="207"/>
      <c r="AW956" s="207"/>
      <c r="AX956" s="207"/>
      <c r="AY956" s="207"/>
      <c r="AZ956" s="207"/>
      <c r="BA956" s="207"/>
      <c r="BB956" s="207"/>
      <c r="BC956" s="207"/>
      <c r="BD956" s="207"/>
      <c r="BE956" s="207"/>
      <c r="BF956" s="207"/>
      <c r="BG956" s="207"/>
      <c r="BH956" s="207"/>
      <c r="BI956" s="207"/>
      <c r="BJ956" s="207"/>
      <c r="BK956" s="207"/>
      <c r="BL956" s="207"/>
      <c r="BM956" s="220">
        <v>16</v>
      </c>
    </row>
    <row r="957" spans="1:65">
      <c r="A957" s="29"/>
      <c r="B957" s="19">
        <v>1</v>
      </c>
      <c r="C957" s="9">
        <v>4</v>
      </c>
      <c r="D957" s="205">
        <v>12.5</v>
      </c>
      <c r="E957" s="205">
        <v>11.4</v>
      </c>
      <c r="F957" s="205">
        <v>10.5</v>
      </c>
      <c r="G957" s="205">
        <v>11.78</v>
      </c>
      <c r="H957" s="205">
        <v>12.6</v>
      </c>
      <c r="I957" s="205">
        <v>11.95</v>
      </c>
      <c r="J957" s="205">
        <v>13.05</v>
      </c>
      <c r="K957" s="205">
        <v>12.45</v>
      </c>
      <c r="L957" s="205">
        <v>12.52</v>
      </c>
      <c r="M957" s="205">
        <v>11.2965</v>
      </c>
      <c r="N957" s="205">
        <v>12.7590458921962</v>
      </c>
      <c r="O957" s="205">
        <v>11</v>
      </c>
      <c r="P957" s="205">
        <v>11.9</v>
      </c>
      <c r="Q957" s="205">
        <v>12.786355367782205</v>
      </c>
      <c r="R957" s="205">
        <v>11.26</v>
      </c>
      <c r="S957" s="205">
        <v>11.05</v>
      </c>
      <c r="T957" s="205">
        <v>12.8</v>
      </c>
      <c r="U957" s="205">
        <v>10.8</v>
      </c>
      <c r="V957" s="205">
        <v>11.276999999999999</v>
      </c>
      <c r="W957" s="205">
        <v>12.1</v>
      </c>
      <c r="X957" s="205">
        <v>9.8000000000000007</v>
      </c>
      <c r="Y957" s="206"/>
      <c r="Z957" s="207"/>
      <c r="AA957" s="207"/>
      <c r="AB957" s="207"/>
      <c r="AC957" s="207"/>
      <c r="AD957" s="207"/>
      <c r="AE957" s="207"/>
      <c r="AF957" s="207"/>
      <c r="AG957" s="207"/>
      <c r="AH957" s="207"/>
      <c r="AI957" s="207"/>
      <c r="AJ957" s="207"/>
      <c r="AK957" s="207"/>
      <c r="AL957" s="207"/>
      <c r="AM957" s="207"/>
      <c r="AN957" s="207"/>
      <c r="AO957" s="207"/>
      <c r="AP957" s="207"/>
      <c r="AQ957" s="207"/>
      <c r="AR957" s="207"/>
      <c r="AS957" s="207"/>
      <c r="AT957" s="207"/>
      <c r="AU957" s="207"/>
      <c r="AV957" s="207"/>
      <c r="AW957" s="207"/>
      <c r="AX957" s="207"/>
      <c r="AY957" s="207"/>
      <c r="AZ957" s="207"/>
      <c r="BA957" s="207"/>
      <c r="BB957" s="207"/>
      <c r="BC957" s="207"/>
      <c r="BD957" s="207"/>
      <c r="BE957" s="207"/>
      <c r="BF957" s="207"/>
      <c r="BG957" s="207"/>
      <c r="BH957" s="207"/>
      <c r="BI957" s="207"/>
      <c r="BJ957" s="207"/>
      <c r="BK957" s="207"/>
      <c r="BL957" s="207"/>
      <c r="BM957" s="220">
        <v>11.679272283959969</v>
      </c>
    </row>
    <row r="958" spans="1:65">
      <c r="A958" s="29"/>
      <c r="B958" s="19">
        <v>1</v>
      </c>
      <c r="C958" s="9">
        <v>5</v>
      </c>
      <c r="D958" s="205">
        <v>12.8</v>
      </c>
      <c r="E958" s="205">
        <v>10.9</v>
      </c>
      <c r="F958" s="205">
        <v>10.199999999999999</v>
      </c>
      <c r="G958" s="205">
        <v>12.3</v>
      </c>
      <c r="H958" s="205">
        <v>12</v>
      </c>
      <c r="I958" s="205">
        <v>10.45</v>
      </c>
      <c r="J958" s="205">
        <v>12.9</v>
      </c>
      <c r="K958" s="205">
        <v>12.75</v>
      </c>
      <c r="L958" s="205">
        <v>12.48</v>
      </c>
      <c r="M958" s="205">
        <v>10.895200000000001</v>
      </c>
      <c r="N958" s="205">
        <v>12.77226801732925</v>
      </c>
      <c r="O958" s="205">
        <v>10.6</v>
      </c>
      <c r="P958" s="205">
        <v>11.2</v>
      </c>
      <c r="Q958" s="205">
        <v>12.677221789727698</v>
      </c>
      <c r="R958" s="205">
        <v>10.68</v>
      </c>
      <c r="S958" s="205">
        <v>11.1</v>
      </c>
      <c r="T958" s="205">
        <v>12.65</v>
      </c>
      <c r="U958" s="205">
        <v>11</v>
      </c>
      <c r="V958" s="205">
        <v>11.519</v>
      </c>
      <c r="W958" s="205">
        <v>11.1</v>
      </c>
      <c r="X958" s="205">
        <v>10.1</v>
      </c>
      <c r="Y958" s="206"/>
      <c r="Z958" s="207"/>
      <c r="AA958" s="207"/>
      <c r="AB958" s="207"/>
      <c r="AC958" s="207"/>
      <c r="AD958" s="207"/>
      <c r="AE958" s="207"/>
      <c r="AF958" s="207"/>
      <c r="AG958" s="207"/>
      <c r="AH958" s="207"/>
      <c r="AI958" s="207"/>
      <c r="AJ958" s="207"/>
      <c r="AK958" s="207"/>
      <c r="AL958" s="207"/>
      <c r="AM958" s="207"/>
      <c r="AN958" s="207"/>
      <c r="AO958" s="207"/>
      <c r="AP958" s="207"/>
      <c r="AQ958" s="207"/>
      <c r="AR958" s="207"/>
      <c r="AS958" s="207"/>
      <c r="AT958" s="207"/>
      <c r="AU958" s="207"/>
      <c r="AV958" s="207"/>
      <c r="AW958" s="207"/>
      <c r="AX958" s="207"/>
      <c r="AY958" s="207"/>
      <c r="AZ958" s="207"/>
      <c r="BA958" s="207"/>
      <c r="BB958" s="207"/>
      <c r="BC958" s="207"/>
      <c r="BD958" s="207"/>
      <c r="BE958" s="207"/>
      <c r="BF958" s="207"/>
      <c r="BG958" s="207"/>
      <c r="BH958" s="207"/>
      <c r="BI958" s="207"/>
      <c r="BJ958" s="207"/>
      <c r="BK958" s="207"/>
      <c r="BL958" s="207"/>
      <c r="BM958" s="220">
        <v>59</v>
      </c>
    </row>
    <row r="959" spans="1:65">
      <c r="A959" s="29"/>
      <c r="B959" s="19">
        <v>1</v>
      </c>
      <c r="C959" s="9">
        <v>6</v>
      </c>
      <c r="D959" s="205">
        <v>12.8</v>
      </c>
      <c r="E959" s="205">
        <v>10.199999999999999</v>
      </c>
      <c r="F959" s="205">
        <v>10.4</v>
      </c>
      <c r="G959" s="205">
        <v>11.79</v>
      </c>
      <c r="H959" s="205">
        <v>12.7</v>
      </c>
      <c r="I959" s="205">
        <v>10.65</v>
      </c>
      <c r="J959" s="205">
        <v>11.8</v>
      </c>
      <c r="K959" s="205">
        <v>12.4</v>
      </c>
      <c r="L959" s="205">
        <v>12.53</v>
      </c>
      <c r="M959" s="222">
        <v>11.947800000000001</v>
      </c>
      <c r="N959" s="205">
        <v>12.621350047580201</v>
      </c>
      <c r="O959" s="205">
        <v>11</v>
      </c>
      <c r="P959" s="205">
        <v>10.5</v>
      </c>
      <c r="Q959" s="205">
        <v>12.34149161544731</v>
      </c>
      <c r="R959" s="205">
        <v>10.85</v>
      </c>
      <c r="S959" s="205">
        <v>11.9</v>
      </c>
      <c r="T959" s="205">
        <v>11.8</v>
      </c>
      <c r="U959" s="205">
        <v>11.9</v>
      </c>
      <c r="V959" s="222">
        <v>10.409000000000001</v>
      </c>
      <c r="W959" s="205">
        <v>12.2</v>
      </c>
      <c r="X959" s="205">
        <v>9.8000000000000007</v>
      </c>
      <c r="Y959" s="206"/>
      <c r="Z959" s="207"/>
      <c r="AA959" s="207"/>
      <c r="AB959" s="207"/>
      <c r="AC959" s="207"/>
      <c r="AD959" s="207"/>
      <c r="AE959" s="207"/>
      <c r="AF959" s="207"/>
      <c r="AG959" s="207"/>
      <c r="AH959" s="207"/>
      <c r="AI959" s="207"/>
      <c r="AJ959" s="207"/>
      <c r="AK959" s="207"/>
      <c r="AL959" s="207"/>
      <c r="AM959" s="207"/>
      <c r="AN959" s="207"/>
      <c r="AO959" s="207"/>
      <c r="AP959" s="207"/>
      <c r="AQ959" s="207"/>
      <c r="AR959" s="207"/>
      <c r="AS959" s="207"/>
      <c r="AT959" s="207"/>
      <c r="AU959" s="207"/>
      <c r="AV959" s="207"/>
      <c r="AW959" s="207"/>
      <c r="AX959" s="207"/>
      <c r="AY959" s="207"/>
      <c r="AZ959" s="207"/>
      <c r="BA959" s="207"/>
      <c r="BB959" s="207"/>
      <c r="BC959" s="207"/>
      <c r="BD959" s="207"/>
      <c r="BE959" s="207"/>
      <c r="BF959" s="207"/>
      <c r="BG959" s="207"/>
      <c r="BH959" s="207"/>
      <c r="BI959" s="207"/>
      <c r="BJ959" s="207"/>
      <c r="BK959" s="207"/>
      <c r="BL959" s="207"/>
      <c r="BM959" s="208"/>
    </row>
    <row r="960" spans="1:65">
      <c r="A960" s="29"/>
      <c r="B960" s="20" t="s">
        <v>263</v>
      </c>
      <c r="C960" s="12"/>
      <c r="D960" s="223">
        <v>12.75</v>
      </c>
      <c r="E960" s="223">
        <v>10.983333333333334</v>
      </c>
      <c r="F960" s="223">
        <v>10.45</v>
      </c>
      <c r="G960" s="223">
        <v>12.176666666666668</v>
      </c>
      <c r="H960" s="223">
        <v>12.316666666666665</v>
      </c>
      <c r="I960" s="223">
        <v>11.158333333333333</v>
      </c>
      <c r="J960" s="223">
        <v>12.825000000000001</v>
      </c>
      <c r="K960" s="223">
        <v>12.475000000000001</v>
      </c>
      <c r="L960" s="223">
        <v>12.376666666666667</v>
      </c>
      <c r="M960" s="223">
        <v>11.139266666666666</v>
      </c>
      <c r="N960" s="223">
        <v>12.670700193968941</v>
      </c>
      <c r="O960" s="223">
        <v>11</v>
      </c>
      <c r="P960" s="223">
        <v>11.299999999999999</v>
      </c>
      <c r="Q960" s="223">
        <v>12.396324435857066</v>
      </c>
      <c r="R960" s="223">
        <v>10.896666666666667</v>
      </c>
      <c r="S960" s="223">
        <v>11.775</v>
      </c>
      <c r="T960" s="223">
        <v>12.5</v>
      </c>
      <c r="U960" s="223">
        <v>11.299999999999999</v>
      </c>
      <c r="V960" s="223">
        <v>11.265500000000001</v>
      </c>
      <c r="W960" s="223">
        <v>11.683333333333335</v>
      </c>
      <c r="X960" s="223">
        <v>9.8166666666666682</v>
      </c>
      <c r="Y960" s="206"/>
      <c r="Z960" s="207"/>
      <c r="AA960" s="207"/>
      <c r="AB960" s="207"/>
      <c r="AC960" s="207"/>
      <c r="AD960" s="207"/>
      <c r="AE960" s="207"/>
      <c r="AF960" s="207"/>
      <c r="AG960" s="207"/>
      <c r="AH960" s="207"/>
      <c r="AI960" s="207"/>
      <c r="AJ960" s="207"/>
      <c r="AK960" s="207"/>
      <c r="AL960" s="207"/>
      <c r="AM960" s="207"/>
      <c r="AN960" s="207"/>
      <c r="AO960" s="207"/>
      <c r="AP960" s="207"/>
      <c r="AQ960" s="207"/>
      <c r="AR960" s="207"/>
      <c r="AS960" s="207"/>
      <c r="AT960" s="207"/>
      <c r="AU960" s="207"/>
      <c r="AV960" s="207"/>
      <c r="AW960" s="207"/>
      <c r="AX960" s="207"/>
      <c r="AY960" s="207"/>
      <c r="AZ960" s="207"/>
      <c r="BA960" s="207"/>
      <c r="BB960" s="207"/>
      <c r="BC960" s="207"/>
      <c r="BD960" s="207"/>
      <c r="BE960" s="207"/>
      <c r="BF960" s="207"/>
      <c r="BG960" s="207"/>
      <c r="BH960" s="207"/>
      <c r="BI960" s="207"/>
      <c r="BJ960" s="207"/>
      <c r="BK960" s="207"/>
      <c r="BL960" s="207"/>
      <c r="BM960" s="208"/>
    </row>
    <row r="961" spans="1:65">
      <c r="A961" s="29"/>
      <c r="B961" s="3" t="s">
        <v>264</v>
      </c>
      <c r="C961" s="28"/>
      <c r="D961" s="205">
        <v>12.8</v>
      </c>
      <c r="E961" s="205">
        <v>10.95</v>
      </c>
      <c r="F961" s="205">
        <v>10.45</v>
      </c>
      <c r="G961" s="205">
        <v>12.11</v>
      </c>
      <c r="H961" s="205">
        <v>12.475</v>
      </c>
      <c r="I961" s="205">
        <v>11.025</v>
      </c>
      <c r="J961" s="205">
        <v>12.925000000000001</v>
      </c>
      <c r="K961" s="205">
        <v>12.45</v>
      </c>
      <c r="L961" s="205">
        <v>12.4</v>
      </c>
      <c r="M961" s="205">
        <v>10.949000000000002</v>
      </c>
      <c r="N961" s="205">
        <v>12.684414655641575</v>
      </c>
      <c r="O961" s="205">
        <v>11</v>
      </c>
      <c r="P961" s="205">
        <v>11.2</v>
      </c>
      <c r="Q961" s="205">
        <v>12.368908025652189</v>
      </c>
      <c r="R961" s="205">
        <v>10.91</v>
      </c>
      <c r="S961" s="205">
        <v>11.725000000000001</v>
      </c>
      <c r="T961" s="205">
        <v>12.574999999999999</v>
      </c>
      <c r="U961" s="205">
        <v>11.25</v>
      </c>
      <c r="V961" s="205">
        <v>11.361000000000001</v>
      </c>
      <c r="W961" s="205">
        <v>11.7</v>
      </c>
      <c r="X961" s="205">
        <v>9.8000000000000007</v>
      </c>
      <c r="Y961" s="206"/>
      <c r="Z961" s="207"/>
      <c r="AA961" s="207"/>
      <c r="AB961" s="207"/>
      <c r="AC961" s="207"/>
      <c r="AD961" s="207"/>
      <c r="AE961" s="207"/>
      <c r="AF961" s="207"/>
      <c r="AG961" s="207"/>
      <c r="AH961" s="207"/>
      <c r="AI961" s="207"/>
      <c r="AJ961" s="207"/>
      <c r="AK961" s="207"/>
      <c r="AL961" s="207"/>
      <c r="AM961" s="207"/>
      <c r="AN961" s="207"/>
      <c r="AO961" s="207"/>
      <c r="AP961" s="207"/>
      <c r="AQ961" s="207"/>
      <c r="AR961" s="207"/>
      <c r="AS961" s="207"/>
      <c r="AT961" s="207"/>
      <c r="AU961" s="207"/>
      <c r="AV961" s="207"/>
      <c r="AW961" s="207"/>
      <c r="AX961" s="207"/>
      <c r="AY961" s="207"/>
      <c r="AZ961" s="207"/>
      <c r="BA961" s="207"/>
      <c r="BB961" s="207"/>
      <c r="BC961" s="207"/>
      <c r="BD961" s="207"/>
      <c r="BE961" s="207"/>
      <c r="BF961" s="207"/>
      <c r="BG961" s="207"/>
      <c r="BH961" s="207"/>
      <c r="BI961" s="207"/>
      <c r="BJ961" s="207"/>
      <c r="BK961" s="207"/>
      <c r="BL961" s="207"/>
      <c r="BM961" s="208"/>
    </row>
    <row r="962" spans="1:65">
      <c r="A962" s="29"/>
      <c r="B962" s="3" t="s">
        <v>265</v>
      </c>
      <c r="C962" s="28"/>
      <c r="D962" s="23">
        <v>0.1378404875209025</v>
      </c>
      <c r="E962" s="23">
        <v>0.5671566509057856</v>
      </c>
      <c r="F962" s="23">
        <v>0.16431676725154978</v>
      </c>
      <c r="G962" s="23">
        <v>0.40302191834522705</v>
      </c>
      <c r="H962" s="23">
        <v>0.40579140782755169</v>
      </c>
      <c r="I962" s="23">
        <v>0.6792765759737831</v>
      </c>
      <c r="J962" s="23">
        <v>0.62669769426733923</v>
      </c>
      <c r="K962" s="23">
        <v>0.16658331248957689</v>
      </c>
      <c r="L962" s="23">
        <v>0.16008331164323958</v>
      </c>
      <c r="M962" s="23">
        <v>0.43084517714216897</v>
      </c>
      <c r="N962" s="23">
        <v>0.10330761385543218</v>
      </c>
      <c r="O962" s="23">
        <v>0.28284271247461901</v>
      </c>
      <c r="P962" s="23">
        <v>0.7375635565834312</v>
      </c>
      <c r="Q962" s="23">
        <v>0.29175261534693081</v>
      </c>
      <c r="R962" s="23">
        <v>0.2372902582633066</v>
      </c>
      <c r="S962" s="23">
        <v>0.65935574616439041</v>
      </c>
      <c r="T962" s="23">
        <v>0.42778499272414866</v>
      </c>
      <c r="U962" s="23">
        <v>0.39999999999999991</v>
      </c>
      <c r="V962" s="23">
        <v>0.44548928157700907</v>
      </c>
      <c r="W962" s="23">
        <v>0.44907311951024914</v>
      </c>
      <c r="X962" s="23">
        <v>0.47081489639418456</v>
      </c>
      <c r="Y962" s="14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53"/>
    </row>
    <row r="963" spans="1:65">
      <c r="A963" s="29"/>
      <c r="B963" s="3" t="s">
        <v>87</v>
      </c>
      <c r="C963" s="28"/>
      <c r="D963" s="13">
        <v>1.0811018629090391E-2</v>
      </c>
      <c r="E963" s="13">
        <v>5.1637934832089734E-2</v>
      </c>
      <c r="F963" s="13">
        <v>1.572409255995692E-2</v>
      </c>
      <c r="G963" s="13">
        <v>3.3097885437604189E-2</v>
      </c>
      <c r="H963" s="13">
        <v>3.2946528375714622E-2</v>
      </c>
      <c r="I963" s="13">
        <v>6.0876168123117233E-2</v>
      </c>
      <c r="J963" s="13">
        <v>4.8865317291800325E-2</v>
      </c>
      <c r="K963" s="13">
        <v>1.3353371742651452E-2</v>
      </c>
      <c r="L963" s="13">
        <v>1.2934283192289758E-2</v>
      </c>
      <c r="M963" s="13">
        <v>3.8678055749525909E-2</v>
      </c>
      <c r="N963" s="13">
        <v>8.1532679547263714E-3</v>
      </c>
      <c r="O963" s="13">
        <v>2.5712973861329001E-2</v>
      </c>
      <c r="P963" s="13">
        <v>6.5271111202073559E-2</v>
      </c>
      <c r="Q963" s="13">
        <v>2.3535413005408276E-2</v>
      </c>
      <c r="R963" s="13">
        <v>2.177640791648577E-2</v>
      </c>
      <c r="S963" s="13">
        <v>5.5996241712474769E-2</v>
      </c>
      <c r="T963" s="13">
        <v>3.4222799417931896E-2</v>
      </c>
      <c r="U963" s="13">
        <v>3.5398230088495568E-2</v>
      </c>
      <c r="V963" s="13">
        <v>3.9544563630287959E-2</v>
      </c>
      <c r="W963" s="13">
        <v>3.8437071570064117E-2</v>
      </c>
      <c r="X963" s="13">
        <v>4.7960770430646976E-2</v>
      </c>
      <c r="Y963" s="14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53"/>
    </row>
    <row r="964" spans="1:65">
      <c r="A964" s="29"/>
      <c r="B964" s="3" t="s">
        <v>266</v>
      </c>
      <c r="C964" s="28"/>
      <c r="D964" s="13">
        <v>9.1677605419863584E-2</v>
      </c>
      <c r="E964" s="13">
        <v>-5.9587526834391946E-2</v>
      </c>
      <c r="F964" s="13">
        <v>-0.10525247242058244</v>
      </c>
      <c r="G964" s="13">
        <v>4.2587788914709046E-2</v>
      </c>
      <c r="H964" s="13">
        <v>5.4574837131083687E-2</v>
      </c>
      <c r="I964" s="13">
        <v>-4.4603716563923368E-2</v>
      </c>
      <c r="J964" s="13">
        <v>9.8099238392921562E-2</v>
      </c>
      <c r="K964" s="13">
        <v>6.8131617851984183E-2</v>
      </c>
      <c r="L964" s="13">
        <v>5.9712143509530247E-2</v>
      </c>
      <c r="M964" s="13">
        <v>-4.6236238368629667E-2</v>
      </c>
      <c r="N964" s="13">
        <v>8.4887815430981561E-2</v>
      </c>
      <c r="O964" s="13">
        <v>-5.8160497284823642E-2</v>
      </c>
      <c r="P964" s="13">
        <v>-3.2473965392591619E-2</v>
      </c>
      <c r="Q964" s="13">
        <v>6.139527656032806E-2</v>
      </c>
      <c r="R964" s="13">
        <v>-6.7008080492148014E-2</v>
      </c>
      <c r="S964" s="13">
        <v>8.1963767701092038E-3</v>
      </c>
      <c r="T964" s="13">
        <v>7.0272162176336916E-2</v>
      </c>
      <c r="U964" s="13">
        <v>-3.2473965392591619E-2</v>
      </c>
      <c r="V964" s="13">
        <v>-3.5427916560198058E-2</v>
      </c>
      <c r="W964" s="13">
        <v>3.4771424748303303E-4</v>
      </c>
      <c r="X964" s="13">
        <v>-0.15947959530418332</v>
      </c>
      <c r="Y964" s="14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53"/>
    </row>
    <row r="965" spans="1:65">
      <c r="A965" s="29"/>
      <c r="B965" s="45" t="s">
        <v>267</v>
      </c>
      <c r="C965" s="46"/>
      <c r="D965" s="44">
        <v>1.04</v>
      </c>
      <c r="E965" s="44">
        <v>0.68</v>
      </c>
      <c r="F965" s="44">
        <v>1.2</v>
      </c>
      <c r="G965" s="44">
        <v>0.48</v>
      </c>
      <c r="H965" s="44">
        <v>0.62</v>
      </c>
      <c r="I965" s="44">
        <v>0.51</v>
      </c>
      <c r="J965" s="44">
        <v>1.1100000000000001</v>
      </c>
      <c r="K965" s="44">
        <v>0.77</v>
      </c>
      <c r="L965" s="44">
        <v>0.67</v>
      </c>
      <c r="M965" s="44">
        <v>0.53</v>
      </c>
      <c r="N965" s="44">
        <v>0.96</v>
      </c>
      <c r="O965" s="44">
        <v>0.66</v>
      </c>
      <c r="P965" s="44">
        <v>0.37</v>
      </c>
      <c r="Q965" s="44">
        <v>0.69</v>
      </c>
      <c r="R965" s="44">
        <v>0.77</v>
      </c>
      <c r="S965" s="44">
        <v>0.09</v>
      </c>
      <c r="T965" s="44">
        <v>0.79</v>
      </c>
      <c r="U965" s="44">
        <v>0.37</v>
      </c>
      <c r="V965" s="44">
        <v>0.41</v>
      </c>
      <c r="W965" s="44">
        <v>0</v>
      </c>
      <c r="X965" s="44">
        <v>1.82</v>
      </c>
      <c r="Y965" s="14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53"/>
    </row>
    <row r="966" spans="1:65">
      <c r="B966" s="3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BM966" s="53"/>
    </row>
    <row r="967" spans="1:65" ht="15">
      <c r="B967" s="8" t="s">
        <v>482</v>
      </c>
      <c r="BM967" s="27" t="s">
        <v>67</v>
      </c>
    </row>
    <row r="968" spans="1:65" ht="15">
      <c r="A968" s="24" t="s">
        <v>63</v>
      </c>
      <c r="B968" s="18" t="s">
        <v>110</v>
      </c>
      <c r="C968" s="15" t="s">
        <v>111</v>
      </c>
      <c r="D968" s="16" t="s">
        <v>226</v>
      </c>
      <c r="E968" s="17" t="s">
        <v>226</v>
      </c>
      <c r="F968" s="17" t="s">
        <v>226</v>
      </c>
      <c r="G968" s="17" t="s">
        <v>226</v>
      </c>
      <c r="H968" s="17" t="s">
        <v>226</v>
      </c>
      <c r="I968" s="17" t="s">
        <v>226</v>
      </c>
      <c r="J968" s="17" t="s">
        <v>226</v>
      </c>
      <c r="K968" s="17" t="s">
        <v>226</v>
      </c>
      <c r="L968" s="17" t="s">
        <v>226</v>
      </c>
      <c r="M968" s="17" t="s">
        <v>226</v>
      </c>
      <c r="N968" s="17" t="s">
        <v>226</v>
      </c>
      <c r="O968" s="17" t="s">
        <v>226</v>
      </c>
      <c r="P968" s="17" t="s">
        <v>226</v>
      </c>
      <c r="Q968" s="17" t="s">
        <v>226</v>
      </c>
      <c r="R968" s="17" t="s">
        <v>226</v>
      </c>
      <c r="S968" s="17" t="s">
        <v>226</v>
      </c>
      <c r="T968" s="17" t="s">
        <v>226</v>
      </c>
      <c r="U968" s="17" t="s">
        <v>226</v>
      </c>
      <c r="V968" s="17" t="s">
        <v>226</v>
      </c>
      <c r="W968" s="17" t="s">
        <v>226</v>
      </c>
      <c r="X968" s="17" t="s">
        <v>226</v>
      </c>
      <c r="Y968" s="17" t="s">
        <v>226</v>
      </c>
      <c r="Z968" s="17" t="s">
        <v>226</v>
      </c>
      <c r="AA968" s="17" t="s">
        <v>226</v>
      </c>
      <c r="AB968" s="17" t="s">
        <v>226</v>
      </c>
      <c r="AC968" s="17" t="s">
        <v>226</v>
      </c>
      <c r="AD968" s="14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7">
        <v>1</v>
      </c>
    </row>
    <row r="969" spans="1:65">
      <c r="A969" s="29"/>
      <c r="B969" s="19" t="s">
        <v>227</v>
      </c>
      <c r="C969" s="9" t="s">
        <v>227</v>
      </c>
      <c r="D969" s="141" t="s">
        <v>229</v>
      </c>
      <c r="E969" s="142" t="s">
        <v>230</v>
      </c>
      <c r="F969" s="142" t="s">
        <v>231</v>
      </c>
      <c r="G969" s="142" t="s">
        <v>232</v>
      </c>
      <c r="H969" s="142" t="s">
        <v>233</v>
      </c>
      <c r="I969" s="142" t="s">
        <v>234</v>
      </c>
      <c r="J969" s="142" t="s">
        <v>235</v>
      </c>
      <c r="K969" s="142" t="s">
        <v>236</v>
      </c>
      <c r="L969" s="142" t="s">
        <v>237</v>
      </c>
      <c r="M969" s="142" t="s">
        <v>239</v>
      </c>
      <c r="N969" s="142" t="s">
        <v>240</v>
      </c>
      <c r="O969" s="142" t="s">
        <v>241</v>
      </c>
      <c r="P969" s="142" t="s">
        <v>242</v>
      </c>
      <c r="Q969" s="142" t="s">
        <v>244</v>
      </c>
      <c r="R969" s="142" t="s">
        <v>245</v>
      </c>
      <c r="S969" s="142" t="s">
        <v>246</v>
      </c>
      <c r="T969" s="142" t="s">
        <v>247</v>
      </c>
      <c r="U969" s="142" t="s">
        <v>271</v>
      </c>
      <c r="V969" s="142" t="s">
        <v>248</v>
      </c>
      <c r="W969" s="142" t="s">
        <v>249</v>
      </c>
      <c r="X969" s="142" t="s">
        <v>250</v>
      </c>
      <c r="Y969" s="142" t="s">
        <v>251</v>
      </c>
      <c r="Z969" s="142" t="s">
        <v>253</v>
      </c>
      <c r="AA969" s="142" t="s">
        <v>254</v>
      </c>
      <c r="AB969" s="142" t="s">
        <v>255</v>
      </c>
      <c r="AC969" s="142" t="s">
        <v>256</v>
      </c>
      <c r="AD969" s="14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27" t="s">
        <v>1</v>
      </c>
    </row>
    <row r="970" spans="1:65">
      <c r="A970" s="29"/>
      <c r="B970" s="19"/>
      <c r="C970" s="9"/>
      <c r="D970" s="10" t="s">
        <v>114</v>
      </c>
      <c r="E970" s="11" t="s">
        <v>276</v>
      </c>
      <c r="F970" s="11" t="s">
        <v>277</v>
      </c>
      <c r="G970" s="11" t="s">
        <v>277</v>
      </c>
      <c r="H970" s="11" t="s">
        <v>277</v>
      </c>
      <c r="I970" s="11" t="s">
        <v>277</v>
      </c>
      <c r="J970" s="11" t="s">
        <v>277</v>
      </c>
      <c r="K970" s="11" t="s">
        <v>277</v>
      </c>
      <c r="L970" s="11" t="s">
        <v>114</v>
      </c>
      <c r="M970" s="11" t="s">
        <v>276</v>
      </c>
      <c r="N970" s="11" t="s">
        <v>276</v>
      </c>
      <c r="O970" s="11" t="s">
        <v>277</v>
      </c>
      <c r="P970" s="11" t="s">
        <v>114</v>
      </c>
      <c r="Q970" s="11" t="s">
        <v>114</v>
      </c>
      <c r="R970" s="11" t="s">
        <v>277</v>
      </c>
      <c r="S970" s="11" t="s">
        <v>114</v>
      </c>
      <c r="T970" s="11" t="s">
        <v>276</v>
      </c>
      <c r="U970" s="11" t="s">
        <v>277</v>
      </c>
      <c r="V970" s="11" t="s">
        <v>277</v>
      </c>
      <c r="W970" s="11" t="s">
        <v>114</v>
      </c>
      <c r="X970" s="11" t="s">
        <v>277</v>
      </c>
      <c r="Y970" s="11" t="s">
        <v>114</v>
      </c>
      <c r="Z970" s="11" t="s">
        <v>277</v>
      </c>
      <c r="AA970" s="11" t="s">
        <v>277</v>
      </c>
      <c r="AB970" s="11" t="s">
        <v>277</v>
      </c>
      <c r="AC970" s="11" t="s">
        <v>114</v>
      </c>
      <c r="AD970" s="14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27">
        <v>3</v>
      </c>
    </row>
    <row r="971" spans="1:65">
      <c r="A971" s="29"/>
      <c r="B971" s="19"/>
      <c r="C971" s="9"/>
      <c r="D971" s="25"/>
      <c r="E971" s="25"/>
      <c r="F971" s="25"/>
      <c r="G971" s="25"/>
      <c r="H971" s="25"/>
      <c r="I971" s="25"/>
      <c r="J971" s="25"/>
      <c r="K971" s="25"/>
      <c r="L971" s="25"/>
      <c r="M971" s="25"/>
      <c r="N971" s="25"/>
      <c r="O971" s="25"/>
      <c r="P971" s="25"/>
      <c r="Q971" s="25"/>
      <c r="R971" s="25"/>
      <c r="S971" s="25"/>
      <c r="T971" s="25"/>
      <c r="U971" s="25"/>
      <c r="V971" s="25"/>
      <c r="W971" s="25"/>
      <c r="X971" s="25"/>
      <c r="Y971" s="25"/>
      <c r="Z971" s="25"/>
      <c r="AA971" s="25"/>
      <c r="AB971" s="25"/>
      <c r="AC971" s="25"/>
      <c r="AD971" s="14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27">
        <v>3</v>
      </c>
    </row>
    <row r="972" spans="1:65">
      <c r="A972" s="29"/>
      <c r="B972" s="18">
        <v>1</v>
      </c>
      <c r="C972" s="14">
        <v>1</v>
      </c>
      <c r="D972" s="210">
        <v>0.317</v>
      </c>
      <c r="E972" s="210">
        <v>0.314</v>
      </c>
      <c r="F972" s="210">
        <v>0.32100000000000001</v>
      </c>
      <c r="G972" s="210">
        <v>0.33</v>
      </c>
      <c r="H972" s="210">
        <v>0.33</v>
      </c>
      <c r="I972" s="210">
        <v>0.32</v>
      </c>
      <c r="J972" s="210">
        <v>0.32300000000000001</v>
      </c>
      <c r="K972" s="210">
        <v>0.33200000000000002</v>
      </c>
      <c r="L972" s="210">
        <v>0.32490000000000002</v>
      </c>
      <c r="M972" s="210">
        <v>0.33548800400034251</v>
      </c>
      <c r="N972" s="210">
        <v>0.34</v>
      </c>
      <c r="O972" s="210">
        <v>0.31</v>
      </c>
      <c r="P972" s="210">
        <v>0.326984</v>
      </c>
      <c r="Q972" s="210">
        <v>0.32</v>
      </c>
      <c r="R972" s="210">
        <v>0.32</v>
      </c>
      <c r="S972" s="210">
        <v>0.33906641081301575</v>
      </c>
      <c r="T972" s="210">
        <v>0.29499999999999998</v>
      </c>
      <c r="U972" s="210">
        <v>0.309</v>
      </c>
      <c r="V972" s="210">
        <v>0.34899999999999998</v>
      </c>
      <c r="W972" s="210">
        <v>0.31</v>
      </c>
      <c r="X972" s="210">
        <v>0.32700000000000001</v>
      </c>
      <c r="Y972" s="210">
        <v>0.30258299999999999</v>
      </c>
      <c r="Z972" s="209">
        <v>0.27834276956000004</v>
      </c>
      <c r="AA972" s="210">
        <v>0.33200000000000002</v>
      </c>
      <c r="AB972" s="210">
        <v>0.3</v>
      </c>
      <c r="AC972" s="210">
        <v>0.30199999999999999</v>
      </c>
      <c r="AD972" s="212"/>
      <c r="AE972" s="213"/>
      <c r="AF972" s="213"/>
      <c r="AG972" s="213"/>
      <c r="AH972" s="213"/>
      <c r="AI972" s="213"/>
      <c r="AJ972" s="213"/>
      <c r="AK972" s="213"/>
      <c r="AL972" s="213"/>
      <c r="AM972" s="213"/>
      <c r="AN972" s="213"/>
      <c r="AO972" s="213"/>
      <c r="AP972" s="213"/>
      <c r="AQ972" s="213"/>
      <c r="AR972" s="213"/>
      <c r="AS972" s="213"/>
      <c r="AT972" s="213"/>
      <c r="AU972" s="213"/>
      <c r="AV972" s="213"/>
      <c r="AW972" s="213"/>
      <c r="AX972" s="213"/>
      <c r="AY972" s="213"/>
      <c r="AZ972" s="213"/>
      <c r="BA972" s="213"/>
      <c r="BB972" s="213"/>
      <c r="BC972" s="213"/>
      <c r="BD972" s="213"/>
      <c r="BE972" s="213"/>
      <c r="BF972" s="213"/>
      <c r="BG972" s="213"/>
      <c r="BH972" s="213"/>
      <c r="BI972" s="213"/>
      <c r="BJ972" s="213"/>
      <c r="BK972" s="213"/>
      <c r="BL972" s="213"/>
      <c r="BM972" s="214">
        <v>1</v>
      </c>
    </row>
    <row r="973" spans="1:65">
      <c r="A973" s="29"/>
      <c r="B973" s="19">
        <v>1</v>
      </c>
      <c r="C973" s="9">
        <v>2</v>
      </c>
      <c r="D973" s="23">
        <v>0.32100000000000001</v>
      </c>
      <c r="E973" s="23">
        <v>0.33</v>
      </c>
      <c r="F973" s="23">
        <v>0.31900000000000001</v>
      </c>
      <c r="G973" s="23">
        <v>0.33</v>
      </c>
      <c r="H973" s="23">
        <v>0.317</v>
      </c>
      <c r="I973" s="23">
        <v>0.32300000000000001</v>
      </c>
      <c r="J973" s="23">
        <v>0.32100000000000001</v>
      </c>
      <c r="K973" s="23">
        <v>0.33700000000000002</v>
      </c>
      <c r="L973" s="23">
        <v>0.3301</v>
      </c>
      <c r="M973" s="23">
        <v>0.33092662067509498</v>
      </c>
      <c r="N973" s="23">
        <v>0.34</v>
      </c>
      <c r="O973" s="23">
        <v>0.32</v>
      </c>
      <c r="P973" s="23">
        <v>0.32709449999999995</v>
      </c>
      <c r="Q973" s="23">
        <v>0.33</v>
      </c>
      <c r="R973" s="23">
        <v>0.32</v>
      </c>
      <c r="S973" s="23">
        <v>0.33544175696419848</v>
      </c>
      <c r="T973" s="23">
        <v>0.30599999999999999</v>
      </c>
      <c r="U973" s="23">
        <v>0.31900000000000001</v>
      </c>
      <c r="V973" s="23">
        <v>0.35599999999999998</v>
      </c>
      <c r="W973" s="23">
        <v>0.32</v>
      </c>
      <c r="X973" s="23">
        <v>0.32300000000000001</v>
      </c>
      <c r="Y973" s="23">
        <v>0.30740999999999996</v>
      </c>
      <c r="Z973" s="215">
        <v>0.27692289837999995</v>
      </c>
      <c r="AA973" s="23">
        <v>0.33800000000000002</v>
      </c>
      <c r="AB973" s="23">
        <v>0.3</v>
      </c>
      <c r="AC973" s="23">
        <v>0.30399999999999999</v>
      </c>
      <c r="AD973" s="212"/>
      <c r="AE973" s="213"/>
      <c r="AF973" s="213"/>
      <c r="AG973" s="213"/>
      <c r="AH973" s="213"/>
      <c r="AI973" s="213"/>
      <c r="AJ973" s="213"/>
      <c r="AK973" s="213"/>
      <c r="AL973" s="213"/>
      <c r="AM973" s="213"/>
      <c r="AN973" s="213"/>
      <c r="AO973" s="213"/>
      <c r="AP973" s="213"/>
      <c r="AQ973" s="213"/>
      <c r="AR973" s="213"/>
      <c r="AS973" s="213"/>
      <c r="AT973" s="213"/>
      <c r="AU973" s="213"/>
      <c r="AV973" s="213"/>
      <c r="AW973" s="213"/>
      <c r="AX973" s="213"/>
      <c r="AY973" s="213"/>
      <c r="AZ973" s="213"/>
      <c r="BA973" s="213"/>
      <c r="BB973" s="213"/>
      <c r="BC973" s="213"/>
      <c r="BD973" s="213"/>
      <c r="BE973" s="213"/>
      <c r="BF973" s="213"/>
      <c r="BG973" s="213"/>
      <c r="BH973" s="213"/>
      <c r="BI973" s="213"/>
      <c r="BJ973" s="213"/>
      <c r="BK973" s="213"/>
      <c r="BL973" s="213"/>
      <c r="BM973" s="214">
        <v>32</v>
      </c>
    </row>
    <row r="974" spans="1:65">
      <c r="A974" s="29"/>
      <c r="B974" s="19">
        <v>1</v>
      </c>
      <c r="C974" s="9">
        <v>3</v>
      </c>
      <c r="D974" s="23">
        <v>0.32100000000000001</v>
      </c>
      <c r="E974" s="23">
        <v>0.32300000000000001</v>
      </c>
      <c r="F974" s="23">
        <v>0.32200000000000001</v>
      </c>
      <c r="G974" s="23">
        <v>0.33</v>
      </c>
      <c r="H974" s="23">
        <v>0.32300000000000001</v>
      </c>
      <c r="I974" s="23">
        <v>0.32700000000000001</v>
      </c>
      <c r="J974" s="23">
        <v>0.33400000000000002</v>
      </c>
      <c r="K974" s="23">
        <v>0.33300000000000002</v>
      </c>
      <c r="L974" s="23">
        <v>0.3397</v>
      </c>
      <c r="M974" s="23">
        <v>0.33165543951520526</v>
      </c>
      <c r="N974" s="23">
        <v>0.34</v>
      </c>
      <c r="O974" s="23">
        <v>0.32</v>
      </c>
      <c r="P974" s="23">
        <v>0.328934</v>
      </c>
      <c r="Q974" s="23">
        <v>0.33</v>
      </c>
      <c r="R974" s="23">
        <v>0.32</v>
      </c>
      <c r="S974" s="23">
        <v>0.32598746348808721</v>
      </c>
      <c r="T974" s="23">
        <v>0.313</v>
      </c>
      <c r="U974" s="23">
        <v>0.317</v>
      </c>
      <c r="V974" s="23">
        <v>0.35399999999999998</v>
      </c>
      <c r="W974" s="23">
        <v>0.31</v>
      </c>
      <c r="X974" s="23">
        <v>0.32400000000000001</v>
      </c>
      <c r="Y974" s="23">
        <v>0.30564400000000003</v>
      </c>
      <c r="Z974" s="215">
        <v>0.27492293839999998</v>
      </c>
      <c r="AA974" s="23">
        <v>0.32900000000000001</v>
      </c>
      <c r="AB974" s="23">
        <v>0.28999999999999998</v>
      </c>
      <c r="AC974" s="23">
        <v>0.30399999999999999</v>
      </c>
      <c r="AD974" s="212"/>
      <c r="AE974" s="213"/>
      <c r="AF974" s="213"/>
      <c r="AG974" s="213"/>
      <c r="AH974" s="213"/>
      <c r="AI974" s="213"/>
      <c r="AJ974" s="213"/>
      <c r="AK974" s="213"/>
      <c r="AL974" s="213"/>
      <c r="AM974" s="213"/>
      <c r="AN974" s="213"/>
      <c r="AO974" s="213"/>
      <c r="AP974" s="213"/>
      <c r="AQ974" s="213"/>
      <c r="AR974" s="213"/>
      <c r="AS974" s="213"/>
      <c r="AT974" s="213"/>
      <c r="AU974" s="213"/>
      <c r="AV974" s="213"/>
      <c r="AW974" s="213"/>
      <c r="AX974" s="213"/>
      <c r="AY974" s="213"/>
      <c r="AZ974" s="213"/>
      <c r="BA974" s="213"/>
      <c r="BB974" s="213"/>
      <c r="BC974" s="213"/>
      <c r="BD974" s="213"/>
      <c r="BE974" s="213"/>
      <c r="BF974" s="213"/>
      <c r="BG974" s="213"/>
      <c r="BH974" s="213"/>
      <c r="BI974" s="213"/>
      <c r="BJ974" s="213"/>
      <c r="BK974" s="213"/>
      <c r="BL974" s="213"/>
      <c r="BM974" s="214">
        <v>16</v>
      </c>
    </row>
    <row r="975" spans="1:65">
      <c r="A975" s="29"/>
      <c r="B975" s="19">
        <v>1</v>
      </c>
      <c r="C975" s="9">
        <v>4</v>
      </c>
      <c r="D975" s="23">
        <v>0.318</v>
      </c>
      <c r="E975" s="23">
        <v>0.313</v>
      </c>
      <c r="F975" s="23">
        <v>0.32700000000000001</v>
      </c>
      <c r="G975" s="23">
        <v>0.33</v>
      </c>
      <c r="H975" s="23">
        <v>0.32200000000000001</v>
      </c>
      <c r="I975" s="23">
        <v>0.32300000000000001</v>
      </c>
      <c r="J975" s="23">
        <v>0.32500000000000001</v>
      </c>
      <c r="K975" s="23">
        <v>0.32600000000000001</v>
      </c>
      <c r="L975" s="23">
        <v>0.33500000000000002</v>
      </c>
      <c r="M975" s="23">
        <v>0.33575599317599747</v>
      </c>
      <c r="N975" s="216">
        <v>0.40999999999999992</v>
      </c>
      <c r="O975" s="23">
        <v>0.31</v>
      </c>
      <c r="P975" s="23">
        <v>0.322575</v>
      </c>
      <c r="Q975" s="23">
        <v>0.32</v>
      </c>
      <c r="R975" s="23">
        <v>0.32</v>
      </c>
      <c r="S975" s="23">
        <v>0.34336199644172688</v>
      </c>
      <c r="T975" s="23">
        <v>0.30499999999999999</v>
      </c>
      <c r="U975" s="23">
        <v>0.318</v>
      </c>
      <c r="V975" s="23">
        <v>0.34699999999999998</v>
      </c>
      <c r="W975" s="23">
        <v>0.32</v>
      </c>
      <c r="X975" s="23">
        <v>0.32600000000000001</v>
      </c>
      <c r="Y975" s="23">
        <v>0.30128899999999997</v>
      </c>
      <c r="Z975" s="215">
        <v>0.27310289509999996</v>
      </c>
      <c r="AA975" s="23">
        <v>0.33700000000000002</v>
      </c>
      <c r="AB975" s="23">
        <v>0.28999999999999998</v>
      </c>
      <c r="AC975" s="23">
        <v>0.30099999999999999</v>
      </c>
      <c r="AD975" s="212"/>
      <c r="AE975" s="213"/>
      <c r="AF975" s="213"/>
      <c r="AG975" s="213"/>
      <c r="AH975" s="213"/>
      <c r="AI975" s="213"/>
      <c r="AJ975" s="213"/>
      <c r="AK975" s="213"/>
      <c r="AL975" s="213"/>
      <c r="AM975" s="213"/>
      <c r="AN975" s="213"/>
      <c r="AO975" s="213"/>
      <c r="AP975" s="213"/>
      <c r="AQ975" s="213"/>
      <c r="AR975" s="213"/>
      <c r="AS975" s="213"/>
      <c r="AT975" s="213"/>
      <c r="AU975" s="213"/>
      <c r="AV975" s="213"/>
      <c r="AW975" s="213"/>
      <c r="AX975" s="213"/>
      <c r="AY975" s="213"/>
      <c r="AZ975" s="213"/>
      <c r="BA975" s="213"/>
      <c r="BB975" s="213"/>
      <c r="BC975" s="213"/>
      <c r="BD975" s="213"/>
      <c r="BE975" s="213"/>
      <c r="BF975" s="213"/>
      <c r="BG975" s="213"/>
      <c r="BH975" s="213"/>
      <c r="BI975" s="213"/>
      <c r="BJ975" s="213"/>
      <c r="BK975" s="213"/>
      <c r="BL975" s="213"/>
      <c r="BM975" s="214">
        <v>0.32293822145490281</v>
      </c>
    </row>
    <row r="976" spans="1:65">
      <c r="A976" s="29"/>
      <c r="B976" s="19">
        <v>1</v>
      </c>
      <c r="C976" s="9">
        <v>5</v>
      </c>
      <c r="D976" s="23">
        <v>0.32100000000000001</v>
      </c>
      <c r="E976" s="23">
        <v>0.32400000000000001</v>
      </c>
      <c r="F976" s="23">
        <v>0.316</v>
      </c>
      <c r="G976" s="23">
        <v>0.32</v>
      </c>
      <c r="H976" s="23">
        <v>0.32</v>
      </c>
      <c r="I976" s="23">
        <v>0.32100000000000001</v>
      </c>
      <c r="J976" s="23">
        <v>0.33700000000000002</v>
      </c>
      <c r="K976" s="23">
        <v>0.32200000000000001</v>
      </c>
      <c r="L976" s="23">
        <v>0.32769999999999999</v>
      </c>
      <c r="M976" s="23">
        <v>0.33604392827274748</v>
      </c>
      <c r="N976" s="23">
        <v>0.34</v>
      </c>
      <c r="O976" s="23">
        <v>0.31</v>
      </c>
      <c r="P976" s="23">
        <v>0.32532749999999994</v>
      </c>
      <c r="Q976" s="23">
        <v>0.32</v>
      </c>
      <c r="R976" s="23">
        <v>0.33</v>
      </c>
      <c r="S976" s="23">
        <v>0.33453629132408502</v>
      </c>
      <c r="T976" s="23">
        <v>0.29599999999999999</v>
      </c>
      <c r="U976" s="23">
        <v>0.318</v>
      </c>
      <c r="V976" s="23">
        <v>0.35799999999999998</v>
      </c>
      <c r="W976" s="23">
        <v>0.32</v>
      </c>
      <c r="X976" s="23">
        <v>0.32200000000000001</v>
      </c>
      <c r="Y976" s="23">
        <v>0.31216500000000003</v>
      </c>
      <c r="Z976" s="215">
        <v>0.28202271124</v>
      </c>
      <c r="AA976" s="23">
        <v>0.33200000000000002</v>
      </c>
      <c r="AB976" s="23">
        <v>0.3</v>
      </c>
      <c r="AC976" s="23">
        <v>0.29499999999999998</v>
      </c>
      <c r="AD976" s="212"/>
      <c r="AE976" s="213"/>
      <c r="AF976" s="213"/>
      <c r="AG976" s="213"/>
      <c r="AH976" s="213"/>
      <c r="AI976" s="213"/>
      <c r="AJ976" s="213"/>
      <c r="AK976" s="213"/>
      <c r="AL976" s="213"/>
      <c r="AM976" s="213"/>
      <c r="AN976" s="213"/>
      <c r="AO976" s="213"/>
      <c r="AP976" s="213"/>
      <c r="AQ976" s="213"/>
      <c r="AR976" s="213"/>
      <c r="AS976" s="213"/>
      <c r="AT976" s="213"/>
      <c r="AU976" s="213"/>
      <c r="AV976" s="213"/>
      <c r="AW976" s="213"/>
      <c r="AX976" s="213"/>
      <c r="AY976" s="213"/>
      <c r="AZ976" s="213"/>
      <c r="BA976" s="213"/>
      <c r="BB976" s="213"/>
      <c r="BC976" s="213"/>
      <c r="BD976" s="213"/>
      <c r="BE976" s="213"/>
      <c r="BF976" s="213"/>
      <c r="BG976" s="213"/>
      <c r="BH976" s="213"/>
      <c r="BI976" s="213"/>
      <c r="BJ976" s="213"/>
      <c r="BK976" s="213"/>
      <c r="BL976" s="213"/>
      <c r="BM976" s="214">
        <v>60</v>
      </c>
    </row>
    <row r="977" spans="1:65">
      <c r="A977" s="29"/>
      <c r="B977" s="19">
        <v>1</v>
      </c>
      <c r="C977" s="9">
        <v>6</v>
      </c>
      <c r="D977" s="23">
        <v>0.32100000000000001</v>
      </c>
      <c r="E977" s="23">
        <v>0.32500000000000001</v>
      </c>
      <c r="F977" s="23">
        <v>0.32300000000000001</v>
      </c>
      <c r="G977" s="23">
        <v>0.33</v>
      </c>
      <c r="H977" s="23">
        <v>0.33200000000000002</v>
      </c>
      <c r="I977" s="23">
        <v>0.32100000000000001</v>
      </c>
      <c r="J977" s="23">
        <v>0.32700000000000001</v>
      </c>
      <c r="K977" s="23">
        <v>0.33600000000000002</v>
      </c>
      <c r="L977" s="23">
        <v>0.3367</v>
      </c>
      <c r="M977" s="23">
        <v>0.33898248268529252</v>
      </c>
      <c r="N977" s="23">
        <v>0.34</v>
      </c>
      <c r="O977" s="23">
        <v>0.31</v>
      </c>
      <c r="P977" s="23">
        <v>0.32331599999999999</v>
      </c>
      <c r="Q977" s="23">
        <v>0.32</v>
      </c>
      <c r="R977" s="23">
        <v>0.33</v>
      </c>
      <c r="S977" s="23">
        <v>0.33011983087962665</v>
      </c>
      <c r="T977" s="23">
        <v>0.307</v>
      </c>
      <c r="U977" s="23">
        <v>0.31900000000000001</v>
      </c>
      <c r="V977" s="23">
        <v>0.33900000000000002</v>
      </c>
      <c r="W977" s="23">
        <v>0.31</v>
      </c>
      <c r="X977" s="216">
        <v>0.313</v>
      </c>
      <c r="Y977" s="23">
        <v>0.30654500000000001</v>
      </c>
      <c r="Z977" s="215">
        <v>0.26969320934000002</v>
      </c>
      <c r="AA977" s="23">
        <v>0.33500000000000002</v>
      </c>
      <c r="AB977" s="23">
        <v>0.3</v>
      </c>
      <c r="AC977" s="23">
        <v>0.311</v>
      </c>
      <c r="AD977" s="212"/>
      <c r="AE977" s="213"/>
      <c r="AF977" s="213"/>
      <c r="AG977" s="213"/>
      <c r="AH977" s="213"/>
      <c r="AI977" s="213"/>
      <c r="AJ977" s="213"/>
      <c r="AK977" s="213"/>
      <c r="AL977" s="213"/>
      <c r="AM977" s="213"/>
      <c r="AN977" s="213"/>
      <c r="AO977" s="213"/>
      <c r="AP977" s="213"/>
      <c r="AQ977" s="213"/>
      <c r="AR977" s="213"/>
      <c r="AS977" s="213"/>
      <c r="AT977" s="213"/>
      <c r="AU977" s="213"/>
      <c r="AV977" s="213"/>
      <c r="AW977" s="213"/>
      <c r="AX977" s="213"/>
      <c r="AY977" s="213"/>
      <c r="AZ977" s="213"/>
      <c r="BA977" s="213"/>
      <c r="BB977" s="213"/>
      <c r="BC977" s="213"/>
      <c r="BD977" s="213"/>
      <c r="BE977" s="213"/>
      <c r="BF977" s="213"/>
      <c r="BG977" s="213"/>
      <c r="BH977" s="213"/>
      <c r="BI977" s="213"/>
      <c r="BJ977" s="213"/>
      <c r="BK977" s="213"/>
      <c r="BL977" s="213"/>
      <c r="BM977" s="54"/>
    </row>
    <row r="978" spans="1:65">
      <c r="A978" s="29"/>
      <c r="B978" s="20" t="s">
        <v>263</v>
      </c>
      <c r="C978" s="12"/>
      <c r="D978" s="217">
        <v>0.31983333333333336</v>
      </c>
      <c r="E978" s="217">
        <v>0.32150000000000001</v>
      </c>
      <c r="F978" s="217">
        <v>0.3213333333333333</v>
      </c>
      <c r="G978" s="217">
        <v>0.32833333333333337</v>
      </c>
      <c r="H978" s="217">
        <v>0.32400000000000001</v>
      </c>
      <c r="I978" s="217">
        <v>0.32249999999999995</v>
      </c>
      <c r="J978" s="217">
        <v>0.32783333333333331</v>
      </c>
      <c r="K978" s="217">
        <v>0.33100000000000002</v>
      </c>
      <c r="L978" s="217">
        <v>0.33234999999999998</v>
      </c>
      <c r="M978" s="217">
        <v>0.33480874472077998</v>
      </c>
      <c r="N978" s="217">
        <v>0.35166666666666663</v>
      </c>
      <c r="O978" s="217">
        <v>0.31333333333333335</v>
      </c>
      <c r="P978" s="217">
        <v>0.32570516666666666</v>
      </c>
      <c r="Q978" s="217">
        <v>0.32333333333333336</v>
      </c>
      <c r="R978" s="217">
        <v>0.32333333333333336</v>
      </c>
      <c r="S978" s="217">
        <v>0.33475229165178999</v>
      </c>
      <c r="T978" s="217">
        <v>0.30366666666666664</v>
      </c>
      <c r="U978" s="217">
        <v>0.31666666666666671</v>
      </c>
      <c r="V978" s="217">
        <v>0.35049999999999998</v>
      </c>
      <c r="W978" s="217">
        <v>0.315</v>
      </c>
      <c r="X978" s="217">
        <v>0.32250000000000001</v>
      </c>
      <c r="Y978" s="217">
        <v>0.30593933333333334</v>
      </c>
      <c r="Z978" s="217">
        <v>0.27583457033666664</v>
      </c>
      <c r="AA978" s="217">
        <v>0.33383333333333337</v>
      </c>
      <c r="AB978" s="217">
        <v>0.29666666666666669</v>
      </c>
      <c r="AC978" s="217">
        <v>0.30283333333333329</v>
      </c>
      <c r="AD978" s="212"/>
      <c r="AE978" s="213"/>
      <c r="AF978" s="213"/>
      <c r="AG978" s="213"/>
      <c r="AH978" s="213"/>
      <c r="AI978" s="213"/>
      <c r="AJ978" s="213"/>
      <c r="AK978" s="213"/>
      <c r="AL978" s="213"/>
      <c r="AM978" s="213"/>
      <c r="AN978" s="213"/>
      <c r="AO978" s="213"/>
      <c r="AP978" s="213"/>
      <c r="AQ978" s="213"/>
      <c r="AR978" s="213"/>
      <c r="AS978" s="213"/>
      <c r="AT978" s="213"/>
      <c r="AU978" s="213"/>
      <c r="AV978" s="213"/>
      <c r="AW978" s="213"/>
      <c r="AX978" s="213"/>
      <c r="AY978" s="213"/>
      <c r="AZ978" s="213"/>
      <c r="BA978" s="213"/>
      <c r="BB978" s="213"/>
      <c r="BC978" s="213"/>
      <c r="BD978" s="213"/>
      <c r="BE978" s="213"/>
      <c r="BF978" s="213"/>
      <c r="BG978" s="213"/>
      <c r="BH978" s="213"/>
      <c r="BI978" s="213"/>
      <c r="BJ978" s="213"/>
      <c r="BK978" s="213"/>
      <c r="BL978" s="213"/>
      <c r="BM978" s="54"/>
    </row>
    <row r="979" spans="1:65">
      <c r="A979" s="29"/>
      <c r="B979" s="3" t="s">
        <v>264</v>
      </c>
      <c r="C979" s="28"/>
      <c r="D979" s="23">
        <v>0.32100000000000001</v>
      </c>
      <c r="E979" s="23">
        <v>0.32350000000000001</v>
      </c>
      <c r="F979" s="23">
        <v>0.32150000000000001</v>
      </c>
      <c r="G979" s="23">
        <v>0.33</v>
      </c>
      <c r="H979" s="23">
        <v>0.32250000000000001</v>
      </c>
      <c r="I979" s="23">
        <v>0.32200000000000001</v>
      </c>
      <c r="J979" s="23">
        <v>0.32600000000000001</v>
      </c>
      <c r="K979" s="23">
        <v>0.33250000000000002</v>
      </c>
      <c r="L979" s="23">
        <v>0.33255000000000001</v>
      </c>
      <c r="M979" s="23">
        <v>0.33562199858816999</v>
      </c>
      <c r="N979" s="23">
        <v>0.34</v>
      </c>
      <c r="O979" s="23">
        <v>0.31</v>
      </c>
      <c r="P979" s="23">
        <v>0.32615574999999997</v>
      </c>
      <c r="Q979" s="23">
        <v>0.32</v>
      </c>
      <c r="R979" s="23">
        <v>0.32</v>
      </c>
      <c r="S979" s="23">
        <v>0.33498902414414178</v>
      </c>
      <c r="T979" s="23">
        <v>0.30549999999999999</v>
      </c>
      <c r="U979" s="23">
        <v>0.318</v>
      </c>
      <c r="V979" s="23">
        <v>0.35149999999999998</v>
      </c>
      <c r="W979" s="23">
        <v>0.315</v>
      </c>
      <c r="X979" s="23">
        <v>0.32350000000000001</v>
      </c>
      <c r="Y979" s="23">
        <v>0.30609450000000005</v>
      </c>
      <c r="Z979" s="23">
        <v>0.27592291838999994</v>
      </c>
      <c r="AA979" s="23">
        <v>0.33350000000000002</v>
      </c>
      <c r="AB979" s="23">
        <v>0.3</v>
      </c>
      <c r="AC979" s="23">
        <v>0.30299999999999999</v>
      </c>
      <c r="AD979" s="212"/>
      <c r="AE979" s="213"/>
      <c r="AF979" s="213"/>
      <c r="AG979" s="213"/>
      <c r="AH979" s="213"/>
      <c r="AI979" s="213"/>
      <c r="AJ979" s="213"/>
      <c r="AK979" s="213"/>
      <c r="AL979" s="213"/>
      <c r="AM979" s="213"/>
      <c r="AN979" s="213"/>
      <c r="AO979" s="213"/>
      <c r="AP979" s="213"/>
      <c r="AQ979" s="213"/>
      <c r="AR979" s="213"/>
      <c r="AS979" s="213"/>
      <c r="AT979" s="213"/>
      <c r="AU979" s="213"/>
      <c r="AV979" s="213"/>
      <c r="AW979" s="213"/>
      <c r="AX979" s="213"/>
      <c r="AY979" s="213"/>
      <c r="AZ979" s="213"/>
      <c r="BA979" s="213"/>
      <c r="BB979" s="213"/>
      <c r="BC979" s="213"/>
      <c r="BD979" s="213"/>
      <c r="BE979" s="213"/>
      <c r="BF979" s="213"/>
      <c r="BG979" s="213"/>
      <c r="BH979" s="213"/>
      <c r="BI979" s="213"/>
      <c r="BJ979" s="213"/>
      <c r="BK979" s="213"/>
      <c r="BL979" s="213"/>
      <c r="BM979" s="54"/>
    </row>
    <row r="980" spans="1:65">
      <c r="A980" s="29"/>
      <c r="B980" s="3" t="s">
        <v>265</v>
      </c>
      <c r="C980" s="28"/>
      <c r="D980" s="23">
        <v>1.8348478592697195E-3</v>
      </c>
      <c r="E980" s="23">
        <v>6.6558245169175004E-3</v>
      </c>
      <c r="F980" s="23">
        <v>3.7237973450050545E-3</v>
      </c>
      <c r="G980" s="23">
        <v>4.0824829046386332E-3</v>
      </c>
      <c r="H980" s="23">
        <v>5.8309518948453055E-3</v>
      </c>
      <c r="I980" s="23">
        <v>2.5099800796022287E-3</v>
      </c>
      <c r="J980" s="23">
        <v>6.3377177806105203E-3</v>
      </c>
      <c r="K980" s="23">
        <v>5.8651513194460771E-3</v>
      </c>
      <c r="L980" s="23">
        <v>5.6948222096918858E-3</v>
      </c>
      <c r="M980" s="23">
        <v>3.0106032828600415E-3</v>
      </c>
      <c r="N980" s="23">
        <v>2.8577380332470367E-2</v>
      </c>
      <c r="O980" s="23">
        <v>5.1639777949432277E-3</v>
      </c>
      <c r="P980" s="23">
        <v>2.4347369193953301E-3</v>
      </c>
      <c r="Q980" s="23">
        <v>5.1639777949432277E-3</v>
      </c>
      <c r="R980" s="23">
        <v>5.1639777949432277E-3</v>
      </c>
      <c r="S980" s="23">
        <v>6.1893871233034076E-3</v>
      </c>
      <c r="T980" s="23">
        <v>6.9185740341971306E-3</v>
      </c>
      <c r="U980" s="23">
        <v>3.8297084310253558E-3</v>
      </c>
      <c r="V980" s="23">
        <v>7.0071392165419293E-3</v>
      </c>
      <c r="W980" s="23">
        <v>5.4772255750516656E-3</v>
      </c>
      <c r="X980" s="23">
        <v>5.0099900199501446E-3</v>
      </c>
      <c r="Y980" s="23">
        <v>3.853995675486257E-3</v>
      </c>
      <c r="Z980" s="23">
        <v>4.2843446731394052E-3</v>
      </c>
      <c r="AA980" s="23">
        <v>3.4302575219167858E-3</v>
      </c>
      <c r="AB980" s="23">
        <v>5.1639777949432268E-3</v>
      </c>
      <c r="AC980" s="23">
        <v>5.1929439306299769E-3</v>
      </c>
      <c r="AD980" s="212"/>
      <c r="AE980" s="213"/>
      <c r="AF980" s="213"/>
      <c r="AG980" s="213"/>
      <c r="AH980" s="213"/>
      <c r="AI980" s="213"/>
      <c r="AJ980" s="213"/>
      <c r="AK980" s="213"/>
      <c r="AL980" s="213"/>
      <c r="AM980" s="213"/>
      <c r="AN980" s="213"/>
      <c r="AO980" s="213"/>
      <c r="AP980" s="213"/>
      <c r="AQ980" s="213"/>
      <c r="AR980" s="213"/>
      <c r="AS980" s="213"/>
      <c r="AT980" s="213"/>
      <c r="AU980" s="213"/>
      <c r="AV980" s="213"/>
      <c r="AW980" s="213"/>
      <c r="AX980" s="213"/>
      <c r="AY980" s="213"/>
      <c r="AZ980" s="213"/>
      <c r="BA980" s="213"/>
      <c r="BB980" s="213"/>
      <c r="BC980" s="213"/>
      <c r="BD980" s="213"/>
      <c r="BE980" s="213"/>
      <c r="BF980" s="213"/>
      <c r="BG980" s="213"/>
      <c r="BH980" s="213"/>
      <c r="BI980" s="213"/>
      <c r="BJ980" s="213"/>
      <c r="BK980" s="213"/>
      <c r="BL980" s="213"/>
      <c r="BM980" s="54"/>
    </row>
    <row r="981" spans="1:65">
      <c r="A981" s="29"/>
      <c r="B981" s="3" t="s">
        <v>87</v>
      </c>
      <c r="C981" s="28"/>
      <c r="D981" s="13">
        <v>5.7368875224691595E-3</v>
      </c>
      <c r="E981" s="13">
        <v>2.0702409072838258E-2</v>
      </c>
      <c r="F981" s="13">
        <v>1.1588580949185856E-2</v>
      </c>
      <c r="G981" s="13">
        <v>1.2433958085193805E-2</v>
      </c>
      <c r="H981" s="13">
        <v>1.799676510754724E-2</v>
      </c>
      <c r="I981" s="13">
        <v>7.7828839677588496E-3</v>
      </c>
      <c r="J981" s="13">
        <v>1.9332133545329498E-2</v>
      </c>
      <c r="K981" s="13">
        <v>1.771949039107576E-2</v>
      </c>
      <c r="L981" s="13">
        <v>1.7135014923098799E-2</v>
      </c>
      <c r="M981" s="13">
        <v>8.9920091106664209E-3</v>
      </c>
      <c r="N981" s="13">
        <v>8.1262692888541335E-2</v>
      </c>
      <c r="O981" s="13">
        <v>1.6480780196627322E-2</v>
      </c>
      <c r="P981" s="13">
        <v>7.4752787753197963E-3</v>
      </c>
      <c r="Q981" s="13">
        <v>1.5971065345185238E-2</v>
      </c>
      <c r="R981" s="13">
        <v>1.5971065345185238E-2</v>
      </c>
      <c r="S981" s="13">
        <v>1.8489454075915991E-2</v>
      </c>
      <c r="T981" s="13">
        <v>2.2783449069803945E-2</v>
      </c>
      <c r="U981" s="13">
        <v>1.2093816097974806E-2</v>
      </c>
      <c r="V981" s="13">
        <v>1.9991837992986962E-2</v>
      </c>
      <c r="W981" s="13">
        <v>1.7388017698576716E-2</v>
      </c>
      <c r="X981" s="13">
        <v>1.5534852775039208E-2</v>
      </c>
      <c r="Y981" s="13">
        <v>1.2597254604353772E-2</v>
      </c>
      <c r="Z981" s="13">
        <v>1.5532297738859197E-2</v>
      </c>
      <c r="AA981" s="13">
        <v>1.0275359526460665E-2</v>
      </c>
      <c r="AB981" s="13">
        <v>1.7406666724527731E-2</v>
      </c>
      <c r="AC981" s="13">
        <v>1.7147861080781434E-2</v>
      </c>
      <c r="AD981" s="14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53"/>
    </row>
    <row r="982" spans="1:65">
      <c r="A982" s="29"/>
      <c r="B982" s="3" t="s">
        <v>266</v>
      </c>
      <c r="C982" s="28"/>
      <c r="D982" s="13">
        <v>-9.6144956381480906E-3</v>
      </c>
      <c r="E982" s="13">
        <v>-4.4535498103114302E-3</v>
      </c>
      <c r="F982" s="13">
        <v>-4.9696443930952183E-3</v>
      </c>
      <c r="G982" s="13">
        <v>1.6706328083818889E-2</v>
      </c>
      <c r="H982" s="13">
        <v>3.287868931443505E-3</v>
      </c>
      <c r="I982" s="13">
        <v>-1.3569823136095893E-3</v>
      </c>
      <c r="J982" s="13">
        <v>1.5158044335467746E-2</v>
      </c>
      <c r="K982" s="13">
        <v>2.4963841408357501E-2</v>
      </c>
      <c r="L982" s="13">
        <v>2.9144207528905008E-2</v>
      </c>
      <c r="M982" s="13">
        <v>3.6757876513960008E-2</v>
      </c>
      <c r="N982" s="13">
        <v>8.8959569673531691E-2</v>
      </c>
      <c r="O982" s="13">
        <v>-2.9742184366710944E-2</v>
      </c>
      <c r="P982" s="13">
        <v>8.5680326079031754E-3</v>
      </c>
      <c r="Q982" s="13">
        <v>1.2234906003090185E-3</v>
      </c>
      <c r="R982" s="13">
        <v>1.2234906003090185E-3</v>
      </c>
      <c r="S982" s="13">
        <v>3.6583065775436463E-2</v>
      </c>
      <c r="T982" s="13">
        <v>-5.9675670168163664E-2</v>
      </c>
      <c r="U982" s="13">
        <v>-1.9420292711037623E-2</v>
      </c>
      <c r="V982" s="13">
        <v>8.5346907594046062E-2</v>
      </c>
      <c r="W982" s="13">
        <v>-2.4581238538874395E-2</v>
      </c>
      <c r="X982" s="13">
        <v>-1.3569823136094783E-3</v>
      </c>
      <c r="Y982" s="13">
        <v>-5.2638204437325475E-2</v>
      </c>
      <c r="Z982" s="13">
        <v>-0.14585963502872024</v>
      </c>
      <c r="AA982" s="13">
        <v>3.3737449315679902E-2</v>
      </c>
      <c r="AB982" s="13">
        <v>-8.1351642645077438E-2</v>
      </c>
      <c r="AC982" s="13">
        <v>-6.2256143082082049E-2</v>
      </c>
      <c r="AD982" s="14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53"/>
    </row>
    <row r="983" spans="1:65">
      <c r="A983" s="29"/>
      <c r="B983" s="45" t="s">
        <v>267</v>
      </c>
      <c r="C983" s="46"/>
      <c r="D983" s="44">
        <v>0.26</v>
      </c>
      <c r="E983" s="44">
        <v>0.12</v>
      </c>
      <c r="F983" s="44">
        <v>0.13</v>
      </c>
      <c r="G983" s="44">
        <v>0.46</v>
      </c>
      <c r="H983" s="44">
        <v>0.09</v>
      </c>
      <c r="I983" s="44">
        <v>0.04</v>
      </c>
      <c r="J983" s="44">
        <v>0.41</v>
      </c>
      <c r="K983" s="44">
        <v>0.68</v>
      </c>
      <c r="L983" s="44">
        <v>0.8</v>
      </c>
      <c r="M983" s="44">
        <v>1</v>
      </c>
      <c r="N983" s="44">
        <v>2.42</v>
      </c>
      <c r="O983" s="44">
        <v>0.81</v>
      </c>
      <c r="P983" s="44">
        <v>0.24</v>
      </c>
      <c r="Q983" s="44">
        <v>0.04</v>
      </c>
      <c r="R983" s="44">
        <v>0.04</v>
      </c>
      <c r="S983" s="44">
        <v>1</v>
      </c>
      <c r="T983" s="44">
        <v>1.62</v>
      </c>
      <c r="U983" s="44">
        <v>0.53</v>
      </c>
      <c r="V983" s="44">
        <v>2.3199999999999998</v>
      </c>
      <c r="W983" s="44">
        <v>0.67</v>
      </c>
      <c r="X983" s="44">
        <v>0.04</v>
      </c>
      <c r="Y983" s="44">
        <v>1.43</v>
      </c>
      <c r="Z983" s="44">
        <v>3.97</v>
      </c>
      <c r="AA983" s="44">
        <v>0.92</v>
      </c>
      <c r="AB983" s="44">
        <v>2.21</v>
      </c>
      <c r="AC983" s="44">
        <v>1.69</v>
      </c>
      <c r="AD983" s="14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53"/>
    </row>
    <row r="984" spans="1:65">
      <c r="B984" s="3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  <c r="AC984" s="20"/>
      <c r="BM984" s="53"/>
    </row>
    <row r="985" spans="1:65" ht="15">
      <c r="B985" s="8" t="s">
        <v>483</v>
      </c>
      <c r="BM985" s="27" t="s">
        <v>67</v>
      </c>
    </row>
    <row r="986" spans="1:65" ht="15">
      <c r="A986" s="24" t="s">
        <v>64</v>
      </c>
      <c r="B986" s="18" t="s">
        <v>110</v>
      </c>
      <c r="C986" s="15" t="s">
        <v>111</v>
      </c>
      <c r="D986" s="16" t="s">
        <v>226</v>
      </c>
      <c r="E986" s="17" t="s">
        <v>226</v>
      </c>
      <c r="F986" s="17" t="s">
        <v>226</v>
      </c>
      <c r="G986" s="17" t="s">
        <v>226</v>
      </c>
      <c r="H986" s="17" t="s">
        <v>226</v>
      </c>
      <c r="I986" s="17" t="s">
        <v>226</v>
      </c>
      <c r="J986" s="17" t="s">
        <v>226</v>
      </c>
      <c r="K986" s="17" t="s">
        <v>226</v>
      </c>
      <c r="L986" s="17" t="s">
        <v>226</v>
      </c>
      <c r="M986" s="17" t="s">
        <v>226</v>
      </c>
      <c r="N986" s="17" t="s">
        <v>226</v>
      </c>
      <c r="O986" s="17" t="s">
        <v>226</v>
      </c>
      <c r="P986" s="17" t="s">
        <v>226</v>
      </c>
      <c r="Q986" s="17" t="s">
        <v>226</v>
      </c>
      <c r="R986" s="17" t="s">
        <v>226</v>
      </c>
      <c r="S986" s="17" t="s">
        <v>226</v>
      </c>
      <c r="T986" s="17" t="s">
        <v>226</v>
      </c>
      <c r="U986" s="17" t="s">
        <v>226</v>
      </c>
      <c r="V986" s="17" t="s">
        <v>226</v>
      </c>
      <c r="W986" s="17" t="s">
        <v>226</v>
      </c>
      <c r="X986" s="17" t="s">
        <v>226</v>
      </c>
      <c r="Y986" s="14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27">
        <v>1</v>
      </c>
    </row>
    <row r="987" spans="1:65">
      <c r="A987" s="29"/>
      <c r="B987" s="19" t="s">
        <v>227</v>
      </c>
      <c r="C987" s="9" t="s">
        <v>227</v>
      </c>
      <c r="D987" s="141" t="s">
        <v>229</v>
      </c>
      <c r="E987" s="142" t="s">
        <v>230</v>
      </c>
      <c r="F987" s="142" t="s">
        <v>231</v>
      </c>
      <c r="G987" s="142" t="s">
        <v>232</v>
      </c>
      <c r="H987" s="142" t="s">
        <v>233</v>
      </c>
      <c r="I987" s="142" t="s">
        <v>234</v>
      </c>
      <c r="J987" s="142" t="s">
        <v>235</v>
      </c>
      <c r="K987" s="142" t="s">
        <v>236</v>
      </c>
      <c r="L987" s="142" t="s">
        <v>237</v>
      </c>
      <c r="M987" s="142" t="s">
        <v>239</v>
      </c>
      <c r="N987" s="142" t="s">
        <v>240</v>
      </c>
      <c r="O987" s="142" t="s">
        <v>241</v>
      </c>
      <c r="P987" s="142" t="s">
        <v>245</v>
      </c>
      <c r="Q987" s="142" t="s">
        <v>246</v>
      </c>
      <c r="R987" s="142" t="s">
        <v>247</v>
      </c>
      <c r="S987" s="142" t="s">
        <v>271</v>
      </c>
      <c r="T987" s="142" t="s">
        <v>248</v>
      </c>
      <c r="U987" s="142" t="s">
        <v>250</v>
      </c>
      <c r="V987" s="142" t="s">
        <v>253</v>
      </c>
      <c r="W987" s="142" t="s">
        <v>254</v>
      </c>
      <c r="X987" s="142" t="s">
        <v>255</v>
      </c>
      <c r="Y987" s="14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27" t="s">
        <v>3</v>
      </c>
    </row>
    <row r="988" spans="1:65">
      <c r="A988" s="29"/>
      <c r="B988" s="19"/>
      <c r="C988" s="9"/>
      <c r="D988" s="10" t="s">
        <v>276</v>
      </c>
      <c r="E988" s="11" t="s">
        <v>276</v>
      </c>
      <c r="F988" s="11" t="s">
        <v>277</v>
      </c>
      <c r="G988" s="11" t="s">
        <v>276</v>
      </c>
      <c r="H988" s="11" t="s">
        <v>277</v>
      </c>
      <c r="I988" s="11" t="s">
        <v>277</v>
      </c>
      <c r="J988" s="11" t="s">
        <v>277</v>
      </c>
      <c r="K988" s="11" t="s">
        <v>277</v>
      </c>
      <c r="L988" s="11" t="s">
        <v>276</v>
      </c>
      <c r="M988" s="11" t="s">
        <v>276</v>
      </c>
      <c r="N988" s="11" t="s">
        <v>276</v>
      </c>
      <c r="O988" s="11" t="s">
        <v>277</v>
      </c>
      <c r="P988" s="11" t="s">
        <v>277</v>
      </c>
      <c r="Q988" s="11" t="s">
        <v>114</v>
      </c>
      <c r="R988" s="11" t="s">
        <v>276</v>
      </c>
      <c r="S988" s="11" t="s">
        <v>277</v>
      </c>
      <c r="T988" s="11" t="s">
        <v>277</v>
      </c>
      <c r="U988" s="11" t="s">
        <v>277</v>
      </c>
      <c r="V988" s="11" t="s">
        <v>277</v>
      </c>
      <c r="W988" s="11" t="s">
        <v>277</v>
      </c>
      <c r="X988" s="11" t="s">
        <v>277</v>
      </c>
      <c r="Y988" s="14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27">
        <v>2</v>
      </c>
    </row>
    <row r="989" spans="1:65">
      <c r="A989" s="29"/>
      <c r="B989" s="19"/>
      <c r="C989" s="9"/>
      <c r="D989" s="25"/>
      <c r="E989" s="25"/>
      <c r="F989" s="25"/>
      <c r="G989" s="25"/>
      <c r="H989" s="25"/>
      <c r="I989" s="25"/>
      <c r="J989" s="25"/>
      <c r="K989" s="25"/>
      <c r="L989" s="25"/>
      <c r="M989" s="25"/>
      <c r="N989" s="25"/>
      <c r="O989" s="25"/>
      <c r="P989" s="25"/>
      <c r="Q989" s="25"/>
      <c r="R989" s="25"/>
      <c r="S989" s="25"/>
      <c r="T989" s="25"/>
      <c r="U989" s="25"/>
      <c r="V989" s="25"/>
      <c r="W989" s="25"/>
      <c r="X989" s="25"/>
      <c r="Y989" s="14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27">
        <v>3</v>
      </c>
    </row>
    <row r="990" spans="1:65">
      <c r="A990" s="29"/>
      <c r="B990" s="18">
        <v>1</v>
      </c>
      <c r="C990" s="14">
        <v>1</v>
      </c>
      <c r="D990" s="21">
        <v>0.85</v>
      </c>
      <c r="E990" s="137">
        <v>0.8</v>
      </c>
      <c r="F990" s="21">
        <v>0.83</v>
      </c>
      <c r="G990" s="136">
        <v>0.79</v>
      </c>
      <c r="H990" s="21">
        <v>0.77</v>
      </c>
      <c r="I990" s="21">
        <v>0.79</v>
      </c>
      <c r="J990" s="21">
        <v>0.81</v>
      </c>
      <c r="K990" s="21">
        <v>0.8</v>
      </c>
      <c r="L990" s="21">
        <v>0.89</v>
      </c>
      <c r="M990" s="21">
        <v>0.85770746537837761</v>
      </c>
      <c r="N990" s="137">
        <v>0.6</v>
      </c>
      <c r="O990" s="137">
        <v>0.64</v>
      </c>
      <c r="P990" s="21">
        <v>0.78</v>
      </c>
      <c r="Q990" s="21">
        <v>0.76099762832639872</v>
      </c>
      <c r="R990" s="137">
        <v>1.21</v>
      </c>
      <c r="S990" s="21">
        <v>0.81</v>
      </c>
      <c r="T990" s="21">
        <v>0.84</v>
      </c>
      <c r="U990" s="21">
        <v>0.78</v>
      </c>
      <c r="V990" s="137">
        <v>0.96699999999999997</v>
      </c>
      <c r="W990" s="137">
        <v>0.8</v>
      </c>
      <c r="X990" s="21">
        <v>0.75</v>
      </c>
      <c r="Y990" s="14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27">
        <v>1</v>
      </c>
    </row>
    <row r="991" spans="1:65">
      <c r="A991" s="29"/>
      <c r="B991" s="19">
        <v>1</v>
      </c>
      <c r="C991" s="9">
        <v>2</v>
      </c>
      <c r="D991" s="11">
        <v>0.85</v>
      </c>
      <c r="E991" s="138">
        <v>0.8</v>
      </c>
      <c r="F991" s="11">
        <v>0.78</v>
      </c>
      <c r="G991" s="11">
        <v>0.85</v>
      </c>
      <c r="H991" s="11">
        <v>0.73</v>
      </c>
      <c r="I991" s="11">
        <v>0.76</v>
      </c>
      <c r="J991" s="11">
        <v>0.81</v>
      </c>
      <c r="K991" s="11">
        <v>0.82</v>
      </c>
      <c r="L991" s="11">
        <v>0.85</v>
      </c>
      <c r="M991" s="11">
        <v>0.88144801624946956</v>
      </c>
      <c r="N991" s="138">
        <v>0.59</v>
      </c>
      <c r="O991" s="138" t="s">
        <v>105</v>
      </c>
      <c r="P991" s="11">
        <v>0.82</v>
      </c>
      <c r="Q991" s="11">
        <v>0.77458042778834779</v>
      </c>
      <c r="R991" s="138">
        <v>1.32</v>
      </c>
      <c r="S991" s="11">
        <v>0.82</v>
      </c>
      <c r="T991" s="11">
        <v>0.91</v>
      </c>
      <c r="U991" s="11">
        <v>0.74</v>
      </c>
      <c r="V991" s="138">
        <v>0.94299999999999995</v>
      </c>
      <c r="W991" s="138">
        <v>0.8</v>
      </c>
      <c r="X991" s="11">
        <v>0.76</v>
      </c>
      <c r="Y991" s="14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27">
        <v>33</v>
      </c>
    </row>
    <row r="992" spans="1:65">
      <c r="A992" s="29"/>
      <c r="B992" s="19">
        <v>1</v>
      </c>
      <c r="C992" s="9">
        <v>3</v>
      </c>
      <c r="D992" s="11">
        <v>0.88</v>
      </c>
      <c r="E992" s="138">
        <v>0.8</v>
      </c>
      <c r="F992" s="11">
        <v>0.82</v>
      </c>
      <c r="G992" s="11">
        <v>0.82</v>
      </c>
      <c r="H992" s="11">
        <v>0.75</v>
      </c>
      <c r="I992" s="11">
        <v>0.81</v>
      </c>
      <c r="J992" s="11">
        <v>0.82</v>
      </c>
      <c r="K992" s="11">
        <v>0.8</v>
      </c>
      <c r="L992" s="11">
        <v>0.88</v>
      </c>
      <c r="M992" s="11">
        <v>0.86671313261055027</v>
      </c>
      <c r="N992" s="138">
        <v>0.6</v>
      </c>
      <c r="O992" s="138">
        <v>1.26</v>
      </c>
      <c r="P992" s="11">
        <v>0.77</v>
      </c>
      <c r="Q992" s="11">
        <v>0.8018598889937858</v>
      </c>
      <c r="R992" s="138">
        <v>1.31</v>
      </c>
      <c r="S992" s="11">
        <v>0.82</v>
      </c>
      <c r="T992" s="11">
        <v>0.86</v>
      </c>
      <c r="U992" s="11">
        <v>0.75</v>
      </c>
      <c r="V992" s="138">
        <v>0.91500000000000004</v>
      </c>
      <c r="W992" s="138">
        <v>0.8</v>
      </c>
      <c r="X992" s="11">
        <v>0.73</v>
      </c>
      <c r="Y992" s="14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27">
        <v>16</v>
      </c>
    </row>
    <row r="993" spans="1:65">
      <c r="A993" s="29"/>
      <c r="B993" s="19">
        <v>1</v>
      </c>
      <c r="C993" s="9">
        <v>4</v>
      </c>
      <c r="D993" s="11">
        <v>0.83</v>
      </c>
      <c r="E993" s="138">
        <v>0.8</v>
      </c>
      <c r="F993" s="11">
        <v>0.8</v>
      </c>
      <c r="G993" s="11">
        <v>0.84</v>
      </c>
      <c r="H993" s="11">
        <v>0.78</v>
      </c>
      <c r="I993" s="11">
        <v>0.8</v>
      </c>
      <c r="J993" s="11">
        <v>0.77</v>
      </c>
      <c r="K993" s="11">
        <v>0.81</v>
      </c>
      <c r="L993" s="11">
        <v>0.85</v>
      </c>
      <c r="M993" s="11">
        <v>0.87996522712892777</v>
      </c>
      <c r="N993" s="138">
        <v>0.61</v>
      </c>
      <c r="O993" s="138" t="s">
        <v>105</v>
      </c>
      <c r="P993" s="11">
        <v>0.82</v>
      </c>
      <c r="Q993" s="11">
        <v>0.79948228733281679</v>
      </c>
      <c r="R993" s="138">
        <v>1.25</v>
      </c>
      <c r="S993" s="11">
        <v>0.8</v>
      </c>
      <c r="T993" s="11">
        <v>0.83</v>
      </c>
      <c r="U993" s="11">
        <v>0.77</v>
      </c>
      <c r="V993" s="138">
        <v>0.93899999999999995</v>
      </c>
      <c r="W993" s="138">
        <v>0.8</v>
      </c>
      <c r="X993" s="11">
        <v>0.74</v>
      </c>
      <c r="Y993" s="14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27">
        <v>0.81247520382056626</v>
      </c>
    </row>
    <row r="994" spans="1:65">
      <c r="A994" s="29"/>
      <c r="B994" s="19">
        <v>1</v>
      </c>
      <c r="C994" s="9">
        <v>5</v>
      </c>
      <c r="D994" s="11">
        <v>0.84</v>
      </c>
      <c r="E994" s="138">
        <v>0.8</v>
      </c>
      <c r="F994" s="11">
        <v>0.77</v>
      </c>
      <c r="G994" s="11">
        <v>0.84</v>
      </c>
      <c r="H994" s="11">
        <v>0.77</v>
      </c>
      <c r="I994" s="11">
        <v>0.79</v>
      </c>
      <c r="J994" s="11">
        <v>0.9</v>
      </c>
      <c r="K994" s="11">
        <v>0.8</v>
      </c>
      <c r="L994" s="11">
        <v>0.86</v>
      </c>
      <c r="M994" s="11">
        <v>0.88108616362708192</v>
      </c>
      <c r="N994" s="138">
        <v>0.57999999999999996</v>
      </c>
      <c r="O994" s="138" t="s">
        <v>105</v>
      </c>
      <c r="P994" s="11">
        <v>0.84</v>
      </c>
      <c r="Q994" s="11">
        <v>0.83595001009233472</v>
      </c>
      <c r="R994" s="138">
        <v>1.24</v>
      </c>
      <c r="S994" s="11">
        <v>0.85</v>
      </c>
      <c r="T994" s="11">
        <v>0.84</v>
      </c>
      <c r="U994" s="11">
        <v>0.77</v>
      </c>
      <c r="V994" s="138">
        <v>0.94899999999999995</v>
      </c>
      <c r="W994" s="138">
        <v>0.8</v>
      </c>
      <c r="X994" s="11">
        <v>0.73</v>
      </c>
      <c r="Y994" s="14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27">
        <v>61</v>
      </c>
    </row>
    <row r="995" spans="1:65">
      <c r="A995" s="29"/>
      <c r="B995" s="19">
        <v>1</v>
      </c>
      <c r="C995" s="9">
        <v>6</v>
      </c>
      <c r="D995" s="11">
        <v>0.82</v>
      </c>
      <c r="E995" s="138">
        <v>0.8</v>
      </c>
      <c r="F995" s="11">
        <v>0.78</v>
      </c>
      <c r="G995" s="11">
        <v>0.84</v>
      </c>
      <c r="H995" s="11">
        <v>0.8</v>
      </c>
      <c r="I995" s="11">
        <v>0.81</v>
      </c>
      <c r="J995" s="11">
        <v>0.86</v>
      </c>
      <c r="K995" s="11">
        <v>0.78</v>
      </c>
      <c r="L995" s="11">
        <v>0.86</v>
      </c>
      <c r="M995" s="11">
        <v>0.8757524420072802</v>
      </c>
      <c r="N995" s="138">
        <v>0.56999999999999995</v>
      </c>
      <c r="O995" s="138">
        <v>0.97000000000000008</v>
      </c>
      <c r="P995" s="11">
        <v>0.8</v>
      </c>
      <c r="Q995" s="11">
        <v>0.83922565431559482</v>
      </c>
      <c r="R995" s="138">
        <v>1.27</v>
      </c>
      <c r="S995" s="11">
        <v>0.84</v>
      </c>
      <c r="T995" s="11">
        <v>0.77</v>
      </c>
      <c r="U995" s="11">
        <v>0.77</v>
      </c>
      <c r="V995" s="138">
        <v>0.95</v>
      </c>
      <c r="W995" s="138">
        <v>0.8</v>
      </c>
      <c r="X995" s="11">
        <v>0.75</v>
      </c>
      <c r="Y995" s="14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53"/>
    </row>
    <row r="996" spans="1:65">
      <c r="A996" s="29"/>
      <c r="B996" s="20" t="s">
        <v>263</v>
      </c>
      <c r="C996" s="12"/>
      <c r="D996" s="22">
        <v>0.84500000000000008</v>
      </c>
      <c r="E996" s="22">
        <v>0.79999999999999993</v>
      </c>
      <c r="F996" s="22">
        <v>0.79666666666666652</v>
      </c>
      <c r="G996" s="22">
        <v>0.83</v>
      </c>
      <c r="H996" s="22">
        <v>0.76666666666666672</v>
      </c>
      <c r="I996" s="22">
        <v>0.79333333333333333</v>
      </c>
      <c r="J996" s="22">
        <v>0.82833333333333348</v>
      </c>
      <c r="K996" s="22">
        <v>0.80166666666666675</v>
      </c>
      <c r="L996" s="22">
        <v>0.8650000000000001</v>
      </c>
      <c r="M996" s="22">
        <v>0.87377874116694787</v>
      </c>
      <c r="N996" s="22">
        <v>0.59166666666666667</v>
      </c>
      <c r="O996" s="22">
        <v>0.95666666666666667</v>
      </c>
      <c r="P996" s="22">
        <v>0.80500000000000005</v>
      </c>
      <c r="Q996" s="22">
        <v>0.80201598280821307</v>
      </c>
      <c r="R996" s="22">
        <v>1.2666666666666666</v>
      </c>
      <c r="S996" s="22">
        <v>0.82333333333333325</v>
      </c>
      <c r="T996" s="22">
        <v>0.84166666666666679</v>
      </c>
      <c r="U996" s="22">
        <v>0.76333333333333331</v>
      </c>
      <c r="V996" s="22">
        <v>0.94383333333333341</v>
      </c>
      <c r="W996" s="22">
        <v>0.79999999999999993</v>
      </c>
      <c r="X996" s="22">
        <v>0.74333333333333351</v>
      </c>
      <c r="Y996" s="14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53"/>
    </row>
    <row r="997" spans="1:65">
      <c r="A997" s="29"/>
      <c r="B997" s="3" t="s">
        <v>264</v>
      </c>
      <c r="C997" s="28"/>
      <c r="D997" s="11">
        <v>0.84499999999999997</v>
      </c>
      <c r="E997" s="11">
        <v>0.8</v>
      </c>
      <c r="F997" s="11">
        <v>0.79</v>
      </c>
      <c r="G997" s="11">
        <v>0.84</v>
      </c>
      <c r="H997" s="11">
        <v>0.77</v>
      </c>
      <c r="I997" s="11">
        <v>0.79500000000000004</v>
      </c>
      <c r="J997" s="11">
        <v>0.81499999999999995</v>
      </c>
      <c r="K997" s="11">
        <v>0.8</v>
      </c>
      <c r="L997" s="11">
        <v>0.86</v>
      </c>
      <c r="M997" s="11">
        <v>0.87785883456810399</v>
      </c>
      <c r="N997" s="11">
        <v>0.59499999999999997</v>
      </c>
      <c r="O997" s="11">
        <v>0.97000000000000008</v>
      </c>
      <c r="P997" s="11">
        <v>0.81</v>
      </c>
      <c r="Q997" s="11">
        <v>0.80067108816330124</v>
      </c>
      <c r="R997" s="11">
        <v>1.26</v>
      </c>
      <c r="S997" s="11">
        <v>0.82</v>
      </c>
      <c r="T997" s="11">
        <v>0.84</v>
      </c>
      <c r="U997" s="11">
        <v>0.77</v>
      </c>
      <c r="V997" s="11">
        <v>0.94599999999999995</v>
      </c>
      <c r="W997" s="11">
        <v>0.8</v>
      </c>
      <c r="X997" s="11">
        <v>0.745</v>
      </c>
      <c r="Y997" s="14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53"/>
    </row>
    <row r="998" spans="1:65">
      <c r="A998" s="29"/>
      <c r="B998" s="3" t="s">
        <v>265</v>
      </c>
      <c r="C998" s="28"/>
      <c r="D998" s="23">
        <v>2.073644135332774E-2</v>
      </c>
      <c r="E998" s="23">
        <v>1.2161883888976234E-16</v>
      </c>
      <c r="F998" s="23">
        <v>2.4221202832779905E-2</v>
      </c>
      <c r="G998" s="23">
        <v>2.1908902300206628E-2</v>
      </c>
      <c r="H998" s="23">
        <v>2.4221202832779957E-2</v>
      </c>
      <c r="I998" s="23">
        <v>1.8618986725025273E-2</v>
      </c>
      <c r="J998" s="23">
        <v>4.535048695071163E-2</v>
      </c>
      <c r="K998" s="23">
        <v>1.3291601358251238E-2</v>
      </c>
      <c r="L998" s="23">
        <v>1.6431676725154998E-2</v>
      </c>
      <c r="M998" s="23">
        <v>9.6186593308182633E-3</v>
      </c>
      <c r="N998" s="23">
        <v>1.4719601443879758E-2</v>
      </c>
      <c r="O998" s="23">
        <v>0.31021497922139962</v>
      </c>
      <c r="P998" s="23">
        <v>2.6645825188948424E-2</v>
      </c>
      <c r="Q998" s="23">
        <v>3.1552296027679345E-2</v>
      </c>
      <c r="R998" s="23">
        <v>4.2268979957726327E-2</v>
      </c>
      <c r="S998" s="23">
        <v>1.8618986725025228E-2</v>
      </c>
      <c r="T998" s="23">
        <v>4.5350486950711644E-2</v>
      </c>
      <c r="U998" s="23">
        <v>1.5055453054181633E-2</v>
      </c>
      <c r="V998" s="23">
        <v>1.7069465916268907E-2</v>
      </c>
      <c r="W998" s="23">
        <v>1.2161883888976234E-16</v>
      </c>
      <c r="X998" s="23">
        <v>1.2110601416389977E-2</v>
      </c>
      <c r="Y998" s="212"/>
      <c r="Z998" s="213"/>
      <c r="AA998" s="213"/>
      <c r="AB998" s="213"/>
      <c r="AC998" s="213"/>
      <c r="AD998" s="213"/>
      <c r="AE998" s="213"/>
      <c r="AF998" s="213"/>
      <c r="AG998" s="213"/>
      <c r="AH998" s="213"/>
      <c r="AI998" s="213"/>
      <c r="AJ998" s="213"/>
      <c r="AK998" s="213"/>
      <c r="AL998" s="213"/>
      <c r="AM998" s="213"/>
      <c r="AN998" s="213"/>
      <c r="AO998" s="213"/>
      <c r="AP998" s="213"/>
      <c r="AQ998" s="213"/>
      <c r="AR998" s="213"/>
      <c r="AS998" s="213"/>
      <c r="AT998" s="213"/>
      <c r="AU998" s="213"/>
      <c r="AV998" s="213"/>
      <c r="AW998" s="213"/>
      <c r="AX998" s="213"/>
      <c r="AY998" s="213"/>
      <c r="AZ998" s="213"/>
      <c r="BA998" s="213"/>
      <c r="BB998" s="213"/>
      <c r="BC998" s="213"/>
      <c r="BD998" s="213"/>
      <c r="BE998" s="213"/>
      <c r="BF998" s="213"/>
      <c r="BG998" s="213"/>
      <c r="BH998" s="213"/>
      <c r="BI998" s="213"/>
      <c r="BJ998" s="213"/>
      <c r="BK998" s="213"/>
      <c r="BL998" s="213"/>
      <c r="BM998" s="54"/>
    </row>
    <row r="999" spans="1:65">
      <c r="A999" s="29"/>
      <c r="B999" s="3" t="s">
        <v>87</v>
      </c>
      <c r="C999" s="28"/>
      <c r="D999" s="13">
        <v>2.454016728204466E-2</v>
      </c>
      <c r="E999" s="13">
        <v>1.5202354861220294E-16</v>
      </c>
      <c r="F999" s="13">
        <v>3.0403183472108672E-2</v>
      </c>
      <c r="G999" s="13">
        <v>2.6396267831574251E-2</v>
      </c>
      <c r="H999" s="13">
        <v>3.1592873260147765E-2</v>
      </c>
      <c r="I999" s="13">
        <v>2.3469310997931016E-2</v>
      </c>
      <c r="J999" s="13">
        <v>5.4749078813736363E-2</v>
      </c>
      <c r="K999" s="13">
        <v>1.6579960114242707E-2</v>
      </c>
      <c r="L999" s="13">
        <v>1.8996158063763001E-2</v>
      </c>
      <c r="M999" s="13">
        <v>1.1008117819360497E-2</v>
      </c>
      <c r="N999" s="13">
        <v>2.4878199623458747E-2</v>
      </c>
      <c r="O999" s="13">
        <v>0.32426652880285672</v>
      </c>
      <c r="P999" s="13">
        <v>3.3100403961426612E-2</v>
      </c>
      <c r="Q999" s="13">
        <v>3.9341230977967281E-2</v>
      </c>
      <c r="R999" s="13">
        <v>3.33702473350471E-2</v>
      </c>
      <c r="S999" s="13">
        <v>2.2614153917034693E-2</v>
      </c>
      <c r="T999" s="13">
        <v>5.388176667411284E-2</v>
      </c>
      <c r="U999" s="13">
        <v>1.9723300944342752E-2</v>
      </c>
      <c r="V999" s="13">
        <v>1.808525437005358E-2</v>
      </c>
      <c r="W999" s="13">
        <v>1.5202354861220294E-16</v>
      </c>
      <c r="X999" s="13">
        <v>1.6292288900973059E-2</v>
      </c>
      <c r="Y999" s="14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53"/>
    </row>
    <row r="1000" spans="1:65">
      <c r="A1000" s="29"/>
      <c r="B1000" s="3" t="s">
        <v>266</v>
      </c>
      <c r="C1000" s="28"/>
      <c r="D1000" s="13">
        <v>4.0031740078330991E-2</v>
      </c>
      <c r="E1000" s="13">
        <v>-1.5354565606314097E-2</v>
      </c>
      <c r="F1000" s="13">
        <v>-1.9457254916287914E-2</v>
      </c>
      <c r="G1000" s="13">
        <v>2.1569638183449147E-2</v>
      </c>
      <c r="H1000" s="13">
        <v>-5.6381458706050935E-2</v>
      </c>
      <c r="I1000" s="13">
        <v>-2.3559944226261398E-2</v>
      </c>
      <c r="J1000" s="13">
        <v>1.9518293528462571E-2</v>
      </c>
      <c r="K1000" s="13">
        <v>-1.3303220951327077E-2</v>
      </c>
      <c r="L1000" s="13">
        <v>6.4647875938173005E-2</v>
      </c>
      <c r="M1000" s="13">
        <v>7.5452810200371756E-2</v>
      </c>
      <c r="N1000" s="13">
        <v>-0.27177264747966978</v>
      </c>
      <c r="O1000" s="13">
        <v>0.17747183196244953</v>
      </c>
      <c r="P1000" s="13">
        <v>-9.2005316413534821E-3</v>
      </c>
      <c r="Q1000" s="13">
        <v>-1.2873280271410104E-2</v>
      </c>
      <c r="R1000" s="13">
        <v>0.55902193779000275</v>
      </c>
      <c r="S1000" s="13">
        <v>1.3364259563501735E-2</v>
      </c>
      <c r="T1000" s="13">
        <v>3.5929050768357174E-2</v>
      </c>
      <c r="U1000" s="13">
        <v>-6.0484148016024641E-2</v>
      </c>
      <c r="V1000" s="13">
        <v>0.16167647811905095</v>
      </c>
      <c r="W1000" s="13">
        <v>-1.5354565606314097E-2</v>
      </c>
      <c r="X1000" s="13">
        <v>-8.5100283875866545E-2</v>
      </c>
      <c r="Y1000" s="14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53"/>
    </row>
    <row r="1001" spans="1:65">
      <c r="A1001" s="29"/>
      <c r="B1001" s="45" t="s">
        <v>267</v>
      </c>
      <c r="C1001" s="46"/>
      <c r="D1001" s="44">
        <v>0.7</v>
      </c>
      <c r="E1001" s="44" t="s">
        <v>268</v>
      </c>
      <c r="F1001" s="44">
        <v>0.15</v>
      </c>
      <c r="G1001" s="44">
        <v>0.44</v>
      </c>
      <c r="H1001" s="44">
        <v>0.67</v>
      </c>
      <c r="I1001" s="44">
        <v>0.21</v>
      </c>
      <c r="J1001" s="44">
        <v>0.41</v>
      </c>
      <c r="K1001" s="44">
        <v>0.06</v>
      </c>
      <c r="L1001" s="44">
        <v>1.06</v>
      </c>
      <c r="M1001" s="44">
        <v>1.21</v>
      </c>
      <c r="N1001" s="44">
        <v>3.75</v>
      </c>
      <c r="O1001" s="44">
        <v>5.31</v>
      </c>
      <c r="P1001" s="44">
        <v>0</v>
      </c>
      <c r="Q1001" s="44">
        <v>0.05</v>
      </c>
      <c r="R1001" s="44">
        <v>8.1199999999999992</v>
      </c>
      <c r="S1001" s="44">
        <v>0.32</v>
      </c>
      <c r="T1001" s="44">
        <v>0.64</v>
      </c>
      <c r="U1001" s="44">
        <v>0.73</v>
      </c>
      <c r="V1001" s="44">
        <v>2.44</v>
      </c>
      <c r="W1001" s="44" t="s">
        <v>268</v>
      </c>
      <c r="X1001" s="44">
        <v>1.08</v>
      </c>
      <c r="Y1001" s="14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53"/>
    </row>
    <row r="1002" spans="1:65">
      <c r="B1002" s="30" t="s">
        <v>280</v>
      </c>
      <c r="C1002" s="20"/>
      <c r="D1002" s="20"/>
      <c r="E1002" s="20"/>
      <c r="F1002" s="20"/>
      <c r="G1002" s="20"/>
      <c r="H1002" s="20"/>
      <c r="I1002" s="20"/>
      <c r="J1002" s="20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20"/>
      <c r="W1002" s="20"/>
      <c r="X1002" s="20"/>
      <c r="BM1002" s="53"/>
    </row>
    <row r="1003" spans="1:65">
      <c r="BM1003" s="53"/>
    </row>
    <row r="1004" spans="1:65" ht="15">
      <c r="B1004" s="8" t="s">
        <v>484</v>
      </c>
      <c r="BM1004" s="27" t="s">
        <v>67</v>
      </c>
    </row>
    <row r="1005" spans="1:65" ht="15">
      <c r="A1005" s="24" t="s">
        <v>65</v>
      </c>
      <c r="B1005" s="18" t="s">
        <v>110</v>
      </c>
      <c r="C1005" s="15" t="s">
        <v>111</v>
      </c>
      <c r="D1005" s="16" t="s">
        <v>226</v>
      </c>
      <c r="E1005" s="17" t="s">
        <v>226</v>
      </c>
      <c r="F1005" s="17" t="s">
        <v>226</v>
      </c>
      <c r="G1005" s="17" t="s">
        <v>226</v>
      </c>
      <c r="H1005" s="17" t="s">
        <v>226</v>
      </c>
      <c r="I1005" s="17" t="s">
        <v>226</v>
      </c>
      <c r="J1005" s="17" t="s">
        <v>226</v>
      </c>
      <c r="K1005" s="14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27">
        <v>1</v>
      </c>
    </row>
    <row r="1006" spans="1:65">
      <c r="A1006" s="29"/>
      <c r="B1006" s="19" t="s">
        <v>227</v>
      </c>
      <c r="C1006" s="9" t="s">
        <v>227</v>
      </c>
      <c r="D1006" s="141" t="s">
        <v>231</v>
      </c>
      <c r="E1006" s="142" t="s">
        <v>232</v>
      </c>
      <c r="F1006" s="142" t="s">
        <v>238</v>
      </c>
      <c r="G1006" s="142" t="s">
        <v>239</v>
      </c>
      <c r="H1006" s="142" t="s">
        <v>247</v>
      </c>
      <c r="I1006" s="142" t="s">
        <v>250</v>
      </c>
      <c r="J1006" s="142" t="s">
        <v>253</v>
      </c>
      <c r="K1006" s="14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27" t="s">
        <v>3</v>
      </c>
    </row>
    <row r="1007" spans="1:65">
      <c r="A1007" s="29"/>
      <c r="B1007" s="19"/>
      <c r="C1007" s="9"/>
      <c r="D1007" s="10" t="s">
        <v>277</v>
      </c>
      <c r="E1007" s="11" t="s">
        <v>276</v>
      </c>
      <c r="F1007" s="11" t="s">
        <v>276</v>
      </c>
      <c r="G1007" s="11" t="s">
        <v>276</v>
      </c>
      <c r="H1007" s="11" t="s">
        <v>276</v>
      </c>
      <c r="I1007" s="11" t="s">
        <v>277</v>
      </c>
      <c r="J1007" s="11" t="s">
        <v>277</v>
      </c>
      <c r="K1007" s="14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27">
        <v>2</v>
      </c>
    </row>
    <row r="1008" spans="1:65">
      <c r="A1008" s="29"/>
      <c r="B1008" s="19"/>
      <c r="C1008" s="9"/>
      <c r="D1008" s="25"/>
      <c r="E1008" s="25"/>
      <c r="F1008" s="25"/>
      <c r="G1008" s="25"/>
      <c r="H1008" s="25"/>
      <c r="I1008" s="25"/>
      <c r="J1008" s="25"/>
      <c r="K1008" s="14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  <c r="AC1008" s="3"/>
      <c r="AD1008" s="3"/>
      <c r="AE1008" s="3"/>
      <c r="AF1008" s="3"/>
      <c r="AG1008" s="3"/>
      <c r="AH1008" s="3"/>
      <c r="AI1008" s="3"/>
      <c r="AJ1008" s="3"/>
      <c r="AK1008" s="3"/>
      <c r="AL1008" s="3"/>
      <c r="AM1008" s="3"/>
      <c r="AN1008" s="3"/>
      <c r="AO1008" s="3"/>
      <c r="AP1008" s="3"/>
      <c r="AQ1008" s="3"/>
      <c r="AR1008" s="3"/>
      <c r="AS1008" s="3"/>
      <c r="AT1008" s="3"/>
      <c r="AU1008" s="3"/>
      <c r="AV1008" s="3"/>
      <c r="AW1008" s="3"/>
      <c r="AX1008" s="3"/>
      <c r="AY1008" s="3"/>
      <c r="AZ1008" s="3"/>
      <c r="BA1008" s="3"/>
      <c r="BB1008" s="3"/>
      <c r="BC1008" s="3"/>
      <c r="BD1008" s="3"/>
      <c r="BE1008" s="3"/>
      <c r="BF1008" s="3"/>
      <c r="BG1008" s="3"/>
      <c r="BH1008" s="3"/>
      <c r="BI1008" s="3"/>
      <c r="BJ1008" s="3"/>
      <c r="BK1008" s="3"/>
      <c r="BL1008" s="3"/>
      <c r="BM1008" s="27">
        <v>2</v>
      </c>
    </row>
    <row r="1009" spans="1:65">
      <c r="A1009" s="29"/>
      <c r="B1009" s="18">
        <v>1</v>
      </c>
      <c r="C1009" s="14">
        <v>1</v>
      </c>
      <c r="D1009" s="137">
        <v>0.2</v>
      </c>
      <c r="E1009" s="21">
        <v>0.16</v>
      </c>
      <c r="F1009" s="21">
        <v>0.1406</v>
      </c>
      <c r="G1009" s="21">
        <v>0.182624642262909</v>
      </c>
      <c r="H1009" s="21">
        <v>0.15</v>
      </c>
      <c r="I1009" s="137">
        <v>0.2</v>
      </c>
      <c r="J1009" s="21">
        <v>0.17100000000000001</v>
      </c>
      <c r="K1009" s="14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27">
        <v>1</v>
      </c>
    </row>
    <row r="1010" spans="1:65">
      <c r="A1010" s="29"/>
      <c r="B1010" s="19">
        <v>1</v>
      </c>
      <c r="C1010" s="9">
        <v>2</v>
      </c>
      <c r="D1010" s="138">
        <v>0.1</v>
      </c>
      <c r="E1010" s="11">
        <v>0.17</v>
      </c>
      <c r="F1010" s="11">
        <v>0.13730000000000001</v>
      </c>
      <c r="G1010" s="11">
        <v>0.192335057781548</v>
      </c>
      <c r="H1010" s="11">
        <v>0.16</v>
      </c>
      <c r="I1010" s="138">
        <v>0.2</v>
      </c>
      <c r="J1010" s="11">
        <v>0.16500000000000001</v>
      </c>
      <c r="K1010" s="14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27">
        <v>8</v>
      </c>
    </row>
    <row r="1011" spans="1:65">
      <c r="A1011" s="29"/>
      <c r="B1011" s="19">
        <v>1</v>
      </c>
      <c r="C1011" s="9">
        <v>3</v>
      </c>
      <c r="D1011" s="138">
        <v>0.1</v>
      </c>
      <c r="E1011" s="11">
        <v>0.16</v>
      </c>
      <c r="F1011" s="11">
        <v>0.13650000000000001</v>
      </c>
      <c r="G1011" s="11">
        <v>0.188679529423461</v>
      </c>
      <c r="H1011" s="11">
        <v>0.17</v>
      </c>
      <c r="I1011" s="138">
        <v>0.2</v>
      </c>
      <c r="J1011" s="11">
        <v>0.16600000000000001</v>
      </c>
      <c r="K1011" s="14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27">
        <v>16</v>
      </c>
    </row>
    <row r="1012" spans="1:65">
      <c r="A1012" s="29"/>
      <c r="B1012" s="19">
        <v>1</v>
      </c>
      <c r="C1012" s="9">
        <v>4</v>
      </c>
      <c r="D1012" s="138">
        <v>0.1</v>
      </c>
      <c r="E1012" s="11">
        <v>0.15</v>
      </c>
      <c r="F1012" s="11">
        <v>0.13819999999999999</v>
      </c>
      <c r="G1012" s="11">
        <v>0.19621962020640801</v>
      </c>
      <c r="H1012" s="11">
        <v>0.16</v>
      </c>
      <c r="I1012" s="138">
        <v>0.2</v>
      </c>
      <c r="J1012" s="11">
        <v>0.17199999999999999</v>
      </c>
      <c r="K1012" s="14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  <c r="AI1012" s="3"/>
      <c r="AJ1012" s="3"/>
      <c r="AK1012" s="3"/>
      <c r="AL1012" s="3"/>
      <c r="AM1012" s="3"/>
      <c r="AN1012" s="3"/>
      <c r="AO1012" s="3"/>
      <c r="AP1012" s="3"/>
      <c r="AQ1012" s="3"/>
      <c r="AR1012" s="3"/>
      <c r="AS1012" s="3"/>
      <c r="AT1012" s="3"/>
      <c r="AU1012" s="3"/>
      <c r="AV1012" s="3"/>
      <c r="AW1012" s="3"/>
      <c r="AX1012" s="3"/>
      <c r="AY1012" s="3"/>
      <c r="AZ1012" s="3"/>
      <c r="BA1012" s="3"/>
      <c r="BB1012" s="3"/>
      <c r="BC1012" s="3"/>
      <c r="BD1012" s="3"/>
      <c r="BE1012" s="3"/>
      <c r="BF1012" s="3"/>
      <c r="BG1012" s="3"/>
      <c r="BH1012" s="3"/>
      <c r="BI1012" s="3"/>
      <c r="BJ1012" s="3"/>
      <c r="BK1012" s="3"/>
      <c r="BL1012" s="3"/>
      <c r="BM1012" s="27">
        <v>0.16268202287816036</v>
      </c>
    </row>
    <row r="1013" spans="1:65">
      <c r="A1013" s="29"/>
      <c r="B1013" s="19">
        <v>1</v>
      </c>
      <c r="C1013" s="9">
        <v>5</v>
      </c>
      <c r="D1013" s="138">
        <v>0.1</v>
      </c>
      <c r="E1013" s="11">
        <v>0.15</v>
      </c>
      <c r="F1013" s="11">
        <v>0.1341</v>
      </c>
      <c r="G1013" s="11">
        <v>0.19425428427102101</v>
      </c>
      <c r="H1013" s="11">
        <v>0.15</v>
      </c>
      <c r="I1013" s="138">
        <v>0.2</v>
      </c>
      <c r="J1013" s="11">
        <v>0.17100000000000001</v>
      </c>
      <c r="K1013" s="14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  <c r="AI1013" s="3"/>
      <c r="AJ1013" s="3"/>
      <c r="AK1013" s="3"/>
      <c r="AL1013" s="3"/>
      <c r="AM1013" s="3"/>
      <c r="AN1013" s="3"/>
      <c r="AO1013" s="3"/>
      <c r="AP1013" s="3"/>
      <c r="AQ1013" s="3"/>
      <c r="AR1013" s="3"/>
      <c r="AS1013" s="3"/>
      <c r="AT1013" s="3"/>
      <c r="AU1013" s="3"/>
      <c r="AV1013" s="3"/>
      <c r="AW1013" s="3"/>
      <c r="AX1013" s="3"/>
      <c r="AY1013" s="3"/>
      <c r="AZ1013" s="3"/>
      <c r="BA1013" s="3"/>
      <c r="BB1013" s="3"/>
      <c r="BC1013" s="3"/>
      <c r="BD1013" s="3"/>
      <c r="BE1013" s="3"/>
      <c r="BF1013" s="3"/>
      <c r="BG1013" s="3"/>
      <c r="BH1013" s="3"/>
      <c r="BI1013" s="3"/>
      <c r="BJ1013" s="3"/>
      <c r="BK1013" s="3"/>
      <c r="BL1013" s="3"/>
      <c r="BM1013" s="27">
        <v>62</v>
      </c>
    </row>
    <row r="1014" spans="1:65">
      <c r="A1014" s="29"/>
      <c r="B1014" s="19">
        <v>1</v>
      </c>
      <c r="C1014" s="9">
        <v>6</v>
      </c>
      <c r="D1014" s="138">
        <v>0.1</v>
      </c>
      <c r="E1014" s="11">
        <v>0.16</v>
      </c>
      <c r="F1014" s="139">
        <v>0.14979999999999999</v>
      </c>
      <c r="G1014" s="11">
        <v>0.19230755239946401</v>
      </c>
      <c r="H1014" s="11">
        <v>0.16</v>
      </c>
      <c r="I1014" s="138">
        <v>0.2</v>
      </c>
      <c r="J1014" s="11">
        <v>0.16500000000000001</v>
      </c>
      <c r="K1014" s="14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  <c r="AI1014" s="3"/>
      <c r="AJ1014" s="3"/>
      <c r="AK1014" s="3"/>
      <c r="AL1014" s="3"/>
      <c r="AM1014" s="3"/>
      <c r="AN1014" s="3"/>
      <c r="AO1014" s="3"/>
      <c r="AP1014" s="3"/>
      <c r="AQ1014" s="3"/>
      <c r="AR1014" s="3"/>
      <c r="AS1014" s="3"/>
      <c r="AT1014" s="3"/>
      <c r="AU1014" s="3"/>
      <c r="AV1014" s="3"/>
      <c r="AW1014" s="3"/>
      <c r="AX1014" s="3"/>
      <c r="AY1014" s="3"/>
      <c r="AZ1014" s="3"/>
      <c r="BA1014" s="3"/>
      <c r="BB1014" s="3"/>
      <c r="BC1014" s="3"/>
      <c r="BD1014" s="3"/>
      <c r="BE1014" s="3"/>
      <c r="BF1014" s="3"/>
      <c r="BG1014" s="3"/>
      <c r="BH1014" s="3"/>
      <c r="BI1014" s="3"/>
      <c r="BJ1014" s="3"/>
      <c r="BK1014" s="3"/>
      <c r="BL1014" s="3"/>
      <c r="BM1014" s="53"/>
    </row>
    <row r="1015" spans="1:65">
      <c r="A1015" s="29"/>
      <c r="B1015" s="20" t="s">
        <v>263</v>
      </c>
      <c r="C1015" s="12"/>
      <c r="D1015" s="22">
        <v>0.11666666666666665</v>
      </c>
      <c r="E1015" s="22">
        <v>0.15833333333333335</v>
      </c>
      <c r="F1015" s="22">
        <v>0.13941666666666666</v>
      </c>
      <c r="G1015" s="22">
        <v>0.19107011439080182</v>
      </c>
      <c r="H1015" s="22">
        <v>0.15833333333333335</v>
      </c>
      <c r="I1015" s="22">
        <v>0.19999999999999998</v>
      </c>
      <c r="J1015" s="22">
        <v>0.16833333333333333</v>
      </c>
      <c r="K1015" s="14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53"/>
    </row>
    <row r="1016" spans="1:65">
      <c r="A1016" s="29"/>
      <c r="B1016" s="3" t="s">
        <v>264</v>
      </c>
      <c r="C1016" s="28"/>
      <c r="D1016" s="11">
        <v>0.1</v>
      </c>
      <c r="E1016" s="11">
        <v>0.16</v>
      </c>
      <c r="F1016" s="11">
        <v>0.13774999999999998</v>
      </c>
      <c r="G1016" s="11">
        <v>0.19232130509050599</v>
      </c>
      <c r="H1016" s="11">
        <v>0.16</v>
      </c>
      <c r="I1016" s="11">
        <v>0.2</v>
      </c>
      <c r="J1016" s="11">
        <v>0.16850000000000001</v>
      </c>
      <c r="K1016" s="14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53"/>
    </row>
    <row r="1017" spans="1:65">
      <c r="A1017" s="29"/>
      <c r="B1017" s="3" t="s">
        <v>265</v>
      </c>
      <c r="C1017" s="28"/>
      <c r="D1017" s="23">
        <v>4.0824829046386402E-2</v>
      </c>
      <c r="E1017" s="23">
        <v>7.5277265270908165E-3</v>
      </c>
      <c r="F1017" s="23">
        <v>5.5126823477021254E-3</v>
      </c>
      <c r="G1017" s="23">
        <v>4.8338096472083326E-3</v>
      </c>
      <c r="H1017" s="23">
        <v>7.5277265270908165E-3</v>
      </c>
      <c r="I1017" s="23">
        <v>3.0404709722440586E-17</v>
      </c>
      <c r="J1017" s="23">
        <v>3.3266599866332365E-3</v>
      </c>
      <c r="K1017" s="14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53"/>
    </row>
    <row r="1018" spans="1:65">
      <c r="A1018" s="29"/>
      <c r="B1018" s="3" t="s">
        <v>87</v>
      </c>
      <c r="C1018" s="28"/>
      <c r="D1018" s="13">
        <v>0.34992710611188349</v>
      </c>
      <c r="E1018" s="13">
        <v>4.754353596057357E-2</v>
      </c>
      <c r="F1018" s="13">
        <v>3.9541056887283627E-2</v>
      </c>
      <c r="G1018" s="13">
        <v>2.5298617016168142E-2</v>
      </c>
      <c r="H1018" s="13">
        <v>4.754353596057357E-2</v>
      </c>
      <c r="I1018" s="13">
        <v>1.5202354861220294E-16</v>
      </c>
      <c r="J1018" s="13">
        <v>1.9762336554256851E-2</v>
      </c>
      <c r="K1018" s="14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53"/>
    </row>
    <row r="1019" spans="1:65">
      <c r="A1019" s="29"/>
      <c r="B1019" s="3" t="s">
        <v>266</v>
      </c>
      <c r="C1019" s="28"/>
      <c r="D1019" s="13">
        <v>-0.28285458588105095</v>
      </c>
      <c r="E1019" s="13">
        <v>-2.6731223695711792E-2</v>
      </c>
      <c r="F1019" s="13">
        <v>-0.14301123012785588</v>
      </c>
      <c r="G1019" s="13">
        <v>0.17450048266182749</v>
      </c>
      <c r="H1019" s="13">
        <v>-2.6731223695711792E-2</v>
      </c>
      <c r="I1019" s="13">
        <v>0.22939213848962692</v>
      </c>
      <c r="J1019" s="13">
        <v>3.4738383228769543E-2</v>
      </c>
      <c r="K1019" s="14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  <c r="AC1019" s="3"/>
      <c r="AD1019" s="3"/>
      <c r="AE1019" s="3"/>
      <c r="AF1019" s="3"/>
      <c r="AG1019" s="3"/>
      <c r="AH1019" s="3"/>
      <c r="AI1019" s="3"/>
      <c r="AJ1019" s="3"/>
      <c r="AK1019" s="3"/>
      <c r="AL1019" s="3"/>
      <c r="AM1019" s="3"/>
      <c r="AN1019" s="3"/>
      <c r="AO1019" s="3"/>
      <c r="AP1019" s="3"/>
      <c r="AQ1019" s="3"/>
      <c r="AR1019" s="3"/>
      <c r="AS1019" s="3"/>
      <c r="AT1019" s="3"/>
      <c r="AU1019" s="3"/>
      <c r="AV1019" s="3"/>
      <c r="AW1019" s="3"/>
      <c r="AX1019" s="3"/>
      <c r="AY1019" s="3"/>
      <c r="AZ1019" s="3"/>
      <c r="BA1019" s="3"/>
      <c r="BB1019" s="3"/>
      <c r="BC1019" s="3"/>
      <c r="BD1019" s="3"/>
      <c r="BE1019" s="3"/>
      <c r="BF1019" s="3"/>
      <c r="BG1019" s="3"/>
      <c r="BH1019" s="3"/>
      <c r="BI1019" s="3"/>
      <c r="BJ1019" s="3"/>
      <c r="BK1019" s="3"/>
      <c r="BL1019" s="3"/>
      <c r="BM1019" s="53"/>
    </row>
    <row r="1020" spans="1:65">
      <c r="A1020" s="29"/>
      <c r="B1020" s="45" t="s">
        <v>267</v>
      </c>
      <c r="C1020" s="46"/>
      <c r="D1020" s="44" t="s">
        <v>268</v>
      </c>
      <c r="E1020" s="44">
        <v>0</v>
      </c>
      <c r="F1020" s="44">
        <v>1.28</v>
      </c>
      <c r="G1020" s="44">
        <v>2.21</v>
      </c>
      <c r="H1020" s="44">
        <v>0</v>
      </c>
      <c r="I1020" s="44" t="s">
        <v>268</v>
      </c>
      <c r="J1020" s="44">
        <v>0.67</v>
      </c>
      <c r="K1020" s="14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  <c r="AC1020" s="3"/>
      <c r="AD1020" s="3"/>
      <c r="AE1020" s="3"/>
      <c r="AF1020" s="3"/>
      <c r="AG1020" s="3"/>
      <c r="AH1020" s="3"/>
      <c r="AI1020" s="3"/>
      <c r="AJ1020" s="3"/>
      <c r="AK1020" s="3"/>
      <c r="AL1020" s="3"/>
      <c r="AM1020" s="3"/>
      <c r="AN1020" s="3"/>
      <c r="AO1020" s="3"/>
      <c r="AP1020" s="3"/>
      <c r="AQ1020" s="3"/>
      <c r="AR1020" s="3"/>
      <c r="AS1020" s="3"/>
      <c r="AT1020" s="3"/>
      <c r="AU1020" s="3"/>
      <c r="AV1020" s="3"/>
      <c r="AW1020" s="3"/>
      <c r="AX1020" s="3"/>
      <c r="AY1020" s="3"/>
      <c r="AZ1020" s="3"/>
      <c r="BA1020" s="3"/>
      <c r="BB1020" s="3"/>
      <c r="BC1020" s="3"/>
      <c r="BD1020" s="3"/>
      <c r="BE1020" s="3"/>
      <c r="BF1020" s="3"/>
      <c r="BG1020" s="3"/>
      <c r="BH1020" s="3"/>
      <c r="BI1020" s="3"/>
      <c r="BJ1020" s="3"/>
      <c r="BK1020" s="3"/>
      <c r="BL1020" s="3"/>
      <c r="BM1020" s="53"/>
    </row>
    <row r="1021" spans="1:65">
      <c r="B1021" s="30" t="s">
        <v>284</v>
      </c>
      <c r="C1021" s="20"/>
      <c r="D1021" s="20"/>
      <c r="E1021" s="20"/>
      <c r="F1021" s="20"/>
      <c r="G1021" s="20"/>
      <c r="H1021" s="20"/>
      <c r="I1021" s="20"/>
      <c r="J1021" s="20"/>
      <c r="BM1021" s="53"/>
    </row>
    <row r="1022" spans="1:65">
      <c r="BM1022" s="53"/>
    </row>
    <row r="1023" spans="1:65" ht="15">
      <c r="B1023" s="8" t="s">
        <v>485</v>
      </c>
      <c r="BM1023" s="27" t="s">
        <v>67</v>
      </c>
    </row>
    <row r="1024" spans="1:65" ht="15">
      <c r="A1024" s="24" t="s">
        <v>32</v>
      </c>
      <c r="B1024" s="18" t="s">
        <v>110</v>
      </c>
      <c r="C1024" s="15" t="s">
        <v>111</v>
      </c>
      <c r="D1024" s="16" t="s">
        <v>226</v>
      </c>
      <c r="E1024" s="17" t="s">
        <v>226</v>
      </c>
      <c r="F1024" s="17" t="s">
        <v>226</v>
      </c>
      <c r="G1024" s="17" t="s">
        <v>226</v>
      </c>
      <c r="H1024" s="17" t="s">
        <v>226</v>
      </c>
      <c r="I1024" s="17" t="s">
        <v>226</v>
      </c>
      <c r="J1024" s="17" t="s">
        <v>226</v>
      </c>
      <c r="K1024" s="17" t="s">
        <v>226</v>
      </c>
      <c r="L1024" s="17" t="s">
        <v>226</v>
      </c>
      <c r="M1024" s="17" t="s">
        <v>226</v>
      </c>
      <c r="N1024" s="17" t="s">
        <v>226</v>
      </c>
      <c r="O1024" s="17" t="s">
        <v>226</v>
      </c>
      <c r="P1024" s="17" t="s">
        <v>226</v>
      </c>
      <c r="Q1024" s="17" t="s">
        <v>226</v>
      </c>
      <c r="R1024" s="17" t="s">
        <v>226</v>
      </c>
      <c r="S1024" s="17" t="s">
        <v>226</v>
      </c>
      <c r="T1024" s="17" t="s">
        <v>226</v>
      </c>
      <c r="U1024" s="17" t="s">
        <v>226</v>
      </c>
      <c r="V1024" s="17" t="s">
        <v>226</v>
      </c>
      <c r="W1024" s="17" t="s">
        <v>226</v>
      </c>
      <c r="X1024" s="17" t="s">
        <v>226</v>
      </c>
      <c r="Y1024" s="143"/>
      <c r="Z1024" s="3"/>
      <c r="AA1024" s="3"/>
      <c r="AB1024" s="3"/>
      <c r="AC1024" s="3"/>
      <c r="AD1024" s="3"/>
      <c r="AE1024" s="3"/>
      <c r="AF1024" s="3"/>
      <c r="AG1024" s="3"/>
      <c r="AH1024" s="3"/>
      <c r="AI1024" s="3"/>
      <c r="AJ1024" s="3"/>
      <c r="AK1024" s="3"/>
      <c r="AL1024" s="3"/>
      <c r="AM1024" s="3"/>
      <c r="AN1024" s="3"/>
      <c r="AO1024" s="3"/>
      <c r="AP1024" s="3"/>
      <c r="AQ1024" s="3"/>
      <c r="AR1024" s="3"/>
      <c r="AS1024" s="3"/>
      <c r="AT1024" s="3"/>
      <c r="AU1024" s="3"/>
      <c r="AV1024" s="3"/>
      <c r="AW1024" s="3"/>
      <c r="AX1024" s="3"/>
      <c r="AY1024" s="3"/>
      <c r="AZ1024" s="3"/>
      <c r="BA1024" s="3"/>
      <c r="BB1024" s="3"/>
      <c r="BC1024" s="3"/>
      <c r="BD1024" s="3"/>
      <c r="BE1024" s="3"/>
      <c r="BF1024" s="3"/>
      <c r="BG1024" s="3"/>
      <c r="BH1024" s="3"/>
      <c r="BI1024" s="3"/>
      <c r="BJ1024" s="3"/>
      <c r="BK1024" s="3"/>
      <c r="BL1024" s="3"/>
      <c r="BM1024" s="27">
        <v>1</v>
      </c>
    </row>
    <row r="1025" spans="1:65">
      <c r="A1025" s="29"/>
      <c r="B1025" s="19" t="s">
        <v>227</v>
      </c>
      <c r="C1025" s="9" t="s">
        <v>227</v>
      </c>
      <c r="D1025" s="141" t="s">
        <v>229</v>
      </c>
      <c r="E1025" s="142" t="s">
        <v>230</v>
      </c>
      <c r="F1025" s="142" t="s">
        <v>231</v>
      </c>
      <c r="G1025" s="142" t="s">
        <v>232</v>
      </c>
      <c r="H1025" s="142" t="s">
        <v>233</v>
      </c>
      <c r="I1025" s="142" t="s">
        <v>234</v>
      </c>
      <c r="J1025" s="142" t="s">
        <v>235</v>
      </c>
      <c r="K1025" s="142" t="s">
        <v>236</v>
      </c>
      <c r="L1025" s="142" t="s">
        <v>237</v>
      </c>
      <c r="M1025" s="142" t="s">
        <v>238</v>
      </c>
      <c r="N1025" s="142" t="s">
        <v>239</v>
      </c>
      <c r="O1025" s="142" t="s">
        <v>240</v>
      </c>
      <c r="P1025" s="142" t="s">
        <v>245</v>
      </c>
      <c r="Q1025" s="142" t="s">
        <v>246</v>
      </c>
      <c r="R1025" s="142" t="s">
        <v>247</v>
      </c>
      <c r="S1025" s="142" t="s">
        <v>271</v>
      </c>
      <c r="T1025" s="142" t="s">
        <v>248</v>
      </c>
      <c r="U1025" s="142" t="s">
        <v>250</v>
      </c>
      <c r="V1025" s="142" t="s">
        <v>253</v>
      </c>
      <c r="W1025" s="142" t="s">
        <v>254</v>
      </c>
      <c r="X1025" s="142" t="s">
        <v>255</v>
      </c>
      <c r="Y1025" s="143"/>
      <c r="Z1025" s="3"/>
      <c r="AA1025" s="3"/>
      <c r="AB1025" s="3"/>
      <c r="AC1025" s="3"/>
      <c r="AD1025" s="3"/>
      <c r="AE1025" s="3"/>
      <c r="AF1025" s="3"/>
      <c r="AG1025" s="3"/>
      <c r="AH1025" s="3"/>
      <c r="AI1025" s="3"/>
      <c r="AJ1025" s="3"/>
      <c r="AK1025" s="3"/>
      <c r="AL1025" s="3"/>
      <c r="AM1025" s="3"/>
      <c r="AN1025" s="3"/>
      <c r="AO1025" s="3"/>
      <c r="AP1025" s="3"/>
      <c r="AQ1025" s="3"/>
      <c r="AR1025" s="3"/>
      <c r="AS1025" s="3"/>
      <c r="AT1025" s="3"/>
      <c r="AU1025" s="3"/>
      <c r="AV1025" s="3"/>
      <c r="AW1025" s="3"/>
      <c r="AX1025" s="3"/>
      <c r="AY1025" s="3"/>
      <c r="AZ1025" s="3"/>
      <c r="BA1025" s="3"/>
      <c r="BB1025" s="3"/>
      <c r="BC1025" s="3"/>
      <c r="BD1025" s="3"/>
      <c r="BE1025" s="3"/>
      <c r="BF1025" s="3"/>
      <c r="BG1025" s="3"/>
      <c r="BH1025" s="3"/>
      <c r="BI1025" s="3"/>
      <c r="BJ1025" s="3"/>
      <c r="BK1025" s="3"/>
      <c r="BL1025" s="3"/>
      <c r="BM1025" s="27" t="s">
        <v>3</v>
      </c>
    </row>
    <row r="1026" spans="1:65">
      <c r="A1026" s="29"/>
      <c r="B1026" s="19"/>
      <c r="C1026" s="9"/>
      <c r="D1026" s="10" t="s">
        <v>276</v>
      </c>
      <c r="E1026" s="11" t="s">
        <v>276</v>
      </c>
      <c r="F1026" s="11" t="s">
        <v>277</v>
      </c>
      <c r="G1026" s="11" t="s">
        <v>276</v>
      </c>
      <c r="H1026" s="11" t="s">
        <v>277</v>
      </c>
      <c r="I1026" s="11" t="s">
        <v>277</v>
      </c>
      <c r="J1026" s="11" t="s">
        <v>277</v>
      </c>
      <c r="K1026" s="11" t="s">
        <v>277</v>
      </c>
      <c r="L1026" s="11" t="s">
        <v>276</v>
      </c>
      <c r="M1026" s="11" t="s">
        <v>276</v>
      </c>
      <c r="N1026" s="11" t="s">
        <v>276</v>
      </c>
      <c r="O1026" s="11" t="s">
        <v>276</v>
      </c>
      <c r="P1026" s="11" t="s">
        <v>277</v>
      </c>
      <c r="Q1026" s="11" t="s">
        <v>114</v>
      </c>
      <c r="R1026" s="11" t="s">
        <v>276</v>
      </c>
      <c r="S1026" s="11" t="s">
        <v>277</v>
      </c>
      <c r="T1026" s="11" t="s">
        <v>277</v>
      </c>
      <c r="U1026" s="11" t="s">
        <v>277</v>
      </c>
      <c r="V1026" s="11" t="s">
        <v>277</v>
      </c>
      <c r="W1026" s="11" t="s">
        <v>277</v>
      </c>
      <c r="X1026" s="11" t="s">
        <v>277</v>
      </c>
      <c r="Y1026" s="143"/>
      <c r="Z1026" s="3"/>
      <c r="AA1026" s="3"/>
      <c r="AB1026" s="3"/>
      <c r="AC1026" s="3"/>
      <c r="AD1026" s="3"/>
      <c r="AE1026" s="3"/>
      <c r="AF1026" s="3"/>
      <c r="AG1026" s="3"/>
      <c r="AH1026" s="3"/>
      <c r="AI1026" s="3"/>
      <c r="AJ1026" s="3"/>
      <c r="AK1026" s="3"/>
      <c r="AL1026" s="3"/>
      <c r="AM1026" s="3"/>
      <c r="AN1026" s="3"/>
      <c r="AO1026" s="3"/>
      <c r="AP1026" s="3"/>
      <c r="AQ1026" s="3"/>
      <c r="AR1026" s="3"/>
      <c r="AS1026" s="3"/>
      <c r="AT1026" s="3"/>
      <c r="AU1026" s="3"/>
      <c r="AV1026" s="3"/>
      <c r="AW1026" s="3"/>
      <c r="AX1026" s="3"/>
      <c r="AY1026" s="3"/>
      <c r="AZ1026" s="3"/>
      <c r="BA1026" s="3"/>
      <c r="BB1026" s="3"/>
      <c r="BC1026" s="3"/>
      <c r="BD1026" s="3"/>
      <c r="BE1026" s="3"/>
      <c r="BF1026" s="3"/>
      <c r="BG1026" s="3"/>
      <c r="BH1026" s="3"/>
      <c r="BI1026" s="3"/>
      <c r="BJ1026" s="3"/>
      <c r="BK1026" s="3"/>
      <c r="BL1026" s="3"/>
      <c r="BM1026" s="27">
        <v>2</v>
      </c>
    </row>
    <row r="1027" spans="1:65">
      <c r="A1027" s="29"/>
      <c r="B1027" s="19"/>
      <c r="C1027" s="9"/>
      <c r="D1027" s="25"/>
      <c r="E1027" s="25"/>
      <c r="F1027" s="25"/>
      <c r="G1027" s="25"/>
      <c r="H1027" s="25"/>
      <c r="I1027" s="25"/>
      <c r="J1027" s="25"/>
      <c r="K1027" s="25"/>
      <c r="L1027" s="25"/>
      <c r="M1027" s="25"/>
      <c r="N1027" s="25"/>
      <c r="O1027" s="25"/>
      <c r="P1027" s="25"/>
      <c r="Q1027" s="25"/>
      <c r="R1027" s="25"/>
      <c r="S1027" s="25"/>
      <c r="T1027" s="25"/>
      <c r="U1027" s="25"/>
      <c r="V1027" s="25"/>
      <c r="W1027" s="25"/>
      <c r="X1027" s="25"/>
      <c r="Y1027" s="14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27">
        <v>3</v>
      </c>
    </row>
    <row r="1028" spans="1:65">
      <c r="A1028" s="29"/>
      <c r="B1028" s="18">
        <v>1</v>
      </c>
      <c r="C1028" s="14">
        <v>1</v>
      </c>
      <c r="D1028" s="21">
        <v>3.43</v>
      </c>
      <c r="E1028" s="136">
        <v>3.3</v>
      </c>
      <c r="F1028" s="21">
        <v>2.8</v>
      </c>
      <c r="G1028" s="21">
        <v>3.15</v>
      </c>
      <c r="H1028" s="21">
        <v>3.3</v>
      </c>
      <c r="I1028" s="21">
        <v>3.3</v>
      </c>
      <c r="J1028" s="21">
        <v>3.3</v>
      </c>
      <c r="K1028" s="21">
        <v>3.5</v>
      </c>
      <c r="L1028" s="21">
        <v>3.22</v>
      </c>
      <c r="M1028" s="21">
        <v>2.5306999999999999</v>
      </c>
      <c r="N1028" s="21">
        <v>3.01799368715354</v>
      </c>
      <c r="O1028" s="21">
        <v>3.12</v>
      </c>
      <c r="P1028" s="21">
        <v>3.59</v>
      </c>
      <c r="Q1028" s="21">
        <v>2.9321090935779757</v>
      </c>
      <c r="R1028" s="21">
        <v>3</v>
      </c>
      <c r="S1028" s="21">
        <v>2.8</v>
      </c>
      <c r="T1028" s="21">
        <v>3.4</v>
      </c>
      <c r="U1028" s="21">
        <v>3</v>
      </c>
      <c r="V1028" s="21">
        <v>3.0544724999999997</v>
      </c>
      <c r="W1028" s="21">
        <v>3.3</v>
      </c>
      <c r="X1028" s="21">
        <v>2.7</v>
      </c>
      <c r="Y1028" s="14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27">
        <v>1</v>
      </c>
    </row>
    <row r="1029" spans="1:65">
      <c r="A1029" s="29"/>
      <c r="B1029" s="19">
        <v>1</v>
      </c>
      <c r="C1029" s="9">
        <v>2</v>
      </c>
      <c r="D1029" s="11">
        <v>3.65</v>
      </c>
      <c r="E1029" s="11">
        <v>3</v>
      </c>
      <c r="F1029" s="11">
        <v>2.6</v>
      </c>
      <c r="G1029" s="11">
        <v>3.12</v>
      </c>
      <c r="H1029" s="11">
        <v>3.6</v>
      </c>
      <c r="I1029" s="11">
        <v>3.1</v>
      </c>
      <c r="J1029" s="11">
        <v>3.5</v>
      </c>
      <c r="K1029" s="11">
        <v>3.6</v>
      </c>
      <c r="L1029" s="11">
        <v>3.25</v>
      </c>
      <c r="M1029" s="11">
        <v>3.2793000000000001</v>
      </c>
      <c r="N1029" s="11">
        <v>3.4127418619088199</v>
      </c>
      <c r="O1029" s="11">
        <v>3.24</v>
      </c>
      <c r="P1029" s="11">
        <v>2.89</v>
      </c>
      <c r="Q1029" s="11">
        <v>2.9864639634429562</v>
      </c>
      <c r="R1029" s="11">
        <v>3.2</v>
      </c>
      <c r="S1029" s="11">
        <v>3.6</v>
      </c>
      <c r="T1029" s="11">
        <v>3.5</v>
      </c>
      <c r="U1029" s="11">
        <v>2.9</v>
      </c>
      <c r="V1029" s="11">
        <v>3.1355165000000005</v>
      </c>
      <c r="W1029" s="11">
        <v>3</v>
      </c>
      <c r="X1029" s="11">
        <v>3.1</v>
      </c>
      <c r="Y1029" s="14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27">
        <v>35</v>
      </c>
    </row>
    <row r="1030" spans="1:65">
      <c r="A1030" s="29"/>
      <c r="B1030" s="19">
        <v>1</v>
      </c>
      <c r="C1030" s="9">
        <v>3</v>
      </c>
      <c r="D1030" s="11">
        <v>3.43</v>
      </c>
      <c r="E1030" s="11">
        <v>3</v>
      </c>
      <c r="F1030" s="11">
        <v>2.6</v>
      </c>
      <c r="G1030" s="11">
        <v>3.16</v>
      </c>
      <c r="H1030" s="11">
        <v>3.8</v>
      </c>
      <c r="I1030" s="11">
        <v>3.5</v>
      </c>
      <c r="J1030" s="11">
        <v>3.1</v>
      </c>
      <c r="K1030" s="11">
        <v>3.2</v>
      </c>
      <c r="L1030" s="11">
        <v>3.6</v>
      </c>
      <c r="M1030" s="11">
        <v>2.5695000000000001</v>
      </c>
      <c r="N1030" s="11">
        <v>3.2877519194294251</v>
      </c>
      <c r="O1030" s="11">
        <v>2.76</v>
      </c>
      <c r="P1030" s="11">
        <v>3.72</v>
      </c>
      <c r="Q1030" s="11">
        <v>3.1756036926208164</v>
      </c>
      <c r="R1030" s="11">
        <v>3.3</v>
      </c>
      <c r="S1030" s="11">
        <v>3</v>
      </c>
      <c r="T1030" s="11">
        <v>4</v>
      </c>
      <c r="U1030" s="11">
        <v>3.6</v>
      </c>
      <c r="V1030" s="11">
        <v>4.0579422999999997</v>
      </c>
      <c r="W1030" s="11">
        <v>3.5</v>
      </c>
      <c r="X1030" s="11">
        <v>2.9</v>
      </c>
      <c r="Y1030" s="14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27">
        <v>16</v>
      </c>
    </row>
    <row r="1031" spans="1:65">
      <c r="A1031" s="29"/>
      <c r="B1031" s="19">
        <v>1</v>
      </c>
      <c r="C1031" s="9">
        <v>4</v>
      </c>
      <c r="D1031" s="11">
        <v>3.22</v>
      </c>
      <c r="E1031" s="11">
        <v>3</v>
      </c>
      <c r="F1031" s="11">
        <v>2.9</v>
      </c>
      <c r="G1031" s="139">
        <v>2.8</v>
      </c>
      <c r="H1031" s="11">
        <v>3.3</v>
      </c>
      <c r="I1031" s="11">
        <v>3.3</v>
      </c>
      <c r="J1031" s="11">
        <v>3.1</v>
      </c>
      <c r="K1031" s="11">
        <v>3.1</v>
      </c>
      <c r="L1031" s="11">
        <v>2.88</v>
      </c>
      <c r="M1031" s="11">
        <v>2.7881</v>
      </c>
      <c r="N1031" s="11">
        <v>3.301184799126295</v>
      </c>
      <c r="O1031" s="11">
        <v>2.62</v>
      </c>
      <c r="P1031" s="11">
        <v>3.18</v>
      </c>
      <c r="Q1031" s="11">
        <v>3.1623129702364121</v>
      </c>
      <c r="R1031" s="11">
        <v>3.1</v>
      </c>
      <c r="S1031" s="11">
        <v>3</v>
      </c>
      <c r="T1031" s="11">
        <v>3</v>
      </c>
      <c r="U1031" s="11">
        <v>3.5</v>
      </c>
      <c r="V1031" s="11">
        <v>3.9760712000000011</v>
      </c>
      <c r="W1031" s="11">
        <v>3.2</v>
      </c>
      <c r="X1031" s="11">
        <v>3</v>
      </c>
      <c r="Y1031" s="143"/>
      <c r="Z1031" s="3"/>
      <c r="AA1031" s="3"/>
      <c r="AB1031" s="3"/>
      <c r="AC1031" s="3"/>
      <c r="AD1031" s="3"/>
      <c r="AE1031" s="3"/>
      <c r="AF1031" s="3"/>
      <c r="AG1031" s="3"/>
      <c r="AH1031" s="3"/>
      <c r="AI1031" s="3"/>
      <c r="AJ1031" s="3"/>
      <c r="AK1031" s="3"/>
      <c r="AL1031" s="3"/>
      <c r="AM1031" s="3"/>
      <c r="AN1031" s="3"/>
      <c r="AO1031" s="3"/>
      <c r="AP1031" s="3"/>
      <c r="AQ1031" s="3"/>
      <c r="AR1031" s="3"/>
      <c r="AS1031" s="3"/>
      <c r="AT1031" s="3"/>
      <c r="AU1031" s="3"/>
      <c r="AV1031" s="3"/>
      <c r="AW1031" s="3"/>
      <c r="AX1031" s="3"/>
      <c r="AY1031" s="3"/>
      <c r="AZ1031" s="3"/>
      <c r="BA1031" s="3"/>
      <c r="BB1031" s="3"/>
      <c r="BC1031" s="3"/>
      <c r="BD1031" s="3"/>
      <c r="BE1031" s="3"/>
      <c r="BF1031" s="3"/>
      <c r="BG1031" s="3"/>
      <c r="BH1031" s="3"/>
      <c r="BI1031" s="3"/>
      <c r="BJ1031" s="3"/>
      <c r="BK1031" s="3"/>
      <c r="BL1031" s="3"/>
      <c r="BM1031" s="27">
        <v>3.2001261244108408</v>
      </c>
    </row>
    <row r="1032" spans="1:65">
      <c r="A1032" s="29"/>
      <c r="B1032" s="19">
        <v>1</v>
      </c>
      <c r="C1032" s="9">
        <v>5</v>
      </c>
      <c r="D1032" s="11">
        <v>3.35</v>
      </c>
      <c r="E1032" s="11">
        <v>3</v>
      </c>
      <c r="F1032" s="11">
        <v>2.6</v>
      </c>
      <c r="G1032" s="11">
        <v>3.1</v>
      </c>
      <c r="H1032" s="11">
        <v>3.6</v>
      </c>
      <c r="I1032" s="11">
        <v>3.3</v>
      </c>
      <c r="J1032" s="11">
        <v>3.7</v>
      </c>
      <c r="K1032" s="11">
        <v>3.4</v>
      </c>
      <c r="L1032" s="11">
        <v>3.31</v>
      </c>
      <c r="M1032" s="11">
        <v>2.7663000000000002</v>
      </c>
      <c r="N1032" s="11">
        <v>3.5079434104390748</v>
      </c>
      <c r="O1032" s="11">
        <v>2.4500000000000002</v>
      </c>
      <c r="P1032" s="11">
        <v>3.5</v>
      </c>
      <c r="Q1032" s="11">
        <v>3.2972639904723713</v>
      </c>
      <c r="R1032" s="11">
        <v>2.9</v>
      </c>
      <c r="S1032" s="11">
        <v>3.4</v>
      </c>
      <c r="T1032" s="11">
        <v>3.4</v>
      </c>
      <c r="U1032" s="11">
        <v>3.2</v>
      </c>
      <c r="V1032" s="11">
        <v>3.9356828000000004</v>
      </c>
      <c r="W1032" s="11">
        <v>3.1</v>
      </c>
      <c r="X1032" s="11">
        <v>2.9</v>
      </c>
      <c r="Y1032" s="143"/>
      <c r="Z1032" s="3"/>
      <c r="AA1032" s="3"/>
      <c r="AB1032" s="3"/>
      <c r="AC1032" s="3"/>
      <c r="AD1032" s="3"/>
      <c r="AE1032" s="3"/>
      <c r="AF1032" s="3"/>
      <c r="AG1032" s="3"/>
      <c r="AH1032" s="3"/>
      <c r="AI1032" s="3"/>
      <c r="AJ1032" s="3"/>
      <c r="AK1032" s="3"/>
      <c r="AL1032" s="3"/>
      <c r="AM1032" s="3"/>
      <c r="AN1032" s="3"/>
      <c r="AO1032" s="3"/>
      <c r="AP1032" s="3"/>
      <c r="AQ1032" s="3"/>
      <c r="AR1032" s="3"/>
      <c r="AS1032" s="3"/>
      <c r="AT1032" s="3"/>
      <c r="AU1032" s="3"/>
      <c r="AV1032" s="3"/>
      <c r="AW1032" s="3"/>
      <c r="AX1032" s="3"/>
      <c r="AY1032" s="3"/>
      <c r="AZ1032" s="3"/>
      <c r="BA1032" s="3"/>
      <c r="BB1032" s="3"/>
      <c r="BC1032" s="3"/>
      <c r="BD1032" s="3"/>
      <c r="BE1032" s="3"/>
      <c r="BF1032" s="3"/>
      <c r="BG1032" s="3"/>
      <c r="BH1032" s="3"/>
      <c r="BI1032" s="3"/>
      <c r="BJ1032" s="3"/>
      <c r="BK1032" s="3"/>
      <c r="BL1032" s="3"/>
      <c r="BM1032" s="27">
        <v>63</v>
      </c>
    </row>
    <row r="1033" spans="1:65">
      <c r="A1033" s="29"/>
      <c r="B1033" s="19">
        <v>1</v>
      </c>
      <c r="C1033" s="9">
        <v>6</v>
      </c>
      <c r="D1033" s="11">
        <v>3.37</v>
      </c>
      <c r="E1033" s="11">
        <v>2.8</v>
      </c>
      <c r="F1033" s="11">
        <v>2.8</v>
      </c>
      <c r="G1033" s="11">
        <v>3.19</v>
      </c>
      <c r="H1033" s="11">
        <v>3.1</v>
      </c>
      <c r="I1033" s="139">
        <v>2.8</v>
      </c>
      <c r="J1033" s="11">
        <v>3.7</v>
      </c>
      <c r="K1033" s="11">
        <v>3.3</v>
      </c>
      <c r="L1033" s="11">
        <v>3.46</v>
      </c>
      <c r="M1033" s="11">
        <v>3.3778000000000001</v>
      </c>
      <c r="N1033" s="11">
        <v>3.1370596093295449</v>
      </c>
      <c r="O1033" s="11">
        <v>3.01</v>
      </c>
      <c r="P1033" s="11">
        <v>3.19</v>
      </c>
      <c r="Q1033" s="11">
        <v>3.1710553780286035</v>
      </c>
      <c r="R1033" s="11">
        <v>3</v>
      </c>
      <c r="S1033" s="11">
        <v>3.6</v>
      </c>
      <c r="T1033" s="11">
        <v>3.5</v>
      </c>
      <c r="U1033" s="11">
        <v>3.2</v>
      </c>
      <c r="V1033" s="11">
        <v>3.2910220000000026</v>
      </c>
      <c r="W1033" s="11">
        <v>3</v>
      </c>
      <c r="X1033" s="11">
        <v>2.9</v>
      </c>
      <c r="Y1033" s="14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53"/>
    </row>
    <row r="1034" spans="1:65">
      <c r="A1034" s="29"/>
      <c r="B1034" s="20" t="s">
        <v>263</v>
      </c>
      <c r="C1034" s="12"/>
      <c r="D1034" s="22">
        <v>3.4083333333333337</v>
      </c>
      <c r="E1034" s="22">
        <v>3.0166666666666671</v>
      </c>
      <c r="F1034" s="22">
        <v>2.7166666666666668</v>
      </c>
      <c r="G1034" s="22">
        <v>3.0866666666666664</v>
      </c>
      <c r="H1034" s="22">
        <v>3.4500000000000006</v>
      </c>
      <c r="I1034" s="22">
        <v>3.2166666666666668</v>
      </c>
      <c r="J1034" s="22">
        <v>3.4</v>
      </c>
      <c r="K1034" s="22">
        <v>3.35</v>
      </c>
      <c r="L1034" s="22">
        <v>3.2866666666666666</v>
      </c>
      <c r="M1034" s="22">
        <v>2.8852833333333336</v>
      </c>
      <c r="N1034" s="22">
        <v>3.2774458812311167</v>
      </c>
      <c r="O1034" s="22">
        <v>2.8666666666666671</v>
      </c>
      <c r="P1034" s="22">
        <v>3.3450000000000006</v>
      </c>
      <c r="Q1034" s="22">
        <v>3.1208015147298558</v>
      </c>
      <c r="R1034" s="22">
        <v>3.0833333333333335</v>
      </c>
      <c r="S1034" s="22">
        <v>3.2333333333333338</v>
      </c>
      <c r="T1034" s="22">
        <v>3.4666666666666668</v>
      </c>
      <c r="U1034" s="22">
        <v>3.2333333333333329</v>
      </c>
      <c r="V1034" s="22">
        <v>3.5751178833333341</v>
      </c>
      <c r="W1034" s="22">
        <v>3.1833333333333336</v>
      </c>
      <c r="X1034" s="22">
        <v>2.9166666666666665</v>
      </c>
      <c r="Y1034" s="14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53"/>
    </row>
    <row r="1035" spans="1:65">
      <c r="A1035" s="29"/>
      <c r="B1035" s="3" t="s">
        <v>264</v>
      </c>
      <c r="C1035" s="28"/>
      <c r="D1035" s="11">
        <v>3.4000000000000004</v>
      </c>
      <c r="E1035" s="11">
        <v>3</v>
      </c>
      <c r="F1035" s="11">
        <v>2.7</v>
      </c>
      <c r="G1035" s="11">
        <v>3.1349999999999998</v>
      </c>
      <c r="H1035" s="11">
        <v>3.45</v>
      </c>
      <c r="I1035" s="11">
        <v>3.3</v>
      </c>
      <c r="J1035" s="11">
        <v>3.4</v>
      </c>
      <c r="K1035" s="11">
        <v>3.3499999999999996</v>
      </c>
      <c r="L1035" s="11">
        <v>3.2800000000000002</v>
      </c>
      <c r="M1035" s="11">
        <v>2.7772000000000001</v>
      </c>
      <c r="N1035" s="11">
        <v>3.2944683592778601</v>
      </c>
      <c r="O1035" s="11">
        <v>2.8849999999999998</v>
      </c>
      <c r="P1035" s="11">
        <v>3.3449999999999998</v>
      </c>
      <c r="Q1035" s="11">
        <v>3.1666841741325076</v>
      </c>
      <c r="R1035" s="11">
        <v>3.05</v>
      </c>
      <c r="S1035" s="11">
        <v>3.2</v>
      </c>
      <c r="T1035" s="11">
        <v>3.45</v>
      </c>
      <c r="U1035" s="11">
        <v>3.2</v>
      </c>
      <c r="V1035" s="11">
        <v>3.6133524000000015</v>
      </c>
      <c r="W1035" s="11">
        <v>3.1500000000000004</v>
      </c>
      <c r="X1035" s="11">
        <v>2.9</v>
      </c>
      <c r="Y1035" s="14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53"/>
    </row>
    <row r="1036" spans="1:65">
      <c r="A1036" s="29"/>
      <c r="B1036" s="3" t="s">
        <v>265</v>
      </c>
      <c r="C1036" s="28"/>
      <c r="D1036" s="23">
        <v>0.14119726154096135</v>
      </c>
      <c r="E1036" s="23">
        <v>0.16020819787597221</v>
      </c>
      <c r="F1036" s="23">
        <v>0.13291601358251245</v>
      </c>
      <c r="G1036" s="23">
        <v>0.14389811210251052</v>
      </c>
      <c r="H1036" s="23">
        <v>0.2588435821108957</v>
      </c>
      <c r="I1036" s="23">
        <v>0.24013884872437169</v>
      </c>
      <c r="J1036" s="23">
        <v>0.2756809750418045</v>
      </c>
      <c r="K1036" s="23">
        <v>0.18708286933869703</v>
      </c>
      <c r="L1036" s="23">
        <v>0.24492175621342152</v>
      </c>
      <c r="M1036" s="23">
        <v>0.35968649914427692</v>
      </c>
      <c r="N1036" s="23">
        <v>0.17839709098232767</v>
      </c>
      <c r="O1036" s="23">
        <v>0.30657244929488797</v>
      </c>
      <c r="P1036" s="23">
        <v>0.31078931770574092</v>
      </c>
      <c r="Q1036" s="23">
        <v>0.13567781192767761</v>
      </c>
      <c r="R1036" s="23">
        <v>0.14719601443879746</v>
      </c>
      <c r="S1036" s="23">
        <v>0.34448028487370175</v>
      </c>
      <c r="T1036" s="23">
        <v>0.32041639575194442</v>
      </c>
      <c r="U1036" s="23">
        <v>0.27325202042558933</v>
      </c>
      <c r="V1036" s="23">
        <v>0.46236814357137379</v>
      </c>
      <c r="W1036" s="23">
        <v>0.19407902170679514</v>
      </c>
      <c r="X1036" s="23">
        <v>0.13291601358251254</v>
      </c>
      <c r="Y1036" s="212"/>
      <c r="Z1036" s="213"/>
      <c r="AA1036" s="213"/>
      <c r="AB1036" s="213"/>
      <c r="AC1036" s="213"/>
      <c r="AD1036" s="213"/>
      <c r="AE1036" s="213"/>
      <c r="AF1036" s="213"/>
      <c r="AG1036" s="213"/>
      <c r="AH1036" s="213"/>
      <c r="AI1036" s="213"/>
      <c r="AJ1036" s="213"/>
      <c r="AK1036" s="213"/>
      <c r="AL1036" s="213"/>
      <c r="AM1036" s="213"/>
      <c r="AN1036" s="213"/>
      <c r="AO1036" s="213"/>
      <c r="AP1036" s="213"/>
      <c r="AQ1036" s="213"/>
      <c r="AR1036" s="213"/>
      <c r="AS1036" s="213"/>
      <c r="AT1036" s="213"/>
      <c r="AU1036" s="213"/>
      <c r="AV1036" s="213"/>
      <c r="AW1036" s="213"/>
      <c r="AX1036" s="213"/>
      <c r="AY1036" s="213"/>
      <c r="AZ1036" s="213"/>
      <c r="BA1036" s="213"/>
      <c r="BB1036" s="213"/>
      <c r="BC1036" s="213"/>
      <c r="BD1036" s="213"/>
      <c r="BE1036" s="213"/>
      <c r="BF1036" s="213"/>
      <c r="BG1036" s="213"/>
      <c r="BH1036" s="213"/>
      <c r="BI1036" s="213"/>
      <c r="BJ1036" s="213"/>
      <c r="BK1036" s="213"/>
      <c r="BL1036" s="213"/>
      <c r="BM1036" s="54"/>
    </row>
    <row r="1037" spans="1:65">
      <c r="A1037" s="29"/>
      <c r="B1037" s="3" t="s">
        <v>87</v>
      </c>
      <c r="C1037" s="28"/>
      <c r="D1037" s="13">
        <v>4.1427069400771052E-2</v>
      </c>
      <c r="E1037" s="13">
        <v>5.3107689903637192E-2</v>
      </c>
      <c r="F1037" s="13">
        <v>4.8926139969022987E-2</v>
      </c>
      <c r="G1037" s="13">
        <v>4.6619258780510972E-2</v>
      </c>
      <c r="H1037" s="13">
        <v>7.5027125249534976E-2</v>
      </c>
      <c r="I1037" s="13">
        <v>7.4654564370270987E-2</v>
      </c>
      <c r="J1037" s="13">
        <v>8.1082639718177793E-2</v>
      </c>
      <c r="K1037" s="13">
        <v>5.584563263841702E-2</v>
      </c>
      <c r="L1037" s="13">
        <v>7.451980412173069E-2</v>
      </c>
      <c r="M1037" s="13">
        <v>0.1246624534196908</v>
      </c>
      <c r="N1037" s="13">
        <v>5.4431742718911304E-2</v>
      </c>
      <c r="O1037" s="13">
        <v>0.10694387766100741</v>
      </c>
      <c r="P1037" s="13">
        <v>9.2911604695288752E-2</v>
      </c>
      <c r="Q1037" s="13">
        <v>4.3475309559833447E-2</v>
      </c>
      <c r="R1037" s="13">
        <v>4.7739247926096469E-2</v>
      </c>
      <c r="S1037" s="13">
        <v>0.10654029429083557</v>
      </c>
      <c r="T1037" s="13">
        <v>9.2427806466907042E-2</v>
      </c>
      <c r="U1037" s="13">
        <v>8.451093415224413E-2</v>
      </c>
      <c r="V1037" s="13">
        <v>0.12932948189676907</v>
      </c>
      <c r="W1037" s="13">
        <v>6.0967231949778572E-2</v>
      </c>
      <c r="X1037" s="13">
        <v>4.5571204656861444E-2</v>
      </c>
      <c r="Y1037" s="14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53"/>
    </row>
    <row r="1038" spans="1:65">
      <c r="A1038" s="29"/>
      <c r="B1038" s="3" t="s">
        <v>266</v>
      </c>
      <c r="C1038" s="28"/>
      <c r="D1038" s="13">
        <v>6.5062188435096369E-2</v>
      </c>
      <c r="E1038" s="13">
        <v>-5.7328820993875484E-2</v>
      </c>
      <c r="F1038" s="13">
        <v>-0.15107512608840734</v>
      </c>
      <c r="G1038" s="13">
        <v>-3.5454683138484988E-2</v>
      </c>
      <c r="H1038" s="13">
        <v>7.8082508587114852E-2</v>
      </c>
      <c r="I1038" s="13">
        <v>5.1687157358122349E-3</v>
      </c>
      <c r="J1038" s="13">
        <v>6.2458124404692672E-2</v>
      </c>
      <c r="K1038" s="13">
        <v>4.6833740222270714E-2</v>
      </c>
      <c r="L1038" s="13">
        <v>2.7042853591202842E-2</v>
      </c>
      <c r="M1038" s="13">
        <v>-9.8384494497219643E-2</v>
      </c>
      <c r="N1038" s="13">
        <v>2.4161471709028604E-2</v>
      </c>
      <c r="O1038" s="13">
        <v>-0.10420197354114136</v>
      </c>
      <c r="P1038" s="13">
        <v>4.5271301804028719E-2</v>
      </c>
      <c r="Q1038" s="13">
        <v>-2.4787963535527591E-2</v>
      </c>
      <c r="R1038" s="13">
        <v>-3.6496308750646356E-2</v>
      </c>
      <c r="S1038" s="13">
        <v>1.0376843796619628E-2</v>
      </c>
      <c r="T1038" s="13">
        <v>8.3290636647922023E-2</v>
      </c>
      <c r="U1038" s="13">
        <v>1.0376843796619406E-2</v>
      </c>
      <c r="V1038" s="13">
        <v>0.11718030613294372</v>
      </c>
      <c r="W1038" s="13">
        <v>-5.2475403858024405E-3</v>
      </c>
      <c r="X1038" s="13">
        <v>-8.8577589358719622E-2</v>
      </c>
      <c r="Y1038" s="14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53"/>
    </row>
    <row r="1039" spans="1:65">
      <c r="A1039" s="29"/>
      <c r="B1039" s="45" t="s">
        <v>267</v>
      </c>
      <c r="C1039" s="46"/>
      <c r="D1039" s="44">
        <v>0.79</v>
      </c>
      <c r="E1039" s="44">
        <v>0.97</v>
      </c>
      <c r="F1039" s="44">
        <v>2.3199999999999998</v>
      </c>
      <c r="G1039" s="44">
        <v>0.66</v>
      </c>
      <c r="H1039" s="44">
        <v>0.97</v>
      </c>
      <c r="I1039" s="44">
        <v>7.0000000000000007E-2</v>
      </c>
      <c r="J1039" s="44">
        <v>0.75</v>
      </c>
      <c r="K1039" s="44">
        <v>0.52</v>
      </c>
      <c r="L1039" s="44">
        <v>0.24</v>
      </c>
      <c r="M1039" s="44">
        <v>1.56</v>
      </c>
      <c r="N1039" s="44">
        <v>0.2</v>
      </c>
      <c r="O1039" s="44">
        <v>1.65</v>
      </c>
      <c r="P1039" s="44">
        <v>0.5</v>
      </c>
      <c r="Q1039" s="44">
        <v>0.51</v>
      </c>
      <c r="R1039" s="44">
        <v>0.67</v>
      </c>
      <c r="S1039" s="44">
        <v>0</v>
      </c>
      <c r="T1039" s="44">
        <v>1.05</v>
      </c>
      <c r="U1039" s="44">
        <v>0</v>
      </c>
      <c r="V1039" s="44">
        <v>1.54</v>
      </c>
      <c r="W1039" s="44">
        <v>0.22</v>
      </c>
      <c r="X1039" s="44">
        <v>1.42</v>
      </c>
      <c r="Y1039" s="14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53"/>
    </row>
    <row r="1040" spans="1:65">
      <c r="B1040" s="30"/>
      <c r="C1040" s="20"/>
      <c r="D1040" s="20"/>
      <c r="E1040" s="20"/>
      <c r="F1040" s="20"/>
      <c r="G1040" s="20"/>
      <c r="H1040" s="20"/>
      <c r="I1040" s="20"/>
      <c r="J1040" s="20"/>
      <c r="K1040" s="20"/>
      <c r="L1040" s="20"/>
      <c r="M1040" s="20"/>
      <c r="N1040" s="20"/>
      <c r="O1040" s="20"/>
      <c r="P1040" s="20"/>
      <c r="Q1040" s="20"/>
      <c r="R1040" s="20"/>
      <c r="S1040" s="20"/>
      <c r="T1040" s="20"/>
      <c r="U1040" s="20"/>
      <c r="V1040" s="20"/>
      <c r="W1040" s="20"/>
      <c r="X1040" s="20"/>
      <c r="BM1040" s="53"/>
    </row>
    <row r="1041" spans="1:65" ht="15">
      <c r="B1041" s="8" t="s">
        <v>486</v>
      </c>
      <c r="BM1041" s="27" t="s">
        <v>67</v>
      </c>
    </row>
    <row r="1042" spans="1:65" ht="15">
      <c r="A1042" s="24" t="s">
        <v>66</v>
      </c>
      <c r="B1042" s="18" t="s">
        <v>110</v>
      </c>
      <c r="C1042" s="15" t="s">
        <v>111</v>
      </c>
      <c r="D1042" s="16" t="s">
        <v>226</v>
      </c>
      <c r="E1042" s="17" t="s">
        <v>226</v>
      </c>
      <c r="F1042" s="17" t="s">
        <v>226</v>
      </c>
      <c r="G1042" s="17" t="s">
        <v>226</v>
      </c>
      <c r="H1042" s="17" t="s">
        <v>226</v>
      </c>
      <c r="I1042" s="17" t="s">
        <v>226</v>
      </c>
      <c r="J1042" s="17" t="s">
        <v>226</v>
      </c>
      <c r="K1042" s="17" t="s">
        <v>226</v>
      </c>
      <c r="L1042" s="17" t="s">
        <v>226</v>
      </c>
      <c r="M1042" s="17" t="s">
        <v>226</v>
      </c>
      <c r="N1042" s="17" t="s">
        <v>226</v>
      </c>
      <c r="O1042" s="17" t="s">
        <v>226</v>
      </c>
      <c r="P1042" s="17" t="s">
        <v>226</v>
      </c>
      <c r="Q1042" s="17" t="s">
        <v>226</v>
      </c>
      <c r="R1042" s="17" t="s">
        <v>226</v>
      </c>
      <c r="S1042" s="17" t="s">
        <v>226</v>
      </c>
      <c r="T1042" s="17" t="s">
        <v>226</v>
      </c>
      <c r="U1042" s="17" t="s">
        <v>226</v>
      </c>
      <c r="V1042" s="17" t="s">
        <v>226</v>
      </c>
      <c r="W1042" s="17" t="s">
        <v>226</v>
      </c>
      <c r="X1042" s="17" t="s">
        <v>226</v>
      </c>
      <c r="Y1042" s="17" t="s">
        <v>226</v>
      </c>
      <c r="Z1042" s="17" t="s">
        <v>226</v>
      </c>
      <c r="AA1042" s="17" t="s">
        <v>226</v>
      </c>
      <c r="AB1042" s="17" t="s">
        <v>226</v>
      </c>
      <c r="AC1042" s="17" t="s">
        <v>226</v>
      </c>
      <c r="AD1042" s="17" t="s">
        <v>226</v>
      </c>
      <c r="AE1042" s="14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27">
        <v>1</v>
      </c>
    </row>
    <row r="1043" spans="1:65">
      <c r="A1043" s="29"/>
      <c r="B1043" s="19" t="s">
        <v>227</v>
      </c>
      <c r="C1043" s="9" t="s">
        <v>227</v>
      </c>
      <c r="D1043" s="141" t="s">
        <v>229</v>
      </c>
      <c r="E1043" s="142" t="s">
        <v>230</v>
      </c>
      <c r="F1043" s="142" t="s">
        <v>231</v>
      </c>
      <c r="G1043" s="142" t="s">
        <v>232</v>
      </c>
      <c r="H1043" s="142" t="s">
        <v>233</v>
      </c>
      <c r="I1043" s="142" t="s">
        <v>234</v>
      </c>
      <c r="J1043" s="142" t="s">
        <v>235</v>
      </c>
      <c r="K1043" s="142" t="s">
        <v>236</v>
      </c>
      <c r="L1043" s="142" t="s">
        <v>237</v>
      </c>
      <c r="M1043" s="142" t="s">
        <v>238</v>
      </c>
      <c r="N1043" s="142" t="s">
        <v>239</v>
      </c>
      <c r="O1043" s="142" t="s">
        <v>240</v>
      </c>
      <c r="P1043" s="142" t="s">
        <v>241</v>
      </c>
      <c r="Q1043" s="142" t="s">
        <v>242</v>
      </c>
      <c r="R1043" s="142" t="s">
        <v>244</v>
      </c>
      <c r="S1043" s="142" t="s">
        <v>245</v>
      </c>
      <c r="T1043" s="142" t="s">
        <v>246</v>
      </c>
      <c r="U1043" s="142" t="s">
        <v>247</v>
      </c>
      <c r="V1043" s="142" t="s">
        <v>271</v>
      </c>
      <c r="W1043" s="142" t="s">
        <v>248</v>
      </c>
      <c r="X1043" s="142" t="s">
        <v>249</v>
      </c>
      <c r="Y1043" s="142" t="s">
        <v>250</v>
      </c>
      <c r="Z1043" s="142" t="s">
        <v>251</v>
      </c>
      <c r="AA1043" s="142" t="s">
        <v>253</v>
      </c>
      <c r="AB1043" s="142" t="s">
        <v>254</v>
      </c>
      <c r="AC1043" s="142" t="s">
        <v>255</v>
      </c>
      <c r="AD1043" s="142" t="s">
        <v>256</v>
      </c>
      <c r="AE1043" s="14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27" t="s">
        <v>3</v>
      </c>
    </row>
    <row r="1044" spans="1:65">
      <c r="A1044" s="29"/>
      <c r="B1044" s="19"/>
      <c r="C1044" s="9"/>
      <c r="D1044" s="10" t="s">
        <v>114</v>
      </c>
      <c r="E1044" s="11" t="s">
        <v>276</v>
      </c>
      <c r="F1044" s="11" t="s">
        <v>277</v>
      </c>
      <c r="G1044" s="11" t="s">
        <v>277</v>
      </c>
      <c r="H1044" s="11" t="s">
        <v>277</v>
      </c>
      <c r="I1044" s="11" t="s">
        <v>277</v>
      </c>
      <c r="J1044" s="11" t="s">
        <v>277</v>
      </c>
      <c r="K1044" s="11" t="s">
        <v>277</v>
      </c>
      <c r="L1044" s="11" t="s">
        <v>114</v>
      </c>
      <c r="M1044" s="11" t="s">
        <v>114</v>
      </c>
      <c r="N1044" s="11" t="s">
        <v>276</v>
      </c>
      <c r="O1044" s="11" t="s">
        <v>276</v>
      </c>
      <c r="P1044" s="11" t="s">
        <v>277</v>
      </c>
      <c r="Q1044" s="11" t="s">
        <v>114</v>
      </c>
      <c r="R1044" s="11" t="s">
        <v>114</v>
      </c>
      <c r="S1044" s="11" t="s">
        <v>277</v>
      </c>
      <c r="T1044" s="11" t="s">
        <v>114</v>
      </c>
      <c r="U1044" s="11" t="s">
        <v>276</v>
      </c>
      <c r="V1044" s="11" t="s">
        <v>277</v>
      </c>
      <c r="W1044" s="11" t="s">
        <v>277</v>
      </c>
      <c r="X1044" s="11" t="s">
        <v>114</v>
      </c>
      <c r="Y1044" s="11" t="s">
        <v>277</v>
      </c>
      <c r="Z1044" s="11" t="s">
        <v>114</v>
      </c>
      <c r="AA1044" s="11" t="s">
        <v>277</v>
      </c>
      <c r="AB1044" s="11" t="s">
        <v>277</v>
      </c>
      <c r="AC1044" s="11" t="s">
        <v>277</v>
      </c>
      <c r="AD1044" s="11" t="s">
        <v>114</v>
      </c>
      <c r="AE1044" s="14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27">
        <v>0</v>
      </c>
    </row>
    <row r="1045" spans="1:65">
      <c r="A1045" s="29"/>
      <c r="B1045" s="19"/>
      <c r="C1045" s="9"/>
      <c r="D1045" s="25"/>
      <c r="E1045" s="25"/>
      <c r="F1045" s="25"/>
      <c r="G1045" s="25"/>
      <c r="H1045" s="25"/>
      <c r="I1045" s="25"/>
      <c r="J1045" s="25"/>
      <c r="K1045" s="25"/>
      <c r="L1045" s="25"/>
      <c r="M1045" s="25"/>
      <c r="N1045" s="25"/>
      <c r="O1045" s="25"/>
      <c r="P1045" s="25"/>
      <c r="Q1045" s="25"/>
      <c r="R1045" s="25"/>
      <c r="S1045" s="25"/>
      <c r="T1045" s="25"/>
      <c r="U1045" s="25"/>
      <c r="V1045" s="25"/>
      <c r="W1045" s="25"/>
      <c r="X1045" s="25"/>
      <c r="Y1045" s="25"/>
      <c r="Z1045" s="25"/>
      <c r="AA1045" s="25"/>
      <c r="AB1045" s="25"/>
      <c r="AC1045" s="25"/>
      <c r="AD1045" s="25"/>
      <c r="AE1045" s="143"/>
      <c r="AF1045" s="3"/>
      <c r="AG1045" s="3"/>
      <c r="AH1045" s="3"/>
      <c r="AI1045" s="3"/>
      <c r="AJ1045" s="3"/>
      <c r="AK1045" s="3"/>
      <c r="AL1045" s="3"/>
      <c r="AM1045" s="3"/>
      <c r="AN1045" s="3"/>
      <c r="AO1045" s="3"/>
      <c r="AP1045" s="3"/>
      <c r="AQ1045" s="3"/>
      <c r="AR1045" s="3"/>
      <c r="AS1045" s="3"/>
      <c r="AT1045" s="3"/>
      <c r="AU1045" s="3"/>
      <c r="AV1045" s="3"/>
      <c r="AW1045" s="3"/>
      <c r="AX1045" s="3"/>
      <c r="AY1045" s="3"/>
      <c r="AZ1045" s="3"/>
      <c r="BA1045" s="3"/>
      <c r="BB1045" s="3"/>
      <c r="BC1045" s="3"/>
      <c r="BD1045" s="3"/>
      <c r="BE1045" s="3"/>
      <c r="BF1045" s="3"/>
      <c r="BG1045" s="3"/>
      <c r="BH1045" s="3"/>
      <c r="BI1045" s="3"/>
      <c r="BJ1045" s="3"/>
      <c r="BK1045" s="3"/>
      <c r="BL1045" s="3"/>
      <c r="BM1045" s="27">
        <v>1</v>
      </c>
    </row>
    <row r="1046" spans="1:65">
      <c r="A1046" s="29"/>
      <c r="B1046" s="18">
        <v>1</v>
      </c>
      <c r="C1046" s="14">
        <v>1</v>
      </c>
      <c r="D1046" s="193">
        <v>73</v>
      </c>
      <c r="E1046" s="193">
        <v>76</v>
      </c>
      <c r="F1046" s="193">
        <v>74</v>
      </c>
      <c r="G1046" s="193">
        <v>77</v>
      </c>
      <c r="H1046" s="193">
        <v>74</v>
      </c>
      <c r="I1046" s="193">
        <v>74</v>
      </c>
      <c r="J1046" s="193">
        <v>74</v>
      </c>
      <c r="K1046" s="193">
        <v>76</v>
      </c>
      <c r="L1046" s="193">
        <v>77</v>
      </c>
      <c r="M1046" s="193">
        <v>72.560442307692298</v>
      </c>
      <c r="N1046" s="193">
        <v>72.61435830506818</v>
      </c>
      <c r="O1046" s="195">
        <v>66.400000000000006</v>
      </c>
      <c r="P1046" s="193">
        <v>75.38</v>
      </c>
      <c r="Q1046" s="193">
        <v>79.032520000000005</v>
      </c>
      <c r="R1046" s="193">
        <v>76.66</v>
      </c>
      <c r="S1046" s="193">
        <v>74</v>
      </c>
      <c r="T1046" s="193">
        <v>68.059119722490877</v>
      </c>
      <c r="U1046" s="193">
        <v>71</v>
      </c>
      <c r="V1046" s="193">
        <v>72</v>
      </c>
      <c r="W1046" s="195">
        <v>81</v>
      </c>
      <c r="X1046" s="193">
        <v>75.3</v>
      </c>
      <c r="Y1046" s="194">
        <v>76</v>
      </c>
      <c r="Z1046" s="193">
        <v>73.23</v>
      </c>
      <c r="AA1046" s="195">
        <v>66.566518499999987</v>
      </c>
      <c r="AB1046" s="195">
        <v>80</v>
      </c>
      <c r="AC1046" s="193">
        <v>74</v>
      </c>
      <c r="AD1046" s="193">
        <v>72</v>
      </c>
      <c r="AE1046" s="196"/>
      <c r="AF1046" s="197"/>
      <c r="AG1046" s="197"/>
      <c r="AH1046" s="197"/>
      <c r="AI1046" s="197"/>
      <c r="AJ1046" s="197"/>
      <c r="AK1046" s="197"/>
      <c r="AL1046" s="197"/>
      <c r="AM1046" s="197"/>
      <c r="AN1046" s="197"/>
      <c r="AO1046" s="197"/>
      <c r="AP1046" s="197"/>
      <c r="AQ1046" s="197"/>
      <c r="AR1046" s="197"/>
      <c r="AS1046" s="197"/>
      <c r="AT1046" s="197"/>
      <c r="AU1046" s="197"/>
      <c r="AV1046" s="197"/>
      <c r="AW1046" s="197"/>
      <c r="AX1046" s="197"/>
      <c r="AY1046" s="197"/>
      <c r="AZ1046" s="197"/>
      <c r="BA1046" s="197"/>
      <c r="BB1046" s="197"/>
      <c r="BC1046" s="197"/>
      <c r="BD1046" s="197"/>
      <c r="BE1046" s="197"/>
      <c r="BF1046" s="197"/>
      <c r="BG1046" s="197"/>
      <c r="BH1046" s="197"/>
      <c r="BI1046" s="197"/>
      <c r="BJ1046" s="197"/>
      <c r="BK1046" s="197"/>
      <c r="BL1046" s="197"/>
      <c r="BM1046" s="198">
        <v>1</v>
      </c>
    </row>
    <row r="1047" spans="1:65">
      <c r="A1047" s="29"/>
      <c r="B1047" s="19">
        <v>1</v>
      </c>
      <c r="C1047" s="9">
        <v>2</v>
      </c>
      <c r="D1047" s="200">
        <v>71</v>
      </c>
      <c r="E1047" s="200">
        <v>79</v>
      </c>
      <c r="F1047" s="200">
        <v>73</v>
      </c>
      <c r="G1047" s="200">
        <v>77</v>
      </c>
      <c r="H1047" s="200">
        <v>71</v>
      </c>
      <c r="I1047" s="200">
        <v>74</v>
      </c>
      <c r="J1047" s="200">
        <v>74</v>
      </c>
      <c r="K1047" s="200">
        <v>75</v>
      </c>
      <c r="L1047" s="200">
        <v>72</v>
      </c>
      <c r="M1047" s="200">
        <v>74.422615384615398</v>
      </c>
      <c r="N1047" s="200">
        <v>74.106141166868241</v>
      </c>
      <c r="O1047" s="201">
        <v>66.099999999999994</v>
      </c>
      <c r="P1047" s="200">
        <v>77.58</v>
      </c>
      <c r="Q1047" s="200">
        <v>80.609919999999988</v>
      </c>
      <c r="R1047" s="200">
        <v>75.63</v>
      </c>
      <c r="S1047" s="200">
        <v>74</v>
      </c>
      <c r="T1047" s="202">
        <v>67.193673960285196</v>
      </c>
      <c r="U1047" s="200">
        <v>75</v>
      </c>
      <c r="V1047" s="200">
        <v>72</v>
      </c>
      <c r="W1047" s="201">
        <v>82</v>
      </c>
      <c r="X1047" s="200">
        <v>73.900000000000006</v>
      </c>
      <c r="Y1047" s="200">
        <v>72</v>
      </c>
      <c r="Z1047" s="200">
        <v>73.010000000000005</v>
      </c>
      <c r="AA1047" s="201">
        <v>65.767231799999976</v>
      </c>
      <c r="AB1047" s="201">
        <v>81</v>
      </c>
      <c r="AC1047" s="200">
        <v>73</v>
      </c>
      <c r="AD1047" s="200">
        <v>73</v>
      </c>
      <c r="AE1047" s="196"/>
      <c r="AF1047" s="197"/>
      <c r="AG1047" s="197"/>
      <c r="AH1047" s="197"/>
      <c r="AI1047" s="197"/>
      <c r="AJ1047" s="197"/>
      <c r="AK1047" s="197"/>
      <c r="AL1047" s="197"/>
      <c r="AM1047" s="197"/>
      <c r="AN1047" s="197"/>
      <c r="AO1047" s="197"/>
      <c r="AP1047" s="197"/>
      <c r="AQ1047" s="197"/>
      <c r="AR1047" s="197"/>
      <c r="AS1047" s="197"/>
      <c r="AT1047" s="197"/>
      <c r="AU1047" s="197"/>
      <c r="AV1047" s="197"/>
      <c r="AW1047" s="197"/>
      <c r="AX1047" s="197"/>
      <c r="AY1047" s="197"/>
      <c r="AZ1047" s="197"/>
      <c r="BA1047" s="197"/>
      <c r="BB1047" s="197"/>
      <c r="BC1047" s="197"/>
      <c r="BD1047" s="197"/>
      <c r="BE1047" s="197"/>
      <c r="BF1047" s="197"/>
      <c r="BG1047" s="197"/>
      <c r="BH1047" s="197"/>
      <c r="BI1047" s="197"/>
      <c r="BJ1047" s="197"/>
      <c r="BK1047" s="197"/>
      <c r="BL1047" s="197"/>
      <c r="BM1047" s="198">
        <v>17</v>
      </c>
    </row>
    <row r="1048" spans="1:65">
      <c r="A1048" s="29"/>
      <c r="B1048" s="19">
        <v>1</v>
      </c>
      <c r="C1048" s="9">
        <v>3</v>
      </c>
      <c r="D1048" s="200">
        <v>72</v>
      </c>
      <c r="E1048" s="200">
        <v>78</v>
      </c>
      <c r="F1048" s="200">
        <v>74</v>
      </c>
      <c r="G1048" s="200">
        <v>77</v>
      </c>
      <c r="H1048" s="200">
        <v>73</v>
      </c>
      <c r="I1048" s="200">
        <v>74</v>
      </c>
      <c r="J1048" s="200">
        <v>75</v>
      </c>
      <c r="K1048" s="200">
        <v>75</v>
      </c>
      <c r="L1048" s="200">
        <v>75</v>
      </c>
      <c r="M1048" s="200">
        <v>72.668326923076918</v>
      </c>
      <c r="N1048" s="200">
        <v>74.389528840630561</v>
      </c>
      <c r="O1048" s="201">
        <v>66.099999999999994</v>
      </c>
      <c r="P1048" s="200">
        <v>78.790000000000006</v>
      </c>
      <c r="Q1048" s="200">
        <v>78.363320000000002</v>
      </c>
      <c r="R1048" s="200">
        <v>75.64</v>
      </c>
      <c r="S1048" s="200">
        <v>73</v>
      </c>
      <c r="T1048" s="200">
        <v>71.61933704159415</v>
      </c>
      <c r="U1048" s="200">
        <v>76</v>
      </c>
      <c r="V1048" s="200">
        <v>72</v>
      </c>
      <c r="W1048" s="201">
        <v>82</v>
      </c>
      <c r="X1048" s="200">
        <v>74.3</v>
      </c>
      <c r="Y1048" s="200">
        <v>71</v>
      </c>
      <c r="Z1048" s="200">
        <v>73.14</v>
      </c>
      <c r="AA1048" s="201">
        <v>64.967322800000005</v>
      </c>
      <c r="AB1048" s="201">
        <v>79</v>
      </c>
      <c r="AC1048" s="200">
        <v>75</v>
      </c>
      <c r="AD1048" s="200">
        <v>73</v>
      </c>
      <c r="AE1048" s="196"/>
      <c r="AF1048" s="197"/>
      <c r="AG1048" s="197"/>
      <c r="AH1048" s="197"/>
      <c r="AI1048" s="197"/>
      <c r="AJ1048" s="197"/>
      <c r="AK1048" s="197"/>
      <c r="AL1048" s="197"/>
      <c r="AM1048" s="197"/>
      <c r="AN1048" s="197"/>
      <c r="AO1048" s="197"/>
      <c r="AP1048" s="197"/>
      <c r="AQ1048" s="197"/>
      <c r="AR1048" s="197"/>
      <c r="AS1048" s="197"/>
      <c r="AT1048" s="197"/>
      <c r="AU1048" s="197"/>
      <c r="AV1048" s="197"/>
      <c r="AW1048" s="197"/>
      <c r="AX1048" s="197"/>
      <c r="AY1048" s="197"/>
      <c r="AZ1048" s="197"/>
      <c r="BA1048" s="197"/>
      <c r="BB1048" s="197"/>
      <c r="BC1048" s="197"/>
      <c r="BD1048" s="197"/>
      <c r="BE1048" s="197"/>
      <c r="BF1048" s="197"/>
      <c r="BG1048" s="197"/>
      <c r="BH1048" s="197"/>
      <c r="BI1048" s="197"/>
      <c r="BJ1048" s="197"/>
      <c r="BK1048" s="197"/>
      <c r="BL1048" s="197"/>
      <c r="BM1048" s="198">
        <v>16</v>
      </c>
    </row>
    <row r="1049" spans="1:65">
      <c r="A1049" s="29"/>
      <c r="B1049" s="19">
        <v>1</v>
      </c>
      <c r="C1049" s="9">
        <v>4</v>
      </c>
      <c r="D1049" s="200">
        <v>71</v>
      </c>
      <c r="E1049" s="200">
        <v>75</v>
      </c>
      <c r="F1049" s="200">
        <v>75</v>
      </c>
      <c r="G1049" s="200">
        <v>75</v>
      </c>
      <c r="H1049" s="200">
        <v>73</v>
      </c>
      <c r="I1049" s="200">
        <v>74</v>
      </c>
      <c r="J1049" s="200">
        <v>74</v>
      </c>
      <c r="K1049" s="200">
        <v>75</v>
      </c>
      <c r="L1049" s="200">
        <v>76</v>
      </c>
      <c r="M1049" s="200">
        <v>73.404586538461544</v>
      </c>
      <c r="N1049" s="200">
        <v>75.073439635115676</v>
      </c>
      <c r="O1049" s="201">
        <v>66.2</v>
      </c>
      <c r="P1049" s="200">
        <v>75.72</v>
      </c>
      <c r="Q1049" s="200">
        <v>75.323239999999998</v>
      </c>
      <c r="R1049" s="200">
        <v>75.38</v>
      </c>
      <c r="S1049" s="200">
        <v>73</v>
      </c>
      <c r="T1049" s="200">
        <v>73.715670649281122</v>
      </c>
      <c r="U1049" s="200">
        <v>73</v>
      </c>
      <c r="V1049" s="200">
        <v>75</v>
      </c>
      <c r="W1049" s="201">
        <v>80</v>
      </c>
      <c r="X1049" s="200">
        <v>76.3</v>
      </c>
      <c r="Y1049" s="200">
        <v>73</v>
      </c>
      <c r="Z1049" s="200">
        <v>73.88</v>
      </c>
      <c r="AA1049" s="201">
        <v>65.866331299999999</v>
      </c>
      <c r="AB1049" s="201">
        <v>80</v>
      </c>
      <c r="AC1049" s="200">
        <v>74</v>
      </c>
      <c r="AD1049" s="200">
        <v>71</v>
      </c>
      <c r="AE1049" s="196"/>
      <c r="AF1049" s="197"/>
      <c r="AG1049" s="197"/>
      <c r="AH1049" s="197"/>
      <c r="AI1049" s="197"/>
      <c r="AJ1049" s="197"/>
      <c r="AK1049" s="197"/>
      <c r="AL1049" s="197"/>
      <c r="AM1049" s="197"/>
      <c r="AN1049" s="197"/>
      <c r="AO1049" s="197"/>
      <c r="AP1049" s="197"/>
      <c r="AQ1049" s="197"/>
      <c r="AR1049" s="197"/>
      <c r="AS1049" s="197"/>
      <c r="AT1049" s="197"/>
      <c r="AU1049" s="197"/>
      <c r="AV1049" s="197"/>
      <c r="AW1049" s="197"/>
      <c r="AX1049" s="197"/>
      <c r="AY1049" s="197"/>
      <c r="AZ1049" s="197"/>
      <c r="BA1049" s="197"/>
      <c r="BB1049" s="197"/>
      <c r="BC1049" s="197"/>
      <c r="BD1049" s="197"/>
      <c r="BE1049" s="197"/>
      <c r="BF1049" s="197"/>
      <c r="BG1049" s="197"/>
      <c r="BH1049" s="197"/>
      <c r="BI1049" s="197"/>
      <c r="BJ1049" s="197"/>
      <c r="BK1049" s="197"/>
      <c r="BL1049" s="197"/>
      <c r="BM1049" s="198">
        <v>74.185734001540766</v>
      </c>
    </row>
    <row r="1050" spans="1:65">
      <c r="A1050" s="29"/>
      <c r="B1050" s="19">
        <v>1</v>
      </c>
      <c r="C1050" s="9">
        <v>5</v>
      </c>
      <c r="D1050" s="200">
        <v>71</v>
      </c>
      <c r="E1050" s="200">
        <v>77</v>
      </c>
      <c r="F1050" s="200">
        <v>72</v>
      </c>
      <c r="G1050" s="200">
        <v>77</v>
      </c>
      <c r="H1050" s="200">
        <v>72</v>
      </c>
      <c r="I1050" s="200">
        <v>74</v>
      </c>
      <c r="J1050" s="202">
        <v>78</v>
      </c>
      <c r="K1050" s="200">
        <v>75</v>
      </c>
      <c r="L1050" s="200">
        <v>74</v>
      </c>
      <c r="M1050" s="200">
        <v>72.165182692307695</v>
      </c>
      <c r="N1050" s="200">
        <v>74.523686051081143</v>
      </c>
      <c r="O1050" s="201">
        <v>66.900000000000006</v>
      </c>
      <c r="P1050" s="200">
        <v>76.06</v>
      </c>
      <c r="Q1050" s="200">
        <v>79.692160000000001</v>
      </c>
      <c r="R1050" s="200">
        <v>74.72</v>
      </c>
      <c r="S1050" s="200">
        <v>73</v>
      </c>
      <c r="T1050" s="200">
        <v>72.257722573498697</v>
      </c>
      <c r="U1050" s="200">
        <v>71</v>
      </c>
      <c r="V1050" s="200">
        <v>74</v>
      </c>
      <c r="W1050" s="201">
        <v>83</v>
      </c>
      <c r="X1050" s="200">
        <v>75.099999999999994</v>
      </c>
      <c r="Y1050" s="200">
        <v>72</v>
      </c>
      <c r="Z1050" s="200">
        <v>76.39</v>
      </c>
      <c r="AA1050" s="201">
        <v>67.564315199999996</v>
      </c>
      <c r="AB1050" s="201">
        <v>80</v>
      </c>
      <c r="AC1050" s="200">
        <v>76</v>
      </c>
      <c r="AD1050" s="200">
        <v>69</v>
      </c>
      <c r="AE1050" s="196"/>
      <c r="AF1050" s="197"/>
      <c r="AG1050" s="197"/>
      <c r="AH1050" s="197"/>
      <c r="AI1050" s="197"/>
      <c r="AJ1050" s="197"/>
      <c r="AK1050" s="197"/>
      <c r="AL1050" s="197"/>
      <c r="AM1050" s="197"/>
      <c r="AN1050" s="197"/>
      <c r="AO1050" s="197"/>
      <c r="AP1050" s="197"/>
      <c r="AQ1050" s="197"/>
      <c r="AR1050" s="197"/>
      <c r="AS1050" s="197"/>
      <c r="AT1050" s="197"/>
      <c r="AU1050" s="197"/>
      <c r="AV1050" s="197"/>
      <c r="AW1050" s="197"/>
      <c r="AX1050" s="197"/>
      <c r="AY1050" s="197"/>
      <c r="AZ1050" s="197"/>
      <c r="BA1050" s="197"/>
      <c r="BB1050" s="197"/>
      <c r="BC1050" s="197"/>
      <c r="BD1050" s="197"/>
      <c r="BE1050" s="197"/>
      <c r="BF1050" s="197"/>
      <c r="BG1050" s="197"/>
      <c r="BH1050" s="197"/>
      <c r="BI1050" s="197"/>
      <c r="BJ1050" s="197"/>
      <c r="BK1050" s="197"/>
      <c r="BL1050" s="197"/>
      <c r="BM1050" s="198">
        <v>64</v>
      </c>
    </row>
    <row r="1051" spans="1:65">
      <c r="A1051" s="29"/>
      <c r="B1051" s="19">
        <v>1</v>
      </c>
      <c r="C1051" s="9">
        <v>6</v>
      </c>
      <c r="D1051" s="200">
        <v>71</v>
      </c>
      <c r="E1051" s="200">
        <v>78</v>
      </c>
      <c r="F1051" s="200">
        <v>72</v>
      </c>
      <c r="G1051" s="200">
        <v>77</v>
      </c>
      <c r="H1051" s="200">
        <v>73</v>
      </c>
      <c r="I1051" s="200">
        <v>74</v>
      </c>
      <c r="J1051" s="200">
        <v>74</v>
      </c>
      <c r="K1051" s="200">
        <v>76</v>
      </c>
      <c r="L1051" s="200">
        <v>74</v>
      </c>
      <c r="M1051" s="200">
        <v>72.209394230769234</v>
      </c>
      <c r="N1051" s="200">
        <v>76.497420548110398</v>
      </c>
      <c r="O1051" s="201">
        <v>65.2</v>
      </c>
      <c r="P1051" s="200">
        <v>76.92</v>
      </c>
      <c r="Q1051" s="200">
        <v>75.829919999999987</v>
      </c>
      <c r="R1051" s="200">
        <v>76.16</v>
      </c>
      <c r="S1051" s="200">
        <v>74</v>
      </c>
      <c r="T1051" s="200">
        <v>70.477391337159361</v>
      </c>
      <c r="U1051" s="200">
        <v>74</v>
      </c>
      <c r="V1051" s="200">
        <v>75</v>
      </c>
      <c r="W1051" s="201">
        <v>79</v>
      </c>
      <c r="X1051" s="200">
        <v>74.2</v>
      </c>
      <c r="Y1051" s="200">
        <v>71</v>
      </c>
      <c r="Z1051" s="200">
        <v>76.400000000000006</v>
      </c>
      <c r="AA1051" s="201">
        <v>65.266333699999976</v>
      </c>
      <c r="AB1051" s="201">
        <v>81</v>
      </c>
      <c r="AC1051" s="200">
        <v>75</v>
      </c>
      <c r="AD1051" s="200">
        <v>73</v>
      </c>
      <c r="AE1051" s="196"/>
      <c r="AF1051" s="197"/>
      <c r="AG1051" s="197"/>
      <c r="AH1051" s="197"/>
      <c r="AI1051" s="197"/>
      <c r="AJ1051" s="197"/>
      <c r="AK1051" s="197"/>
      <c r="AL1051" s="197"/>
      <c r="AM1051" s="197"/>
      <c r="AN1051" s="197"/>
      <c r="AO1051" s="197"/>
      <c r="AP1051" s="197"/>
      <c r="AQ1051" s="197"/>
      <c r="AR1051" s="197"/>
      <c r="AS1051" s="197"/>
      <c r="AT1051" s="197"/>
      <c r="AU1051" s="197"/>
      <c r="AV1051" s="197"/>
      <c r="AW1051" s="197"/>
      <c r="AX1051" s="197"/>
      <c r="AY1051" s="197"/>
      <c r="AZ1051" s="197"/>
      <c r="BA1051" s="197"/>
      <c r="BB1051" s="197"/>
      <c r="BC1051" s="197"/>
      <c r="BD1051" s="197"/>
      <c r="BE1051" s="197"/>
      <c r="BF1051" s="197"/>
      <c r="BG1051" s="197"/>
      <c r="BH1051" s="197"/>
      <c r="BI1051" s="197"/>
      <c r="BJ1051" s="197"/>
      <c r="BK1051" s="197"/>
      <c r="BL1051" s="197"/>
      <c r="BM1051" s="203"/>
    </row>
    <row r="1052" spans="1:65">
      <c r="A1052" s="29"/>
      <c r="B1052" s="20" t="s">
        <v>263</v>
      </c>
      <c r="C1052" s="12"/>
      <c r="D1052" s="204">
        <v>71.5</v>
      </c>
      <c r="E1052" s="204">
        <v>77.166666666666671</v>
      </c>
      <c r="F1052" s="204">
        <v>73.333333333333329</v>
      </c>
      <c r="G1052" s="204">
        <v>76.666666666666671</v>
      </c>
      <c r="H1052" s="204">
        <v>72.666666666666671</v>
      </c>
      <c r="I1052" s="204">
        <v>74</v>
      </c>
      <c r="J1052" s="204">
        <v>74.833333333333329</v>
      </c>
      <c r="K1052" s="204">
        <v>75.333333333333329</v>
      </c>
      <c r="L1052" s="204">
        <v>74.666666666666671</v>
      </c>
      <c r="M1052" s="204">
        <v>72.905091346153839</v>
      </c>
      <c r="N1052" s="204">
        <v>74.534095757812352</v>
      </c>
      <c r="O1052" s="204">
        <v>66.150000000000006</v>
      </c>
      <c r="P1052" s="204">
        <v>76.741666666666674</v>
      </c>
      <c r="Q1052" s="204">
        <v>78.141846666666666</v>
      </c>
      <c r="R1052" s="204">
        <v>75.698333333333323</v>
      </c>
      <c r="S1052" s="204">
        <v>73.5</v>
      </c>
      <c r="T1052" s="204">
        <v>70.553819214051572</v>
      </c>
      <c r="U1052" s="204">
        <v>73.333333333333329</v>
      </c>
      <c r="V1052" s="204">
        <v>73.333333333333329</v>
      </c>
      <c r="W1052" s="204">
        <v>81.166666666666671</v>
      </c>
      <c r="X1052" s="204">
        <v>74.849999999999994</v>
      </c>
      <c r="Y1052" s="204">
        <v>72.5</v>
      </c>
      <c r="Z1052" s="204">
        <v>74.341666666666654</v>
      </c>
      <c r="AA1052" s="204">
        <v>65.999675549999992</v>
      </c>
      <c r="AB1052" s="204">
        <v>80.166666666666671</v>
      </c>
      <c r="AC1052" s="204">
        <v>74.5</v>
      </c>
      <c r="AD1052" s="204">
        <v>71.833333333333329</v>
      </c>
      <c r="AE1052" s="196"/>
      <c r="AF1052" s="197"/>
      <c r="AG1052" s="197"/>
      <c r="AH1052" s="197"/>
      <c r="AI1052" s="197"/>
      <c r="AJ1052" s="197"/>
      <c r="AK1052" s="197"/>
      <c r="AL1052" s="197"/>
      <c r="AM1052" s="197"/>
      <c r="AN1052" s="197"/>
      <c r="AO1052" s="197"/>
      <c r="AP1052" s="197"/>
      <c r="AQ1052" s="197"/>
      <c r="AR1052" s="197"/>
      <c r="AS1052" s="197"/>
      <c r="AT1052" s="197"/>
      <c r="AU1052" s="197"/>
      <c r="AV1052" s="197"/>
      <c r="AW1052" s="197"/>
      <c r="AX1052" s="197"/>
      <c r="AY1052" s="197"/>
      <c r="AZ1052" s="197"/>
      <c r="BA1052" s="197"/>
      <c r="BB1052" s="197"/>
      <c r="BC1052" s="197"/>
      <c r="BD1052" s="197"/>
      <c r="BE1052" s="197"/>
      <c r="BF1052" s="197"/>
      <c r="BG1052" s="197"/>
      <c r="BH1052" s="197"/>
      <c r="BI1052" s="197"/>
      <c r="BJ1052" s="197"/>
      <c r="BK1052" s="197"/>
      <c r="BL1052" s="197"/>
      <c r="BM1052" s="203"/>
    </row>
    <row r="1053" spans="1:65">
      <c r="A1053" s="29"/>
      <c r="B1053" s="3" t="s">
        <v>264</v>
      </c>
      <c r="C1053" s="28"/>
      <c r="D1053" s="200">
        <v>71</v>
      </c>
      <c r="E1053" s="200">
        <v>77.5</v>
      </c>
      <c r="F1053" s="200">
        <v>73.5</v>
      </c>
      <c r="G1053" s="200">
        <v>77</v>
      </c>
      <c r="H1053" s="200">
        <v>73</v>
      </c>
      <c r="I1053" s="200">
        <v>74</v>
      </c>
      <c r="J1053" s="200">
        <v>74</v>
      </c>
      <c r="K1053" s="200">
        <v>75</v>
      </c>
      <c r="L1053" s="200">
        <v>74.5</v>
      </c>
      <c r="M1053" s="200">
        <v>72.614384615384608</v>
      </c>
      <c r="N1053" s="200">
        <v>74.456607445855852</v>
      </c>
      <c r="O1053" s="200">
        <v>66.150000000000006</v>
      </c>
      <c r="P1053" s="200">
        <v>76.490000000000009</v>
      </c>
      <c r="Q1053" s="200">
        <v>78.697920000000011</v>
      </c>
      <c r="R1053" s="200">
        <v>75.634999999999991</v>
      </c>
      <c r="S1053" s="200">
        <v>73.5</v>
      </c>
      <c r="T1053" s="200">
        <v>71.048364189376755</v>
      </c>
      <c r="U1053" s="200">
        <v>73.5</v>
      </c>
      <c r="V1053" s="200">
        <v>73</v>
      </c>
      <c r="W1053" s="200">
        <v>81.5</v>
      </c>
      <c r="X1053" s="200">
        <v>74.699999999999989</v>
      </c>
      <c r="Y1053" s="200">
        <v>72</v>
      </c>
      <c r="Z1053" s="200">
        <v>73.555000000000007</v>
      </c>
      <c r="AA1053" s="200">
        <v>65.816781549999988</v>
      </c>
      <c r="AB1053" s="200">
        <v>80</v>
      </c>
      <c r="AC1053" s="200">
        <v>74.5</v>
      </c>
      <c r="AD1053" s="200">
        <v>72.5</v>
      </c>
      <c r="AE1053" s="196"/>
      <c r="AF1053" s="197"/>
      <c r="AG1053" s="197"/>
      <c r="AH1053" s="197"/>
      <c r="AI1053" s="197"/>
      <c r="AJ1053" s="197"/>
      <c r="AK1053" s="197"/>
      <c r="AL1053" s="197"/>
      <c r="AM1053" s="197"/>
      <c r="AN1053" s="197"/>
      <c r="AO1053" s="197"/>
      <c r="AP1053" s="197"/>
      <c r="AQ1053" s="197"/>
      <c r="AR1053" s="197"/>
      <c r="AS1053" s="197"/>
      <c r="AT1053" s="197"/>
      <c r="AU1053" s="197"/>
      <c r="AV1053" s="197"/>
      <c r="AW1053" s="197"/>
      <c r="AX1053" s="197"/>
      <c r="AY1053" s="197"/>
      <c r="AZ1053" s="197"/>
      <c r="BA1053" s="197"/>
      <c r="BB1053" s="197"/>
      <c r="BC1053" s="197"/>
      <c r="BD1053" s="197"/>
      <c r="BE1053" s="197"/>
      <c r="BF1053" s="197"/>
      <c r="BG1053" s="197"/>
      <c r="BH1053" s="197"/>
      <c r="BI1053" s="197"/>
      <c r="BJ1053" s="197"/>
      <c r="BK1053" s="197"/>
      <c r="BL1053" s="197"/>
      <c r="BM1053" s="203"/>
    </row>
    <row r="1054" spans="1:65">
      <c r="A1054" s="29"/>
      <c r="B1054" s="3" t="s">
        <v>265</v>
      </c>
      <c r="C1054" s="28"/>
      <c r="D1054" s="205">
        <v>0.83666002653407556</v>
      </c>
      <c r="E1054" s="205">
        <v>1.4719601443879744</v>
      </c>
      <c r="F1054" s="205">
        <v>1.2110601416389966</v>
      </c>
      <c r="G1054" s="205">
        <v>0.81649658092772603</v>
      </c>
      <c r="H1054" s="205">
        <v>1.0327955589886446</v>
      </c>
      <c r="I1054" s="205">
        <v>0</v>
      </c>
      <c r="J1054" s="205">
        <v>1.602081978759722</v>
      </c>
      <c r="K1054" s="205">
        <v>0.5163977794943222</v>
      </c>
      <c r="L1054" s="205">
        <v>1.7511900715418263</v>
      </c>
      <c r="M1054" s="205">
        <v>0.86702644695366393</v>
      </c>
      <c r="N1054" s="205">
        <v>1.267681428837699</v>
      </c>
      <c r="O1054" s="205">
        <v>0.55407580708780402</v>
      </c>
      <c r="P1054" s="205">
        <v>1.2878573937616982</v>
      </c>
      <c r="Q1054" s="205">
        <v>2.1272872531810725</v>
      </c>
      <c r="R1054" s="205">
        <v>0.66400050200784178</v>
      </c>
      <c r="S1054" s="205">
        <v>0.54772255750516607</v>
      </c>
      <c r="T1054" s="205">
        <v>2.5122047009580077</v>
      </c>
      <c r="U1054" s="205">
        <v>2.0655911179772888</v>
      </c>
      <c r="V1054" s="205">
        <v>1.505545305418162</v>
      </c>
      <c r="W1054" s="205">
        <v>1.4719601443879744</v>
      </c>
      <c r="X1054" s="205">
        <v>0.89386799920345894</v>
      </c>
      <c r="Y1054" s="205">
        <v>1.8708286933869707</v>
      </c>
      <c r="Z1054" s="205">
        <v>1.6185600596414913</v>
      </c>
      <c r="AA1054" s="205">
        <v>0.94284266127842808</v>
      </c>
      <c r="AB1054" s="205">
        <v>0.75277265270908111</v>
      </c>
      <c r="AC1054" s="205">
        <v>1.0488088481701516</v>
      </c>
      <c r="AD1054" s="205">
        <v>1.602081978759722</v>
      </c>
      <c r="AE1054" s="206"/>
      <c r="AF1054" s="207"/>
      <c r="AG1054" s="207"/>
      <c r="AH1054" s="207"/>
      <c r="AI1054" s="207"/>
      <c r="AJ1054" s="207"/>
      <c r="AK1054" s="207"/>
      <c r="AL1054" s="207"/>
      <c r="AM1054" s="207"/>
      <c r="AN1054" s="207"/>
      <c r="AO1054" s="207"/>
      <c r="AP1054" s="207"/>
      <c r="AQ1054" s="207"/>
      <c r="AR1054" s="207"/>
      <c r="AS1054" s="207"/>
      <c r="AT1054" s="207"/>
      <c r="AU1054" s="207"/>
      <c r="AV1054" s="207"/>
      <c r="AW1054" s="207"/>
      <c r="AX1054" s="207"/>
      <c r="AY1054" s="207"/>
      <c r="AZ1054" s="207"/>
      <c r="BA1054" s="207"/>
      <c r="BB1054" s="207"/>
      <c r="BC1054" s="207"/>
      <c r="BD1054" s="207"/>
      <c r="BE1054" s="207"/>
      <c r="BF1054" s="207"/>
      <c r="BG1054" s="207"/>
      <c r="BH1054" s="207"/>
      <c r="BI1054" s="207"/>
      <c r="BJ1054" s="207"/>
      <c r="BK1054" s="207"/>
      <c r="BL1054" s="207"/>
      <c r="BM1054" s="208"/>
    </row>
    <row r="1055" spans="1:65">
      <c r="A1055" s="29"/>
      <c r="B1055" s="3" t="s">
        <v>87</v>
      </c>
      <c r="C1055" s="28"/>
      <c r="D1055" s="13">
        <v>1.1701538832644413E-2</v>
      </c>
      <c r="E1055" s="13">
        <v>1.9075077465070943E-2</v>
      </c>
      <c r="F1055" s="13">
        <v>1.6514456476895409E-2</v>
      </c>
      <c r="G1055" s="13">
        <v>1.0649955403405121E-2</v>
      </c>
      <c r="H1055" s="13">
        <v>1.4212782921862082E-2</v>
      </c>
      <c r="I1055" s="13">
        <v>0</v>
      </c>
      <c r="J1055" s="13">
        <v>2.1408667867613213E-2</v>
      </c>
      <c r="K1055" s="13">
        <v>6.8548377808980831E-3</v>
      </c>
      <c r="L1055" s="13">
        <v>2.3453438458149456E-2</v>
      </c>
      <c r="M1055" s="13">
        <v>1.1892536322833982E-2</v>
      </c>
      <c r="N1055" s="13">
        <v>1.7008074169932167E-2</v>
      </c>
      <c r="O1055" s="13">
        <v>8.3760515054845646E-3</v>
      </c>
      <c r="P1055" s="13">
        <v>1.6781723015680722E-2</v>
      </c>
      <c r="Q1055" s="13">
        <v>2.7223406457944889E-2</v>
      </c>
      <c r="R1055" s="13">
        <v>8.7716660693697591E-3</v>
      </c>
      <c r="S1055" s="13">
        <v>7.4520075851043002E-3</v>
      </c>
      <c r="T1055" s="13">
        <v>3.5606927150694551E-2</v>
      </c>
      <c r="U1055" s="13">
        <v>2.8167151608781211E-2</v>
      </c>
      <c r="V1055" s="13">
        <v>2.053016325570221E-2</v>
      </c>
      <c r="W1055" s="13">
        <v>1.8135032579728635E-2</v>
      </c>
      <c r="X1055" s="13">
        <v>1.1942124237855165E-2</v>
      </c>
      <c r="Y1055" s="13">
        <v>2.5804533701889249E-2</v>
      </c>
      <c r="Z1055" s="13">
        <v>2.1771909781075998E-2</v>
      </c>
      <c r="AA1055" s="13">
        <v>1.4285565094394289E-2</v>
      </c>
      <c r="AB1055" s="13">
        <v>9.3900954599885379E-3</v>
      </c>
      <c r="AC1055" s="13">
        <v>1.4077971116377874E-2</v>
      </c>
      <c r="AD1055" s="13">
        <v>2.2302765365564577E-2</v>
      </c>
      <c r="AE1055" s="143"/>
      <c r="AF1055" s="3"/>
      <c r="AG1055" s="3"/>
      <c r="AH1055" s="3"/>
      <c r="AI1055" s="3"/>
      <c r="AJ1055" s="3"/>
      <c r="AK1055" s="3"/>
      <c r="AL1055" s="3"/>
      <c r="AM1055" s="3"/>
      <c r="AN1055" s="3"/>
      <c r="AO1055" s="3"/>
      <c r="AP1055" s="3"/>
      <c r="AQ1055" s="3"/>
      <c r="AR1055" s="3"/>
      <c r="AS1055" s="3"/>
      <c r="AT1055" s="3"/>
      <c r="AU1055" s="3"/>
      <c r="AV1055" s="3"/>
      <c r="AW1055" s="3"/>
      <c r="AX1055" s="3"/>
      <c r="AY1055" s="3"/>
      <c r="AZ1055" s="3"/>
      <c r="BA1055" s="3"/>
      <c r="BB1055" s="3"/>
      <c r="BC1055" s="3"/>
      <c r="BD1055" s="3"/>
      <c r="BE1055" s="3"/>
      <c r="BF1055" s="3"/>
      <c r="BG1055" s="3"/>
      <c r="BH1055" s="3"/>
      <c r="BI1055" s="3"/>
      <c r="BJ1055" s="3"/>
      <c r="BK1055" s="3"/>
      <c r="BL1055" s="3"/>
      <c r="BM1055" s="53"/>
    </row>
    <row r="1056" spans="1:65">
      <c r="A1056" s="29"/>
      <c r="B1056" s="3" t="s">
        <v>266</v>
      </c>
      <c r="C1056" s="28"/>
      <c r="D1056" s="13">
        <v>-3.6202836538423711E-2</v>
      </c>
      <c r="E1056" s="13">
        <v>4.0182020239416749E-2</v>
      </c>
      <c r="F1056" s="13">
        <v>-1.1490088757357797E-2</v>
      </c>
      <c r="G1056" s="13">
        <v>3.3442179935489813E-2</v>
      </c>
      <c r="H1056" s="13">
        <v>-2.0476542495927119E-2</v>
      </c>
      <c r="I1056" s="13">
        <v>-2.5036350187882528E-3</v>
      </c>
      <c r="J1056" s="13">
        <v>8.7294321544235665E-3</v>
      </c>
      <c r="K1056" s="13">
        <v>1.5469272458350725E-2</v>
      </c>
      <c r="L1056" s="13">
        <v>6.4828187197814025E-3</v>
      </c>
      <c r="M1056" s="13">
        <v>-1.7262653967410113E-2</v>
      </c>
      <c r="N1056" s="13">
        <v>4.6958052105321446E-3</v>
      </c>
      <c r="O1056" s="13">
        <v>-0.10831912779044373</v>
      </c>
      <c r="P1056" s="13">
        <v>3.4453155981078787E-2</v>
      </c>
      <c r="Q1056" s="13">
        <v>5.3327135174584095E-2</v>
      </c>
      <c r="R1056" s="13">
        <v>2.0389355880217286E-2</v>
      </c>
      <c r="S1056" s="13">
        <v>-9.2434753227152999E-3</v>
      </c>
      <c r="T1056" s="13">
        <v>-4.8957051330297041E-2</v>
      </c>
      <c r="U1056" s="13">
        <v>-1.1490088757357797E-2</v>
      </c>
      <c r="V1056" s="13">
        <v>-1.1490088757357797E-2</v>
      </c>
      <c r="W1056" s="13">
        <v>9.4100742670833792E-2</v>
      </c>
      <c r="X1056" s="13">
        <v>8.9540934978877829E-3</v>
      </c>
      <c r="Y1056" s="13">
        <v>-2.2723155930569505E-2</v>
      </c>
      <c r="Z1056" s="13">
        <v>2.1019225222285165E-3</v>
      </c>
      <c r="AA1056" s="13">
        <v>-0.11034545336399526</v>
      </c>
      <c r="AB1056" s="13">
        <v>8.0621062062979476E-2</v>
      </c>
      <c r="AC1056" s="13">
        <v>4.2362052851387944E-3</v>
      </c>
      <c r="AD1056" s="13">
        <v>-3.1709609669139049E-2</v>
      </c>
      <c r="AE1056" s="143"/>
      <c r="AF1056" s="3"/>
      <c r="AG1056" s="3"/>
      <c r="AH1056" s="3"/>
      <c r="AI1056" s="3"/>
      <c r="AJ1056" s="3"/>
      <c r="AK1056" s="3"/>
      <c r="AL1056" s="3"/>
      <c r="AM1056" s="3"/>
      <c r="AN1056" s="3"/>
      <c r="AO1056" s="3"/>
      <c r="AP1056" s="3"/>
      <c r="AQ1056" s="3"/>
      <c r="AR1056" s="3"/>
      <c r="AS1056" s="3"/>
      <c r="AT1056" s="3"/>
      <c r="AU1056" s="3"/>
      <c r="AV1056" s="3"/>
      <c r="AW1056" s="3"/>
      <c r="AX1056" s="3"/>
      <c r="AY1056" s="3"/>
      <c r="AZ1056" s="3"/>
      <c r="BA1056" s="3"/>
      <c r="BB1056" s="3"/>
      <c r="BC1056" s="3"/>
      <c r="BD1056" s="3"/>
      <c r="BE1056" s="3"/>
      <c r="BF1056" s="3"/>
      <c r="BG1056" s="3"/>
      <c r="BH1056" s="3"/>
      <c r="BI1056" s="3"/>
      <c r="BJ1056" s="3"/>
      <c r="BK1056" s="3"/>
      <c r="BL1056" s="3"/>
      <c r="BM1056" s="53"/>
    </row>
    <row r="1057" spans="1:65">
      <c r="A1057" s="29"/>
      <c r="B1057" s="45" t="s">
        <v>267</v>
      </c>
      <c r="C1057" s="46"/>
      <c r="D1057" s="44">
        <v>1.33</v>
      </c>
      <c r="E1057" s="44">
        <v>1.33</v>
      </c>
      <c r="F1057" s="44">
        <v>0.47</v>
      </c>
      <c r="G1057" s="44">
        <v>1.0900000000000001</v>
      </c>
      <c r="H1057" s="44">
        <v>0.79</v>
      </c>
      <c r="I1057" s="44">
        <v>0.16</v>
      </c>
      <c r="J1057" s="44">
        <v>0.23</v>
      </c>
      <c r="K1057" s="44">
        <v>0.47</v>
      </c>
      <c r="L1057" s="44">
        <v>0.15</v>
      </c>
      <c r="M1057" s="44">
        <v>0.67</v>
      </c>
      <c r="N1057" s="44">
        <v>0.09</v>
      </c>
      <c r="O1057" s="44">
        <v>3.85</v>
      </c>
      <c r="P1057" s="44">
        <v>1.1299999999999999</v>
      </c>
      <c r="Q1057" s="44">
        <v>1.78</v>
      </c>
      <c r="R1057" s="44">
        <v>0.64</v>
      </c>
      <c r="S1057" s="44">
        <v>0.4</v>
      </c>
      <c r="T1057" s="44">
        <v>1.78</v>
      </c>
      <c r="U1057" s="44">
        <v>0.47</v>
      </c>
      <c r="V1057" s="44">
        <v>0.47</v>
      </c>
      <c r="W1057" s="44">
        <v>3.2</v>
      </c>
      <c r="X1057" s="44">
        <v>0.24</v>
      </c>
      <c r="Y1057" s="44">
        <v>0.86</v>
      </c>
      <c r="Z1057" s="44">
        <v>0</v>
      </c>
      <c r="AA1057" s="44">
        <v>3.92</v>
      </c>
      <c r="AB1057" s="44">
        <v>2.73</v>
      </c>
      <c r="AC1057" s="44">
        <v>7.0000000000000007E-2</v>
      </c>
      <c r="AD1057" s="44">
        <v>1.18</v>
      </c>
      <c r="AE1057" s="143"/>
      <c r="AF1057" s="3"/>
      <c r="AG1057" s="3"/>
      <c r="AH1057" s="3"/>
      <c r="AI1057" s="3"/>
      <c r="AJ1057" s="3"/>
      <c r="AK1057" s="3"/>
      <c r="AL1057" s="3"/>
      <c r="AM1057" s="3"/>
      <c r="AN1057" s="3"/>
      <c r="AO1057" s="3"/>
      <c r="AP1057" s="3"/>
      <c r="AQ1057" s="3"/>
      <c r="AR1057" s="3"/>
      <c r="AS1057" s="3"/>
      <c r="AT1057" s="3"/>
      <c r="AU1057" s="3"/>
      <c r="AV1057" s="3"/>
      <c r="AW1057" s="3"/>
      <c r="AX1057" s="3"/>
      <c r="AY1057" s="3"/>
      <c r="AZ1057" s="3"/>
      <c r="BA1057" s="3"/>
      <c r="BB1057" s="3"/>
      <c r="BC1057" s="3"/>
      <c r="BD1057" s="3"/>
      <c r="BE1057" s="3"/>
      <c r="BF1057" s="3"/>
      <c r="BG1057" s="3"/>
      <c r="BH1057" s="3"/>
      <c r="BI1057" s="3"/>
      <c r="BJ1057" s="3"/>
      <c r="BK1057" s="3"/>
      <c r="BL1057" s="3"/>
      <c r="BM1057" s="53"/>
    </row>
    <row r="1058" spans="1:65">
      <c r="B1058" s="30"/>
      <c r="C1058" s="20"/>
      <c r="D1058" s="20"/>
      <c r="E1058" s="20"/>
      <c r="F1058" s="20"/>
      <c r="G1058" s="20"/>
      <c r="H1058" s="20"/>
      <c r="I1058" s="20"/>
      <c r="J1058" s="20"/>
      <c r="K1058" s="20"/>
      <c r="L1058" s="20"/>
      <c r="M1058" s="20"/>
      <c r="N1058" s="20"/>
      <c r="O1058" s="20"/>
      <c r="P1058" s="20"/>
      <c r="Q1058" s="20"/>
      <c r="R1058" s="20"/>
      <c r="S1058" s="20"/>
      <c r="T1058" s="20"/>
      <c r="U1058" s="20"/>
      <c r="V1058" s="20"/>
      <c r="W1058" s="20"/>
      <c r="X1058" s="20"/>
      <c r="Y1058" s="20"/>
      <c r="Z1058" s="20"/>
      <c r="AA1058" s="20"/>
      <c r="AB1058" s="20"/>
      <c r="AC1058" s="20"/>
      <c r="AD1058" s="20"/>
      <c r="BM1058" s="53"/>
    </row>
    <row r="1059" spans="1:65" ht="15">
      <c r="B1059" s="8" t="s">
        <v>487</v>
      </c>
      <c r="BM1059" s="27" t="s">
        <v>67</v>
      </c>
    </row>
    <row r="1060" spans="1:65" ht="15">
      <c r="A1060" s="24" t="s">
        <v>35</v>
      </c>
      <c r="B1060" s="18" t="s">
        <v>110</v>
      </c>
      <c r="C1060" s="15" t="s">
        <v>111</v>
      </c>
      <c r="D1060" s="16" t="s">
        <v>226</v>
      </c>
      <c r="E1060" s="17" t="s">
        <v>226</v>
      </c>
      <c r="F1060" s="17" t="s">
        <v>226</v>
      </c>
      <c r="G1060" s="17" t="s">
        <v>226</v>
      </c>
      <c r="H1060" s="17" t="s">
        <v>226</v>
      </c>
      <c r="I1060" s="17" t="s">
        <v>226</v>
      </c>
      <c r="J1060" s="17" t="s">
        <v>226</v>
      </c>
      <c r="K1060" s="17" t="s">
        <v>226</v>
      </c>
      <c r="L1060" s="17" t="s">
        <v>226</v>
      </c>
      <c r="M1060" s="17" t="s">
        <v>226</v>
      </c>
      <c r="N1060" s="17" t="s">
        <v>226</v>
      </c>
      <c r="O1060" s="17" t="s">
        <v>226</v>
      </c>
      <c r="P1060" s="17" t="s">
        <v>226</v>
      </c>
      <c r="Q1060" s="17" t="s">
        <v>226</v>
      </c>
      <c r="R1060" s="17" t="s">
        <v>226</v>
      </c>
      <c r="S1060" s="17" t="s">
        <v>226</v>
      </c>
      <c r="T1060" s="17" t="s">
        <v>226</v>
      </c>
      <c r="U1060" s="17" t="s">
        <v>226</v>
      </c>
      <c r="V1060" s="17" t="s">
        <v>226</v>
      </c>
      <c r="W1060" s="17" t="s">
        <v>226</v>
      </c>
      <c r="X1060" s="17" t="s">
        <v>226</v>
      </c>
      <c r="Y1060" s="17" t="s">
        <v>226</v>
      </c>
      <c r="Z1060" s="17" t="s">
        <v>226</v>
      </c>
      <c r="AA1060" s="17" t="s">
        <v>226</v>
      </c>
      <c r="AB1060" s="143"/>
      <c r="AC1060" s="3"/>
      <c r="AD1060" s="3"/>
      <c r="AE1060" s="3"/>
      <c r="AF1060" s="3"/>
      <c r="AG1060" s="3"/>
      <c r="AH1060" s="3"/>
      <c r="AI1060" s="3"/>
      <c r="AJ1060" s="3"/>
      <c r="AK1060" s="3"/>
      <c r="AL1060" s="3"/>
      <c r="AM1060" s="3"/>
      <c r="AN1060" s="3"/>
      <c r="AO1060" s="3"/>
      <c r="AP1060" s="3"/>
      <c r="AQ1060" s="3"/>
      <c r="AR1060" s="3"/>
      <c r="AS1060" s="3"/>
      <c r="AT1060" s="3"/>
      <c r="AU1060" s="3"/>
      <c r="AV1060" s="3"/>
      <c r="AW1060" s="3"/>
      <c r="AX1060" s="3"/>
      <c r="AY1060" s="3"/>
      <c r="AZ1060" s="3"/>
      <c r="BA1060" s="3"/>
      <c r="BB1060" s="3"/>
      <c r="BC1060" s="3"/>
      <c r="BD1060" s="3"/>
      <c r="BE1060" s="3"/>
      <c r="BF1060" s="3"/>
      <c r="BG1060" s="3"/>
      <c r="BH1060" s="3"/>
      <c r="BI1060" s="3"/>
      <c r="BJ1060" s="3"/>
      <c r="BK1060" s="3"/>
      <c r="BL1060" s="3"/>
      <c r="BM1060" s="27">
        <v>1</v>
      </c>
    </row>
    <row r="1061" spans="1:65">
      <c r="A1061" s="29"/>
      <c r="B1061" s="19" t="s">
        <v>227</v>
      </c>
      <c r="C1061" s="9" t="s">
        <v>227</v>
      </c>
      <c r="D1061" s="141" t="s">
        <v>229</v>
      </c>
      <c r="E1061" s="142" t="s">
        <v>230</v>
      </c>
      <c r="F1061" s="142" t="s">
        <v>231</v>
      </c>
      <c r="G1061" s="142" t="s">
        <v>232</v>
      </c>
      <c r="H1061" s="142" t="s">
        <v>233</v>
      </c>
      <c r="I1061" s="142" t="s">
        <v>234</v>
      </c>
      <c r="J1061" s="142" t="s">
        <v>235</v>
      </c>
      <c r="K1061" s="142" t="s">
        <v>236</v>
      </c>
      <c r="L1061" s="142" t="s">
        <v>237</v>
      </c>
      <c r="M1061" s="142" t="s">
        <v>238</v>
      </c>
      <c r="N1061" s="142" t="s">
        <v>239</v>
      </c>
      <c r="O1061" s="142" t="s">
        <v>240</v>
      </c>
      <c r="P1061" s="142" t="s">
        <v>244</v>
      </c>
      <c r="Q1061" s="142" t="s">
        <v>245</v>
      </c>
      <c r="R1061" s="142" t="s">
        <v>246</v>
      </c>
      <c r="S1061" s="142" t="s">
        <v>247</v>
      </c>
      <c r="T1061" s="142" t="s">
        <v>271</v>
      </c>
      <c r="U1061" s="142" t="s">
        <v>248</v>
      </c>
      <c r="V1061" s="142" t="s">
        <v>249</v>
      </c>
      <c r="W1061" s="142" t="s">
        <v>250</v>
      </c>
      <c r="X1061" s="142" t="s">
        <v>253</v>
      </c>
      <c r="Y1061" s="142" t="s">
        <v>254</v>
      </c>
      <c r="Z1061" s="142" t="s">
        <v>255</v>
      </c>
      <c r="AA1061" s="142" t="s">
        <v>256</v>
      </c>
      <c r="AB1061" s="143"/>
      <c r="AC1061" s="3"/>
      <c r="AD1061" s="3"/>
      <c r="AE1061" s="3"/>
      <c r="AF1061" s="3"/>
      <c r="AG1061" s="3"/>
      <c r="AH1061" s="3"/>
      <c r="AI1061" s="3"/>
      <c r="AJ1061" s="3"/>
      <c r="AK1061" s="3"/>
      <c r="AL1061" s="3"/>
      <c r="AM1061" s="3"/>
      <c r="AN1061" s="3"/>
      <c r="AO1061" s="3"/>
      <c r="AP1061" s="3"/>
      <c r="AQ1061" s="3"/>
      <c r="AR1061" s="3"/>
      <c r="AS1061" s="3"/>
      <c r="AT1061" s="3"/>
      <c r="AU1061" s="3"/>
      <c r="AV1061" s="3"/>
      <c r="AW1061" s="3"/>
      <c r="AX1061" s="3"/>
      <c r="AY1061" s="3"/>
      <c r="AZ1061" s="3"/>
      <c r="BA1061" s="3"/>
      <c r="BB1061" s="3"/>
      <c r="BC1061" s="3"/>
      <c r="BD1061" s="3"/>
      <c r="BE1061" s="3"/>
      <c r="BF1061" s="3"/>
      <c r="BG1061" s="3"/>
      <c r="BH1061" s="3"/>
      <c r="BI1061" s="3"/>
      <c r="BJ1061" s="3"/>
      <c r="BK1061" s="3"/>
      <c r="BL1061" s="3"/>
      <c r="BM1061" s="27" t="s">
        <v>3</v>
      </c>
    </row>
    <row r="1062" spans="1:65">
      <c r="A1062" s="29"/>
      <c r="B1062" s="19"/>
      <c r="C1062" s="9"/>
      <c r="D1062" s="10" t="s">
        <v>276</v>
      </c>
      <c r="E1062" s="11" t="s">
        <v>276</v>
      </c>
      <c r="F1062" s="11" t="s">
        <v>277</v>
      </c>
      <c r="G1062" s="11" t="s">
        <v>276</v>
      </c>
      <c r="H1062" s="11" t="s">
        <v>277</v>
      </c>
      <c r="I1062" s="11" t="s">
        <v>277</v>
      </c>
      <c r="J1062" s="11" t="s">
        <v>277</v>
      </c>
      <c r="K1062" s="11" t="s">
        <v>277</v>
      </c>
      <c r="L1062" s="11" t="s">
        <v>276</v>
      </c>
      <c r="M1062" s="11" t="s">
        <v>114</v>
      </c>
      <c r="N1062" s="11" t="s">
        <v>276</v>
      </c>
      <c r="O1062" s="11" t="s">
        <v>276</v>
      </c>
      <c r="P1062" s="11" t="s">
        <v>114</v>
      </c>
      <c r="Q1062" s="11" t="s">
        <v>277</v>
      </c>
      <c r="R1062" s="11" t="s">
        <v>114</v>
      </c>
      <c r="S1062" s="11" t="s">
        <v>277</v>
      </c>
      <c r="T1062" s="11" t="s">
        <v>277</v>
      </c>
      <c r="U1062" s="11" t="s">
        <v>277</v>
      </c>
      <c r="V1062" s="11" t="s">
        <v>114</v>
      </c>
      <c r="W1062" s="11" t="s">
        <v>277</v>
      </c>
      <c r="X1062" s="11" t="s">
        <v>277</v>
      </c>
      <c r="Y1062" s="11" t="s">
        <v>277</v>
      </c>
      <c r="Z1062" s="11" t="s">
        <v>277</v>
      </c>
      <c r="AA1062" s="11" t="s">
        <v>114</v>
      </c>
      <c r="AB1062" s="143"/>
      <c r="AC1062" s="3"/>
      <c r="AD1062" s="3"/>
      <c r="AE1062" s="3"/>
      <c r="AF1062" s="3"/>
      <c r="AG1062" s="3"/>
      <c r="AH1062" s="3"/>
      <c r="AI1062" s="3"/>
      <c r="AJ1062" s="3"/>
      <c r="AK1062" s="3"/>
      <c r="AL1062" s="3"/>
      <c r="AM1062" s="3"/>
      <c r="AN1062" s="3"/>
      <c r="AO1062" s="3"/>
      <c r="AP1062" s="3"/>
      <c r="AQ1062" s="3"/>
      <c r="AR1062" s="3"/>
      <c r="AS1062" s="3"/>
      <c r="AT1062" s="3"/>
      <c r="AU1062" s="3"/>
      <c r="AV1062" s="3"/>
      <c r="AW1062" s="3"/>
      <c r="AX1062" s="3"/>
      <c r="AY1062" s="3"/>
      <c r="AZ1062" s="3"/>
      <c r="BA1062" s="3"/>
      <c r="BB1062" s="3"/>
      <c r="BC1062" s="3"/>
      <c r="BD1062" s="3"/>
      <c r="BE1062" s="3"/>
      <c r="BF1062" s="3"/>
      <c r="BG1062" s="3"/>
      <c r="BH1062" s="3"/>
      <c r="BI1062" s="3"/>
      <c r="BJ1062" s="3"/>
      <c r="BK1062" s="3"/>
      <c r="BL1062" s="3"/>
      <c r="BM1062" s="27">
        <v>2</v>
      </c>
    </row>
    <row r="1063" spans="1:65">
      <c r="A1063" s="29"/>
      <c r="B1063" s="19"/>
      <c r="C1063" s="9"/>
      <c r="D1063" s="25"/>
      <c r="E1063" s="25"/>
      <c r="F1063" s="25"/>
      <c r="G1063" s="25"/>
      <c r="H1063" s="25"/>
      <c r="I1063" s="25"/>
      <c r="J1063" s="25"/>
      <c r="K1063" s="25"/>
      <c r="L1063" s="25"/>
      <c r="M1063" s="25"/>
      <c r="N1063" s="25"/>
      <c r="O1063" s="25"/>
      <c r="P1063" s="25"/>
      <c r="Q1063" s="25"/>
      <c r="R1063" s="25"/>
      <c r="S1063" s="25"/>
      <c r="T1063" s="25"/>
      <c r="U1063" s="25"/>
      <c r="V1063" s="25"/>
      <c r="W1063" s="25"/>
      <c r="X1063" s="25"/>
      <c r="Y1063" s="25"/>
      <c r="Z1063" s="25"/>
      <c r="AA1063" s="25"/>
      <c r="AB1063" s="143"/>
      <c r="AC1063" s="3"/>
      <c r="AD1063" s="3"/>
      <c r="AE1063" s="3"/>
      <c r="AF1063" s="3"/>
      <c r="AG1063" s="3"/>
      <c r="AH1063" s="3"/>
      <c r="AI1063" s="3"/>
      <c r="AJ1063" s="3"/>
      <c r="AK1063" s="3"/>
      <c r="AL1063" s="3"/>
      <c r="AM1063" s="3"/>
      <c r="AN1063" s="3"/>
      <c r="AO1063" s="3"/>
      <c r="AP1063" s="3"/>
      <c r="AQ1063" s="3"/>
      <c r="AR1063" s="3"/>
      <c r="AS1063" s="3"/>
      <c r="AT1063" s="3"/>
      <c r="AU1063" s="3"/>
      <c r="AV1063" s="3"/>
      <c r="AW1063" s="3"/>
      <c r="AX1063" s="3"/>
      <c r="AY1063" s="3"/>
      <c r="AZ1063" s="3"/>
      <c r="BA1063" s="3"/>
      <c r="BB1063" s="3"/>
      <c r="BC1063" s="3"/>
      <c r="BD1063" s="3"/>
      <c r="BE1063" s="3"/>
      <c r="BF1063" s="3"/>
      <c r="BG1063" s="3"/>
      <c r="BH1063" s="3"/>
      <c r="BI1063" s="3"/>
      <c r="BJ1063" s="3"/>
      <c r="BK1063" s="3"/>
      <c r="BL1063" s="3"/>
      <c r="BM1063" s="27">
        <v>2</v>
      </c>
    </row>
    <row r="1064" spans="1:65">
      <c r="A1064" s="29"/>
      <c r="B1064" s="18">
        <v>1</v>
      </c>
      <c r="C1064" s="14">
        <v>1</v>
      </c>
      <c r="D1064" s="21">
        <v>9</v>
      </c>
      <c r="E1064" s="21">
        <v>8.6</v>
      </c>
      <c r="F1064" s="21">
        <v>8.9</v>
      </c>
      <c r="G1064" s="21">
        <v>8</v>
      </c>
      <c r="H1064" s="21">
        <v>9.1999999999999993</v>
      </c>
      <c r="I1064" s="21">
        <v>9.1</v>
      </c>
      <c r="J1064" s="21">
        <v>8.8000000000000007</v>
      </c>
      <c r="K1064" s="21">
        <v>9.6999999999999993</v>
      </c>
      <c r="L1064" s="21">
        <v>9.3000000000000007</v>
      </c>
      <c r="M1064" s="21">
        <v>7.3994283999999997</v>
      </c>
      <c r="N1064" s="21">
        <v>9.9307597030491106</v>
      </c>
      <c r="O1064" s="21">
        <v>8.6999999999999993</v>
      </c>
      <c r="P1064" s="137" t="s">
        <v>104</v>
      </c>
      <c r="Q1064" s="137">
        <v>10</v>
      </c>
      <c r="R1064" s="21">
        <v>9.335857218064687</v>
      </c>
      <c r="S1064" s="137" t="s">
        <v>292</v>
      </c>
      <c r="T1064" s="21">
        <v>8.5</v>
      </c>
      <c r="U1064" s="21">
        <v>10.5</v>
      </c>
      <c r="V1064" s="21">
        <v>11.3</v>
      </c>
      <c r="W1064" s="21">
        <v>8.6999999999999993</v>
      </c>
      <c r="X1064" s="21">
        <v>11.159000000000001</v>
      </c>
      <c r="Y1064" s="21">
        <v>9.9</v>
      </c>
      <c r="Z1064" s="21">
        <v>8.3000000000000007</v>
      </c>
      <c r="AA1064" s="137" t="s">
        <v>96</v>
      </c>
      <c r="AB1064" s="14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27">
        <v>1</v>
      </c>
    </row>
    <row r="1065" spans="1:65">
      <c r="A1065" s="29"/>
      <c r="B1065" s="19">
        <v>1</v>
      </c>
      <c r="C1065" s="9">
        <v>2</v>
      </c>
      <c r="D1065" s="11">
        <v>9.6</v>
      </c>
      <c r="E1065" s="11">
        <v>8.6</v>
      </c>
      <c r="F1065" s="11">
        <v>8.1</v>
      </c>
      <c r="G1065" s="11">
        <v>9</v>
      </c>
      <c r="H1065" s="11">
        <v>8.6</v>
      </c>
      <c r="I1065" s="11">
        <v>8.4</v>
      </c>
      <c r="J1065" s="11">
        <v>10.5</v>
      </c>
      <c r="K1065" s="11">
        <v>10.4</v>
      </c>
      <c r="L1065" s="11">
        <v>9.4</v>
      </c>
      <c r="M1065" s="11">
        <v>7.8103688000000009</v>
      </c>
      <c r="N1065" s="11">
        <v>10.23692104742848</v>
      </c>
      <c r="O1065" s="11">
        <v>10</v>
      </c>
      <c r="P1065" s="138" t="s">
        <v>104</v>
      </c>
      <c r="Q1065" s="138">
        <v>9</v>
      </c>
      <c r="R1065" s="11">
        <v>8.9716302848542195</v>
      </c>
      <c r="S1065" s="138" t="s">
        <v>292</v>
      </c>
      <c r="T1065" s="11">
        <v>9</v>
      </c>
      <c r="U1065" s="11">
        <v>11.1</v>
      </c>
      <c r="V1065" s="11">
        <v>11.8</v>
      </c>
      <c r="W1065" s="139">
        <v>9.3000000000000007</v>
      </c>
      <c r="X1065" s="11">
        <v>11.856999999999999</v>
      </c>
      <c r="Y1065" s="11">
        <v>9.6</v>
      </c>
      <c r="Z1065" s="11">
        <v>8.3000000000000007</v>
      </c>
      <c r="AA1065" s="138" t="s">
        <v>96</v>
      </c>
      <c r="AB1065" s="14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27">
        <v>37</v>
      </c>
    </row>
    <row r="1066" spans="1:65">
      <c r="A1066" s="29"/>
      <c r="B1066" s="19">
        <v>1</v>
      </c>
      <c r="C1066" s="9">
        <v>3</v>
      </c>
      <c r="D1066" s="11">
        <v>9.1999999999999993</v>
      </c>
      <c r="E1066" s="139">
        <v>9.4</v>
      </c>
      <c r="F1066" s="11">
        <v>8.6</v>
      </c>
      <c r="G1066" s="11">
        <v>9.1999999999999993</v>
      </c>
      <c r="H1066" s="11">
        <v>9.5</v>
      </c>
      <c r="I1066" s="11">
        <v>8.6</v>
      </c>
      <c r="J1066" s="11">
        <v>11.2</v>
      </c>
      <c r="K1066" s="11">
        <v>10.199999999999999</v>
      </c>
      <c r="L1066" s="11">
        <v>9.3000000000000007</v>
      </c>
      <c r="M1066" s="11">
        <v>7.427550000000001</v>
      </c>
      <c r="N1066" s="11">
        <v>9.8864874019918041</v>
      </c>
      <c r="O1066" s="11">
        <v>10.1</v>
      </c>
      <c r="P1066" s="138" t="s">
        <v>104</v>
      </c>
      <c r="Q1066" s="138">
        <v>10</v>
      </c>
      <c r="R1066" s="11">
        <v>9.1416226574239516</v>
      </c>
      <c r="S1066" s="138" t="s">
        <v>292</v>
      </c>
      <c r="T1066" s="11">
        <v>9.5</v>
      </c>
      <c r="U1066" s="11">
        <v>11.1</v>
      </c>
      <c r="V1066" s="11">
        <v>10.5</v>
      </c>
      <c r="W1066" s="11">
        <v>8.3000000000000007</v>
      </c>
      <c r="X1066" s="11">
        <v>11.42</v>
      </c>
      <c r="Y1066" s="11">
        <v>9</v>
      </c>
      <c r="Z1066" s="11">
        <v>8.1</v>
      </c>
      <c r="AA1066" s="138" t="s">
        <v>96</v>
      </c>
      <c r="AB1066" s="14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27">
        <v>16</v>
      </c>
    </row>
    <row r="1067" spans="1:65">
      <c r="A1067" s="29"/>
      <c r="B1067" s="19">
        <v>1</v>
      </c>
      <c r="C1067" s="9">
        <v>4</v>
      </c>
      <c r="D1067" s="11">
        <v>9.1999999999999993</v>
      </c>
      <c r="E1067" s="11">
        <v>8.9</v>
      </c>
      <c r="F1067" s="11">
        <v>8.6999999999999993</v>
      </c>
      <c r="G1067" s="11">
        <v>8.1999999999999993</v>
      </c>
      <c r="H1067" s="11">
        <v>9.6</v>
      </c>
      <c r="I1067" s="11">
        <v>8.1999999999999993</v>
      </c>
      <c r="J1067" s="11">
        <v>9.3000000000000007</v>
      </c>
      <c r="K1067" s="11">
        <v>8.6</v>
      </c>
      <c r="L1067" s="11">
        <v>9.3000000000000007</v>
      </c>
      <c r="M1067" s="11">
        <v>8.3131099999999982</v>
      </c>
      <c r="N1067" s="11">
        <v>9.9860897270060995</v>
      </c>
      <c r="O1067" s="11">
        <v>9.6</v>
      </c>
      <c r="P1067" s="138" t="s">
        <v>104</v>
      </c>
      <c r="Q1067" s="138">
        <v>9</v>
      </c>
      <c r="R1067" s="11">
        <v>8.967739570903591</v>
      </c>
      <c r="S1067" s="138" t="s">
        <v>292</v>
      </c>
      <c r="T1067" s="11">
        <v>10.199999999999999</v>
      </c>
      <c r="U1067" s="11">
        <v>10.199999999999999</v>
      </c>
      <c r="V1067" s="11">
        <v>11.4</v>
      </c>
      <c r="W1067" s="11">
        <v>8.5</v>
      </c>
      <c r="X1067" s="11">
        <v>11.496</v>
      </c>
      <c r="Y1067" s="11">
        <v>9.1</v>
      </c>
      <c r="Z1067" s="11">
        <v>8.6999999999999993</v>
      </c>
      <c r="AA1067" s="138" t="s">
        <v>96</v>
      </c>
      <c r="AB1067" s="143"/>
      <c r="AC1067" s="3"/>
      <c r="AD1067" s="3"/>
      <c r="AE1067" s="3"/>
      <c r="AF1067" s="3"/>
      <c r="AG1067" s="3"/>
      <c r="AH1067" s="3"/>
      <c r="AI1067" s="3"/>
      <c r="AJ1067" s="3"/>
      <c r="AK1067" s="3"/>
      <c r="AL1067" s="3"/>
      <c r="AM1067" s="3"/>
      <c r="AN1067" s="3"/>
      <c r="AO1067" s="3"/>
      <c r="AP1067" s="3"/>
      <c r="AQ1067" s="3"/>
      <c r="AR1067" s="3"/>
      <c r="AS1067" s="3"/>
      <c r="AT1067" s="3"/>
      <c r="AU1067" s="3"/>
      <c r="AV1067" s="3"/>
      <c r="AW1067" s="3"/>
      <c r="AX1067" s="3"/>
      <c r="AY1067" s="3"/>
      <c r="AZ1067" s="3"/>
      <c r="BA1067" s="3"/>
      <c r="BB1067" s="3"/>
      <c r="BC1067" s="3"/>
      <c r="BD1067" s="3"/>
      <c r="BE1067" s="3"/>
      <c r="BF1067" s="3"/>
      <c r="BG1067" s="3"/>
      <c r="BH1067" s="3"/>
      <c r="BI1067" s="3"/>
      <c r="BJ1067" s="3"/>
      <c r="BK1067" s="3"/>
      <c r="BL1067" s="3"/>
      <c r="BM1067" s="27">
        <v>9.3605601609892446</v>
      </c>
    </row>
    <row r="1068" spans="1:65">
      <c r="A1068" s="29"/>
      <c r="B1068" s="19">
        <v>1</v>
      </c>
      <c r="C1068" s="9">
        <v>5</v>
      </c>
      <c r="D1068" s="11">
        <v>9.6999999999999993</v>
      </c>
      <c r="E1068" s="11">
        <v>8.5</v>
      </c>
      <c r="F1068" s="11">
        <v>8.8000000000000007</v>
      </c>
      <c r="G1068" s="11">
        <v>8.1</v>
      </c>
      <c r="H1068" s="11">
        <v>8.8000000000000007</v>
      </c>
      <c r="I1068" s="11">
        <v>8.9</v>
      </c>
      <c r="J1068" s="11">
        <v>11</v>
      </c>
      <c r="K1068" s="11">
        <v>8.6999999999999993</v>
      </c>
      <c r="L1068" s="139">
        <v>8.9</v>
      </c>
      <c r="M1068" s="11">
        <v>8.3711783999999998</v>
      </c>
      <c r="N1068" s="11">
        <v>10.5000505367004</v>
      </c>
      <c r="O1068" s="11">
        <v>9.3000000000000007</v>
      </c>
      <c r="P1068" s="138" t="s">
        <v>104</v>
      </c>
      <c r="Q1068" s="138">
        <v>10</v>
      </c>
      <c r="R1068" s="11">
        <v>9.5015973631870061</v>
      </c>
      <c r="S1068" s="138" t="s">
        <v>292</v>
      </c>
      <c r="T1068" s="11">
        <v>9.3000000000000007</v>
      </c>
      <c r="U1068" s="11">
        <v>11.2</v>
      </c>
      <c r="V1068" s="11">
        <v>11.5</v>
      </c>
      <c r="W1068" s="11">
        <v>8.4</v>
      </c>
      <c r="X1068" s="11">
        <v>11.731999999999999</v>
      </c>
      <c r="Y1068" s="11">
        <v>9.1</v>
      </c>
      <c r="Z1068" s="11">
        <v>8.6999999999999993</v>
      </c>
      <c r="AA1068" s="138" t="s">
        <v>96</v>
      </c>
      <c r="AB1068" s="143"/>
      <c r="AC1068" s="3"/>
      <c r="AD1068" s="3"/>
      <c r="AE1068" s="3"/>
      <c r="AF1068" s="3"/>
      <c r="AG1068" s="3"/>
      <c r="AH1068" s="3"/>
      <c r="AI1068" s="3"/>
      <c r="AJ1068" s="3"/>
      <c r="AK1068" s="3"/>
      <c r="AL1068" s="3"/>
      <c r="AM1068" s="3"/>
      <c r="AN1068" s="3"/>
      <c r="AO1068" s="3"/>
      <c r="AP1068" s="3"/>
      <c r="AQ1068" s="3"/>
      <c r="AR1068" s="3"/>
      <c r="AS1068" s="3"/>
      <c r="AT1068" s="3"/>
      <c r="AU1068" s="3"/>
      <c r="AV1068" s="3"/>
      <c r="AW1068" s="3"/>
      <c r="AX1068" s="3"/>
      <c r="AY1068" s="3"/>
      <c r="AZ1068" s="3"/>
      <c r="BA1068" s="3"/>
      <c r="BB1068" s="3"/>
      <c r="BC1068" s="3"/>
      <c r="BD1068" s="3"/>
      <c r="BE1068" s="3"/>
      <c r="BF1068" s="3"/>
      <c r="BG1068" s="3"/>
      <c r="BH1068" s="3"/>
      <c r="BI1068" s="3"/>
      <c r="BJ1068" s="3"/>
      <c r="BK1068" s="3"/>
      <c r="BL1068" s="3"/>
      <c r="BM1068" s="27">
        <v>65</v>
      </c>
    </row>
    <row r="1069" spans="1:65">
      <c r="A1069" s="29"/>
      <c r="B1069" s="19">
        <v>1</v>
      </c>
      <c r="C1069" s="9">
        <v>6</v>
      </c>
      <c r="D1069" s="11">
        <v>9</v>
      </c>
      <c r="E1069" s="11">
        <v>8.4</v>
      </c>
      <c r="F1069" s="11">
        <v>7.9</v>
      </c>
      <c r="G1069" s="11">
        <v>8.6999999999999993</v>
      </c>
      <c r="H1069" s="11">
        <v>9.3000000000000007</v>
      </c>
      <c r="I1069" s="11">
        <v>7.9</v>
      </c>
      <c r="J1069" s="11">
        <v>9</v>
      </c>
      <c r="K1069" s="11">
        <v>9.6</v>
      </c>
      <c r="L1069" s="11">
        <v>9.5</v>
      </c>
      <c r="M1069" s="11">
        <v>7.5742419999999999</v>
      </c>
      <c r="N1069" s="11">
        <v>10.15581937952601</v>
      </c>
      <c r="O1069" s="11">
        <v>9.9</v>
      </c>
      <c r="P1069" s="138" t="s">
        <v>104</v>
      </c>
      <c r="Q1069" s="138">
        <v>9</v>
      </c>
      <c r="R1069" s="11">
        <v>9.2897668285739972</v>
      </c>
      <c r="S1069" s="138" t="s">
        <v>292</v>
      </c>
      <c r="T1069" s="11">
        <v>9.1</v>
      </c>
      <c r="U1069" s="11">
        <v>9.3000000000000007</v>
      </c>
      <c r="V1069" s="11">
        <v>11.1</v>
      </c>
      <c r="W1069" s="11">
        <v>8.1999999999999993</v>
      </c>
      <c r="X1069" s="11">
        <v>11.423</v>
      </c>
      <c r="Y1069" s="11">
        <v>10.1</v>
      </c>
      <c r="Z1069" s="11">
        <v>9</v>
      </c>
      <c r="AA1069" s="138" t="s">
        <v>96</v>
      </c>
      <c r="AB1069" s="14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53"/>
    </row>
    <row r="1070" spans="1:65">
      <c r="A1070" s="29"/>
      <c r="B1070" s="20" t="s">
        <v>263</v>
      </c>
      <c r="C1070" s="12"/>
      <c r="D1070" s="22">
        <v>9.2833333333333332</v>
      </c>
      <c r="E1070" s="22">
        <v>8.7333333333333325</v>
      </c>
      <c r="F1070" s="22">
        <v>8.4999999999999982</v>
      </c>
      <c r="G1070" s="22">
        <v>8.5333333333333332</v>
      </c>
      <c r="H1070" s="22">
        <v>9.1666666666666661</v>
      </c>
      <c r="I1070" s="22">
        <v>8.5166666666666657</v>
      </c>
      <c r="J1070" s="22">
        <v>9.9666666666666668</v>
      </c>
      <c r="K1070" s="22">
        <v>9.5333333333333332</v>
      </c>
      <c r="L1070" s="22">
        <v>9.2833333333333332</v>
      </c>
      <c r="M1070" s="22">
        <v>7.8159795999999995</v>
      </c>
      <c r="N1070" s="22">
        <v>10.11602129928365</v>
      </c>
      <c r="O1070" s="22">
        <v>9.6</v>
      </c>
      <c r="P1070" s="22" t="s">
        <v>637</v>
      </c>
      <c r="Q1070" s="22">
        <v>9.5</v>
      </c>
      <c r="R1070" s="22">
        <v>9.2013689871679087</v>
      </c>
      <c r="S1070" s="22" t="s">
        <v>637</v>
      </c>
      <c r="T1070" s="22">
        <v>9.2666666666666675</v>
      </c>
      <c r="U1070" s="22">
        <v>10.566666666666668</v>
      </c>
      <c r="V1070" s="22">
        <v>11.266666666666666</v>
      </c>
      <c r="W1070" s="22">
        <v>8.5666666666666647</v>
      </c>
      <c r="X1070" s="22">
        <v>11.5145</v>
      </c>
      <c r="Y1070" s="22">
        <v>9.4666666666666668</v>
      </c>
      <c r="Z1070" s="22">
        <v>8.5166666666666675</v>
      </c>
      <c r="AA1070" s="22" t="s">
        <v>637</v>
      </c>
      <c r="AB1070" s="14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53"/>
    </row>
    <row r="1071" spans="1:65">
      <c r="A1071" s="29"/>
      <c r="B1071" s="3" t="s">
        <v>264</v>
      </c>
      <c r="C1071" s="28"/>
      <c r="D1071" s="11">
        <v>9.1999999999999993</v>
      </c>
      <c r="E1071" s="11">
        <v>8.6</v>
      </c>
      <c r="F1071" s="11">
        <v>8.6499999999999986</v>
      </c>
      <c r="G1071" s="11">
        <v>8.4499999999999993</v>
      </c>
      <c r="H1071" s="11">
        <v>9.25</v>
      </c>
      <c r="I1071" s="11">
        <v>8.5</v>
      </c>
      <c r="J1071" s="11">
        <v>9.9</v>
      </c>
      <c r="K1071" s="11">
        <v>9.6499999999999986</v>
      </c>
      <c r="L1071" s="11">
        <v>9.3000000000000007</v>
      </c>
      <c r="M1071" s="11">
        <v>7.6923054000000004</v>
      </c>
      <c r="N1071" s="11">
        <v>10.070954553266056</v>
      </c>
      <c r="O1071" s="11">
        <v>9.75</v>
      </c>
      <c r="P1071" s="11" t="s">
        <v>637</v>
      </c>
      <c r="Q1071" s="11">
        <v>9.5</v>
      </c>
      <c r="R1071" s="11">
        <v>9.2156947429989735</v>
      </c>
      <c r="S1071" s="11" t="s">
        <v>637</v>
      </c>
      <c r="T1071" s="11">
        <v>9.1999999999999993</v>
      </c>
      <c r="U1071" s="11">
        <v>10.8</v>
      </c>
      <c r="V1071" s="11">
        <v>11.350000000000001</v>
      </c>
      <c r="W1071" s="11">
        <v>8.4499999999999993</v>
      </c>
      <c r="X1071" s="11">
        <v>11.4595</v>
      </c>
      <c r="Y1071" s="11">
        <v>9.35</v>
      </c>
      <c r="Z1071" s="11">
        <v>8.5</v>
      </c>
      <c r="AA1071" s="11" t="s">
        <v>637</v>
      </c>
      <c r="AB1071" s="14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53"/>
    </row>
    <row r="1072" spans="1:65">
      <c r="A1072" s="29"/>
      <c r="B1072" s="3" t="s">
        <v>265</v>
      </c>
      <c r="C1072" s="28"/>
      <c r="D1072" s="23">
        <v>0.29944392908634254</v>
      </c>
      <c r="E1072" s="23">
        <v>0.36696957185394374</v>
      </c>
      <c r="F1072" s="23">
        <v>0.40496913462633177</v>
      </c>
      <c r="G1072" s="23">
        <v>0.50464508980734835</v>
      </c>
      <c r="H1072" s="23">
        <v>0.39327683210006992</v>
      </c>
      <c r="I1072" s="23">
        <v>0.44459719597256414</v>
      </c>
      <c r="J1072" s="23">
        <v>1.0595596569644703</v>
      </c>
      <c r="K1072" s="23">
        <v>0.74744007563594483</v>
      </c>
      <c r="L1072" s="23">
        <v>0.20412414523193145</v>
      </c>
      <c r="M1072" s="23">
        <v>0.43318479817131106</v>
      </c>
      <c r="N1072" s="23">
        <v>0.23133048826439639</v>
      </c>
      <c r="O1072" s="23">
        <v>0.52915026221291828</v>
      </c>
      <c r="P1072" s="23" t="s">
        <v>637</v>
      </c>
      <c r="Q1072" s="23">
        <v>0.54772255750516607</v>
      </c>
      <c r="R1072" s="23">
        <v>0.21305893071388632</v>
      </c>
      <c r="S1072" s="23" t="s">
        <v>637</v>
      </c>
      <c r="T1072" s="23">
        <v>0.56803755744375428</v>
      </c>
      <c r="U1072" s="23">
        <v>0.73665912514993392</v>
      </c>
      <c r="V1072" s="23">
        <v>0.44121045620731481</v>
      </c>
      <c r="W1072" s="23">
        <v>0.39832984656772435</v>
      </c>
      <c r="X1072" s="23">
        <v>0.24845019621646458</v>
      </c>
      <c r="Y1072" s="23">
        <v>0.46761807778000491</v>
      </c>
      <c r="Z1072" s="23">
        <v>0.33714487489307399</v>
      </c>
      <c r="AA1072" s="23" t="s">
        <v>637</v>
      </c>
      <c r="AB1072" s="14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53"/>
    </row>
    <row r="1073" spans="1:65">
      <c r="A1073" s="29"/>
      <c r="B1073" s="3" t="s">
        <v>87</v>
      </c>
      <c r="C1073" s="28"/>
      <c r="D1073" s="13">
        <v>3.225607853712846E-2</v>
      </c>
      <c r="E1073" s="13">
        <v>4.2019416624497381E-2</v>
      </c>
      <c r="F1073" s="13">
        <v>4.7643427603097865E-2</v>
      </c>
      <c r="G1073" s="13">
        <v>5.9138096461798635E-2</v>
      </c>
      <c r="H1073" s="13">
        <v>4.2902927138189446E-2</v>
      </c>
      <c r="I1073" s="13">
        <v>5.2203193264880335E-2</v>
      </c>
      <c r="J1073" s="13">
        <v>0.10631033347469601</v>
      </c>
      <c r="K1073" s="13">
        <v>7.8402805136637568E-2</v>
      </c>
      <c r="L1073" s="13">
        <v>2.1988238265558145E-2</v>
      </c>
      <c r="M1073" s="13">
        <v>5.5422969396096054E-2</v>
      </c>
      <c r="N1073" s="13">
        <v>2.2867734400754739E-2</v>
      </c>
      <c r="O1073" s="13">
        <v>5.5119818980512325E-2</v>
      </c>
      <c r="P1073" s="13" t="s">
        <v>637</v>
      </c>
      <c r="Q1073" s="13">
        <v>5.7655006053175376E-2</v>
      </c>
      <c r="R1073" s="13">
        <v>2.3155133873124217E-2</v>
      </c>
      <c r="S1073" s="13" t="s">
        <v>637</v>
      </c>
      <c r="T1073" s="13">
        <v>6.1299016990333188E-2</v>
      </c>
      <c r="U1073" s="13">
        <v>6.9715374619867557E-2</v>
      </c>
      <c r="V1073" s="13">
        <v>3.9160691379347475E-2</v>
      </c>
      <c r="W1073" s="13">
        <v>4.6497647459267447E-2</v>
      </c>
      <c r="X1073" s="13">
        <v>2.1577158905420519E-2</v>
      </c>
      <c r="Y1073" s="13">
        <v>4.9396275821831502E-2</v>
      </c>
      <c r="Z1073" s="13">
        <v>3.9586482374920622E-2</v>
      </c>
      <c r="AA1073" s="13" t="s">
        <v>637</v>
      </c>
      <c r="AB1073" s="143"/>
      <c r="AC1073" s="3"/>
      <c r="AD1073" s="3"/>
      <c r="AE1073" s="3"/>
      <c r="AF1073" s="3"/>
      <c r="AG1073" s="3"/>
      <c r="AH1073" s="3"/>
      <c r="AI1073" s="3"/>
      <c r="AJ1073" s="3"/>
      <c r="AK1073" s="3"/>
      <c r="AL1073" s="3"/>
      <c r="AM1073" s="3"/>
      <c r="AN1073" s="3"/>
      <c r="AO1073" s="3"/>
      <c r="AP1073" s="3"/>
      <c r="AQ1073" s="3"/>
      <c r="AR1073" s="3"/>
      <c r="AS1073" s="3"/>
      <c r="AT1073" s="3"/>
      <c r="AU1073" s="3"/>
      <c r="AV1073" s="3"/>
      <c r="AW1073" s="3"/>
      <c r="AX1073" s="3"/>
      <c r="AY1073" s="3"/>
      <c r="AZ1073" s="3"/>
      <c r="BA1073" s="3"/>
      <c r="BB1073" s="3"/>
      <c r="BC1073" s="3"/>
      <c r="BD1073" s="3"/>
      <c r="BE1073" s="3"/>
      <c r="BF1073" s="3"/>
      <c r="BG1073" s="3"/>
      <c r="BH1073" s="3"/>
      <c r="BI1073" s="3"/>
      <c r="BJ1073" s="3"/>
      <c r="BK1073" s="3"/>
      <c r="BL1073" s="3"/>
      <c r="BM1073" s="53"/>
    </row>
    <row r="1074" spans="1:65">
      <c r="A1074" s="29"/>
      <c r="B1074" s="3" t="s">
        <v>266</v>
      </c>
      <c r="C1074" s="28"/>
      <c r="D1074" s="13">
        <v>-8.2502357046706498E-3</v>
      </c>
      <c r="E1074" s="13">
        <v>-6.7007403068666926E-2</v>
      </c>
      <c r="F1074" s="13">
        <v>-9.1934686192786663E-2</v>
      </c>
      <c r="G1074" s="13">
        <v>-8.8373645746483653E-2</v>
      </c>
      <c r="H1074" s="13">
        <v>-2.0713877266730574E-2</v>
      </c>
      <c r="I1074" s="13">
        <v>-9.0154165969635103E-2</v>
      </c>
      <c r="J1074" s="13">
        <v>6.4751093444536778E-2</v>
      </c>
      <c r="K1074" s="13">
        <v>1.8457567642600203E-2</v>
      </c>
      <c r="L1074" s="13">
        <v>-8.2502357046706498E-3</v>
      </c>
      <c r="M1074" s="13">
        <v>-0.16500941550767301</v>
      </c>
      <c r="N1074" s="13">
        <v>8.0706830072289959E-2</v>
      </c>
      <c r="O1074" s="13">
        <v>2.5579648535205779E-2</v>
      </c>
      <c r="P1074" s="13" t="s">
        <v>637</v>
      </c>
      <c r="Q1074" s="13">
        <v>1.4896527196297527E-2</v>
      </c>
      <c r="R1074" s="13">
        <v>-1.7006586260165935E-2</v>
      </c>
      <c r="S1074" s="13" t="s">
        <v>637</v>
      </c>
      <c r="T1074" s="13">
        <v>-1.0030755927821988E-2</v>
      </c>
      <c r="U1074" s="13">
        <v>0.12884982147798718</v>
      </c>
      <c r="V1074" s="13">
        <v>0.20363167085034584</v>
      </c>
      <c r="W1074" s="13">
        <v>-8.4812605300181088E-2</v>
      </c>
      <c r="X1074" s="13">
        <v>0.23010800656860719</v>
      </c>
      <c r="Y1074" s="13">
        <v>1.1335486749994628E-2</v>
      </c>
      <c r="Z1074" s="13">
        <v>-9.0154165969634992E-2</v>
      </c>
      <c r="AA1074" s="13" t="s">
        <v>637</v>
      </c>
      <c r="AB1074" s="143"/>
      <c r="AC1074" s="3"/>
      <c r="AD1074" s="3"/>
      <c r="AE1074" s="3"/>
      <c r="AF1074" s="3"/>
      <c r="AG1074" s="3"/>
      <c r="AH1074" s="3"/>
      <c r="AI1074" s="3"/>
      <c r="AJ1074" s="3"/>
      <c r="AK1074" s="3"/>
      <c r="AL1074" s="3"/>
      <c r="AM1074" s="3"/>
      <c r="AN1074" s="3"/>
      <c r="AO1074" s="3"/>
      <c r="AP1074" s="3"/>
      <c r="AQ1074" s="3"/>
      <c r="AR1074" s="3"/>
      <c r="AS1074" s="3"/>
      <c r="AT1074" s="3"/>
      <c r="AU1074" s="3"/>
      <c r="AV1074" s="3"/>
      <c r="AW1074" s="3"/>
      <c r="AX1074" s="3"/>
      <c r="AY1074" s="3"/>
      <c r="AZ1074" s="3"/>
      <c r="BA1074" s="3"/>
      <c r="BB1074" s="3"/>
      <c r="BC1074" s="3"/>
      <c r="BD1074" s="3"/>
      <c r="BE1074" s="3"/>
      <c r="BF1074" s="3"/>
      <c r="BG1074" s="3"/>
      <c r="BH1074" s="3"/>
      <c r="BI1074" s="3"/>
      <c r="BJ1074" s="3"/>
      <c r="BK1074" s="3"/>
      <c r="BL1074" s="3"/>
      <c r="BM1074" s="53"/>
    </row>
    <row r="1075" spans="1:65">
      <c r="A1075" s="29"/>
      <c r="B1075" s="45" t="s">
        <v>267</v>
      </c>
      <c r="C1075" s="46"/>
      <c r="D1075" s="44">
        <v>0.02</v>
      </c>
      <c r="E1075" s="44">
        <v>0.49</v>
      </c>
      <c r="F1075" s="44">
        <v>0.7</v>
      </c>
      <c r="G1075" s="44">
        <v>0.67</v>
      </c>
      <c r="H1075" s="44">
        <v>0.09</v>
      </c>
      <c r="I1075" s="44">
        <v>0.69</v>
      </c>
      <c r="J1075" s="44">
        <v>0.64</v>
      </c>
      <c r="K1075" s="44">
        <v>0.25</v>
      </c>
      <c r="L1075" s="44">
        <v>0.02</v>
      </c>
      <c r="M1075" s="44">
        <v>1.33</v>
      </c>
      <c r="N1075" s="44">
        <v>0.78</v>
      </c>
      <c r="O1075" s="44">
        <v>0.31</v>
      </c>
      <c r="P1075" s="44">
        <v>6.22</v>
      </c>
      <c r="Q1075" s="44" t="s">
        <v>268</v>
      </c>
      <c r="R1075" s="44">
        <v>0.06</v>
      </c>
      <c r="S1075" s="44">
        <v>0.67</v>
      </c>
      <c r="T1075" s="44">
        <v>0</v>
      </c>
      <c r="U1075" s="44">
        <v>1.2</v>
      </c>
      <c r="V1075" s="44">
        <v>1.84</v>
      </c>
      <c r="W1075" s="44">
        <v>0.64</v>
      </c>
      <c r="X1075" s="44">
        <v>2.0699999999999998</v>
      </c>
      <c r="Y1075" s="44">
        <v>0.18</v>
      </c>
      <c r="Z1075" s="44">
        <v>0.69</v>
      </c>
      <c r="AA1075" s="44">
        <v>3.92</v>
      </c>
      <c r="AB1075" s="143"/>
      <c r="AC1075" s="3"/>
      <c r="AD1075" s="3"/>
      <c r="AE1075" s="3"/>
      <c r="AF1075" s="3"/>
      <c r="AG1075" s="3"/>
      <c r="AH1075" s="3"/>
      <c r="AI1075" s="3"/>
      <c r="AJ1075" s="3"/>
      <c r="AK1075" s="3"/>
      <c r="AL1075" s="3"/>
      <c r="AM1075" s="3"/>
      <c r="AN1075" s="3"/>
      <c r="AO1075" s="3"/>
      <c r="AP1075" s="3"/>
      <c r="AQ1075" s="3"/>
      <c r="AR1075" s="3"/>
      <c r="AS1075" s="3"/>
      <c r="AT1075" s="3"/>
      <c r="AU1075" s="3"/>
      <c r="AV1075" s="3"/>
      <c r="AW1075" s="3"/>
      <c r="AX1075" s="3"/>
      <c r="AY1075" s="3"/>
      <c r="AZ1075" s="3"/>
      <c r="BA1075" s="3"/>
      <c r="BB1075" s="3"/>
      <c r="BC1075" s="3"/>
      <c r="BD1075" s="3"/>
      <c r="BE1075" s="3"/>
      <c r="BF1075" s="3"/>
      <c r="BG1075" s="3"/>
      <c r="BH1075" s="3"/>
      <c r="BI1075" s="3"/>
      <c r="BJ1075" s="3"/>
      <c r="BK1075" s="3"/>
      <c r="BL1075" s="3"/>
      <c r="BM1075" s="53"/>
    </row>
    <row r="1076" spans="1:65">
      <c r="B1076" s="30" t="s">
        <v>282</v>
      </c>
      <c r="C1076" s="20"/>
      <c r="D1076" s="20"/>
      <c r="E1076" s="20"/>
      <c r="F1076" s="20"/>
      <c r="G1076" s="20"/>
      <c r="H1076" s="20"/>
      <c r="I1076" s="20"/>
      <c r="J1076" s="20"/>
      <c r="K1076" s="20"/>
      <c r="L1076" s="20"/>
      <c r="M1076" s="20"/>
      <c r="N1076" s="20"/>
      <c r="O1076" s="20"/>
      <c r="P1076" s="20"/>
      <c r="Q1076" s="20"/>
      <c r="R1076" s="20"/>
      <c r="S1076" s="20"/>
      <c r="T1076" s="20"/>
      <c r="U1076" s="20"/>
      <c r="V1076" s="20"/>
      <c r="W1076" s="20"/>
      <c r="X1076" s="20"/>
      <c r="Y1076" s="20"/>
      <c r="Z1076" s="20"/>
      <c r="AA1076" s="20"/>
      <c r="BM1076" s="53"/>
    </row>
    <row r="1077" spans="1:65">
      <c r="BM1077" s="53"/>
    </row>
    <row r="1078" spans="1:65" ht="15">
      <c r="B1078" s="8" t="s">
        <v>488</v>
      </c>
      <c r="BM1078" s="27" t="s">
        <v>67</v>
      </c>
    </row>
    <row r="1079" spans="1:65" ht="15">
      <c r="A1079" s="24" t="s">
        <v>38</v>
      </c>
      <c r="B1079" s="18" t="s">
        <v>110</v>
      </c>
      <c r="C1079" s="15" t="s">
        <v>111</v>
      </c>
      <c r="D1079" s="16" t="s">
        <v>226</v>
      </c>
      <c r="E1079" s="17" t="s">
        <v>226</v>
      </c>
      <c r="F1079" s="17" t="s">
        <v>226</v>
      </c>
      <c r="G1079" s="17" t="s">
        <v>226</v>
      </c>
      <c r="H1079" s="17" t="s">
        <v>226</v>
      </c>
      <c r="I1079" s="17" t="s">
        <v>226</v>
      </c>
      <c r="J1079" s="17" t="s">
        <v>226</v>
      </c>
      <c r="K1079" s="17" t="s">
        <v>226</v>
      </c>
      <c r="L1079" s="17" t="s">
        <v>226</v>
      </c>
      <c r="M1079" s="17" t="s">
        <v>226</v>
      </c>
      <c r="N1079" s="17" t="s">
        <v>226</v>
      </c>
      <c r="O1079" s="17" t="s">
        <v>226</v>
      </c>
      <c r="P1079" s="17" t="s">
        <v>226</v>
      </c>
      <c r="Q1079" s="17" t="s">
        <v>226</v>
      </c>
      <c r="R1079" s="17" t="s">
        <v>226</v>
      </c>
      <c r="S1079" s="17" t="s">
        <v>226</v>
      </c>
      <c r="T1079" s="17" t="s">
        <v>226</v>
      </c>
      <c r="U1079" s="17" t="s">
        <v>226</v>
      </c>
      <c r="V1079" s="17" t="s">
        <v>226</v>
      </c>
      <c r="W1079" s="17" t="s">
        <v>226</v>
      </c>
      <c r="X1079" s="17" t="s">
        <v>226</v>
      </c>
      <c r="Y1079" s="17" t="s">
        <v>226</v>
      </c>
      <c r="Z1079" s="17" t="s">
        <v>226</v>
      </c>
      <c r="AA1079" s="17" t="s">
        <v>226</v>
      </c>
      <c r="AB1079" s="143"/>
      <c r="AC1079" s="3"/>
      <c r="AD1079" s="3"/>
      <c r="AE1079" s="3"/>
      <c r="AF1079" s="3"/>
      <c r="AG1079" s="3"/>
      <c r="AH1079" s="3"/>
      <c r="AI1079" s="3"/>
      <c r="AJ1079" s="3"/>
      <c r="AK1079" s="3"/>
      <c r="AL1079" s="3"/>
      <c r="AM1079" s="3"/>
      <c r="AN1079" s="3"/>
      <c r="AO1079" s="3"/>
      <c r="AP1079" s="3"/>
      <c r="AQ1079" s="3"/>
      <c r="AR1079" s="3"/>
      <c r="AS1079" s="3"/>
      <c r="AT1079" s="3"/>
      <c r="AU1079" s="3"/>
      <c r="AV1079" s="3"/>
      <c r="AW1079" s="3"/>
      <c r="AX1079" s="3"/>
      <c r="AY1079" s="3"/>
      <c r="AZ1079" s="3"/>
      <c r="BA1079" s="3"/>
      <c r="BB1079" s="3"/>
      <c r="BC1079" s="3"/>
      <c r="BD1079" s="3"/>
      <c r="BE1079" s="3"/>
      <c r="BF1079" s="3"/>
      <c r="BG1079" s="3"/>
      <c r="BH1079" s="3"/>
      <c r="BI1079" s="3"/>
      <c r="BJ1079" s="3"/>
      <c r="BK1079" s="3"/>
      <c r="BL1079" s="3"/>
      <c r="BM1079" s="27">
        <v>1</v>
      </c>
    </row>
    <row r="1080" spans="1:65">
      <c r="A1080" s="29"/>
      <c r="B1080" s="19" t="s">
        <v>227</v>
      </c>
      <c r="C1080" s="9" t="s">
        <v>227</v>
      </c>
      <c r="D1080" s="141" t="s">
        <v>229</v>
      </c>
      <c r="E1080" s="142" t="s">
        <v>230</v>
      </c>
      <c r="F1080" s="142" t="s">
        <v>231</v>
      </c>
      <c r="G1080" s="142" t="s">
        <v>232</v>
      </c>
      <c r="H1080" s="142" t="s">
        <v>233</v>
      </c>
      <c r="I1080" s="142" t="s">
        <v>234</v>
      </c>
      <c r="J1080" s="142" t="s">
        <v>235</v>
      </c>
      <c r="K1080" s="142" t="s">
        <v>236</v>
      </c>
      <c r="L1080" s="142" t="s">
        <v>237</v>
      </c>
      <c r="M1080" s="142" t="s">
        <v>238</v>
      </c>
      <c r="N1080" s="142" t="s">
        <v>239</v>
      </c>
      <c r="O1080" s="142" t="s">
        <v>240</v>
      </c>
      <c r="P1080" s="142" t="s">
        <v>245</v>
      </c>
      <c r="Q1080" s="142" t="s">
        <v>246</v>
      </c>
      <c r="R1080" s="142" t="s">
        <v>247</v>
      </c>
      <c r="S1080" s="142" t="s">
        <v>271</v>
      </c>
      <c r="T1080" s="142" t="s">
        <v>248</v>
      </c>
      <c r="U1080" s="142" t="s">
        <v>249</v>
      </c>
      <c r="V1080" s="142" t="s">
        <v>250</v>
      </c>
      <c r="W1080" s="142" t="s">
        <v>251</v>
      </c>
      <c r="X1080" s="142" t="s">
        <v>253</v>
      </c>
      <c r="Y1080" s="142" t="s">
        <v>254</v>
      </c>
      <c r="Z1080" s="142" t="s">
        <v>255</v>
      </c>
      <c r="AA1080" s="142" t="s">
        <v>256</v>
      </c>
      <c r="AB1080" s="143"/>
      <c r="AC1080" s="3"/>
      <c r="AD1080" s="3"/>
      <c r="AE1080" s="3"/>
      <c r="AF1080" s="3"/>
      <c r="AG1080" s="3"/>
      <c r="AH1080" s="3"/>
      <c r="AI1080" s="3"/>
      <c r="AJ1080" s="3"/>
      <c r="AK1080" s="3"/>
      <c r="AL1080" s="3"/>
      <c r="AM1080" s="3"/>
      <c r="AN1080" s="3"/>
      <c r="AO1080" s="3"/>
      <c r="AP1080" s="3"/>
      <c r="AQ1080" s="3"/>
      <c r="AR1080" s="3"/>
      <c r="AS1080" s="3"/>
      <c r="AT1080" s="3"/>
      <c r="AU1080" s="3"/>
      <c r="AV1080" s="3"/>
      <c r="AW1080" s="3"/>
      <c r="AX1080" s="3"/>
      <c r="AY1080" s="3"/>
      <c r="AZ1080" s="3"/>
      <c r="BA1080" s="3"/>
      <c r="BB1080" s="3"/>
      <c r="BC1080" s="3"/>
      <c r="BD1080" s="3"/>
      <c r="BE1080" s="3"/>
      <c r="BF1080" s="3"/>
      <c r="BG1080" s="3"/>
      <c r="BH1080" s="3"/>
      <c r="BI1080" s="3"/>
      <c r="BJ1080" s="3"/>
      <c r="BK1080" s="3"/>
      <c r="BL1080" s="3"/>
      <c r="BM1080" s="27" t="s">
        <v>3</v>
      </c>
    </row>
    <row r="1081" spans="1:65">
      <c r="A1081" s="29"/>
      <c r="B1081" s="19"/>
      <c r="C1081" s="9"/>
      <c r="D1081" s="10" t="s">
        <v>276</v>
      </c>
      <c r="E1081" s="11" t="s">
        <v>276</v>
      </c>
      <c r="F1081" s="11" t="s">
        <v>277</v>
      </c>
      <c r="G1081" s="11" t="s">
        <v>276</v>
      </c>
      <c r="H1081" s="11" t="s">
        <v>277</v>
      </c>
      <c r="I1081" s="11" t="s">
        <v>277</v>
      </c>
      <c r="J1081" s="11" t="s">
        <v>277</v>
      </c>
      <c r="K1081" s="11" t="s">
        <v>277</v>
      </c>
      <c r="L1081" s="11" t="s">
        <v>276</v>
      </c>
      <c r="M1081" s="11" t="s">
        <v>276</v>
      </c>
      <c r="N1081" s="11" t="s">
        <v>276</v>
      </c>
      <c r="O1081" s="11" t="s">
        <v>276</v>
      </c>
      <c r="P1081" s="11" t="s">
        <v>277</v>
      </c>
      <c r="Q1081" s="11" t="s">
        <v>114</v>
      </c>
      <c r="R1081" s="11" t="s">
        <v>276</v>
      </c>
      <c r="S1081" s="11" t="s">
        <v>277</v>
      </c>
      <c r="T1081" s="11" t="s">
        <v>277</v>
      </c>
      <c r="U1081" s="11" t="s">
        <v>114</v>
      </c>
      <c r="V1081" s="11" t="s">
        <v>277</v>
      </c>
      <c r="W1081" s="11" t="s">
        <v>114</v>
      </c>
      <c r="X1081" s="11" t="s">
        <v>277</v>
      </c>
      <c r="Y1081" s="11" t="s">
        <v>277</v>
      </c>
      <c r="Z1081" s="11" t="s">
        <v>277</v>
      </c>
      <c r="AA1081" s="11" t="s">
        <v>114</v>
      </c>
      <c r="AB1081" s="143"/>
      <c r="AC1081" s="3"/>
      <c r="AD1081" s="3"/>
      <c r="AE1081" s="3"/>
      <c r="AF1081" s="3"/>
      <c r="AG1081" s="3"/>
      <c r="AH1081" s="3"/>
      <c r="AI1081" s="3"/>
      <c r="AJ1081" s="3"/>
      <c r="AK1081" s="3"/>
      <c r="AL1081" s="3"/>
      <c r="AM1081" s="3"/>
      <c r="AN1081" s="3"/>
      <c r="AO1081" s="3"/>
      <c r="AP1081" s="3"/>
      <c r="AQ1081" s="3"/>
      <c r="AR1081" s="3"/>
      <c r="AS1081" s="3"/>
      <c r="AT1081" s="3"/>
      <c r="AU1081" s="3"/>
      <c r="AV1081" s="3"/>
      <c r="AW1081" s="3"/>
      <c r="AX1081" s="3"/>
      <c r="AY1081" s="3"/>
      <c r="AZ1081" s="3"/>
      <c r="BA1081" s="3"/>
      <c r="BB1081" s="3"/>
      <c r="BC1081" s="3"/>
      <c r="BD1081" s="3"/>
      <c r="BE1081" s="3"/>
      <c r="BF1081" s="3"/>
      <c r="BG1081" s="3"/>
      <c r="BH1081" s="3"/>
      <c r="BI1081" s="3"/>
      <c r="BJ1081" s="3"/>
      <c r="BK1081" s="3"/>
      <c r="BL1081" s="3"/>
      <c r="BM1081" s="27">
        <v>1</v>
      </c>
    </row>
    <row r="1082" spans="1:65">
      <c r="A1082" s="29"/>
      <c r="B1082" s="19"/>
      <c r="C1082" s="9"/>
      <c r="D1082" s="25"/>
      <c r="E1082" s="25"/>
      <c r="F1082" s="25"/>
      <c r="G1082" s="25"/>
      <c r="H1082" s="25"/>
      <c r="I1082" s="25"/>
      <c r="J1082" s="25"/>
      <c r="K1082" s="25"/>
      <c r="L1082" s="25"/>
      <c r="M1082" s="25"/>
      <c r="N1082" s="25"/>
      <c r="O1082" s="25"/>
      <c r="P1082" s="25"/>
      <c r="Q1082" s="25"/>
      <c r="R1082" s="25"/>
      <c r="S1082" s="25"/>
      <c r="T1082" s="25"/>
      <c r="U1082" s="25"/>
      <c r="V1082" s="25"/>
      <c r="W1082" s="25"/>
      <c r="X1082" s="25"/>
      <c r="Y1082" s="25"/>
      <c r="Z1082" s="25"/>
      <c r="AA1082" s="25"/>
      <c r="AB1082" s="14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27">
        <v>2</v>
      </c>
    </row>
    <row r="1083" spans="1:65">
      <c r="A1083" s="29"/>
      <c r="B1083" s="18">
        <v>1</v>
      </c>
      <c r="C1083" s="14">
        <v>1</v>
      </c>
      <c r="D1083" s="218">
        <v>14.1</v>
      </c>
      <c r="E1083" s="218">
        <v>14.8</v>
      </c>
      <c r="F1083" s="218">
        <v>12.8</v>
      </c>
      <c r="G1083" s="218">
        <v>12.5</v>
      </c>
      <c r="H1083" s="218">
        <v>14.3</v>
      </c>
      <c r="I1083" s="218">
        <v>13.7</v>
      </c>
      <c r="J1083" s="218">
        <v>14.8</v>
      </c>
      <c r="K1083" s="218">
        <v>13.9</v>
      </c>
      <c r="L1083" s="218">
        <v>14.13</v>
      </c>
      <c r="M1083" s="218">
        <v>11.616300000000001</v>
      </c>
      <c r="N1083" s="218">
        <v>14.493970217501076</v>
      </c>
      <c r="O1083" s="218">
        <v>16.2</v>
      </c>
      <c r="P1083" s="218">
        <v>13.8</v>
      </c>
      <c r="Q1083" s="218">
        <v>14.960304565899031</v>
      </c>
      <c r="R1083" s="218">
        <v>11.2</v>
      </c>
      <c r="S1083" s="218">
        <v>13.6</v>
      </c>
      <c r="T1083" s="218">
        <v>14.1</v>
      </c>
      <c r="U1083" s="218">
        <v>13.7</v>
      </c>
      <c r="V1083" s="218">
        <v>14.1</v>
      </c>
      <c r="W1083" s="218">
        <v>12.535</v>
      </c>
      <c r="X1083" s="219">
        <v>11.2115668</v>
      </c>
      <c r="Y1083" s="218">
        <v>13.6</v>
      </c>
      <c r="Z1083" s="218">
        <v>11.6</v>
      </c>
      <c r="AA1083" s="218">
        <v>12.5</v>
      </c>
      <c r="AB1083" s="206"/>
      <c r="AC1083" s="207"/>
      <c r="AD1083" s="207"/>
      <c r="AE1083" s="207"/>
      <c r="AF1083" s="207"/>
      <c r="AG1083" s="207"/>
      <c r="AH1083" s="207"/>
      <c r="AI1083" s="207"/>
      <c r="AJ1083" s="207"/>
      <c r="AK1083" s="207"/>
      <c r="AL1083" s="207"/>
      <c r="AM1083" s="207"/>
      <c r="AN1083" s="207"/>
      <c r="AO1083" s="207"/>
      <c r="AP1083" s="207"/>
      <c r="AQ1083" s="207"/>
      <c r="AR1083" s="207"/>
      <c r="AS1083" s="207"/>
      <c r="AT1083" s="207"/>
      <c r="AU1083" s="207"/>
      <c r="AV1083" s="207"/>
      <c r="AW1083" s="207"/>
      <c r="AX1083" s="207"/>
      <c r="AY1083" s="207"/>
      <c r="AZ1083" s="207"/>
      <c r="BA1083" s="207"/>
      <c r="BB1083" s="207"/>
      <c r="BC1083" s="207"/>
      <c r="BD1083" s="207"/>
      <c r="BE1083" s="207"/>
      <c r="BF1083" s="207"/>
      <c r="BG1083" s="207"/>
      <c r="BH1083" s="207"/>
      <c r="BI1083" s="207"/>
      <c r="BJ1083" s="207"/>
      <c r="BK1083" s="207"/>
      <c r="BL1083" s="207"/>
      <c r="BM1083" s="220">
        <v>1</v>
      </c>
    </row>
    <row r="1084" spans="1:65">
      <c r="A1084" s="29"/>
      <c r="B1084" s="19">
        <v>1</v>
      </c>
      <c r="C1084" s="9">
        <v>2</v>
      </c>
      <c r="D1084" s="205">
        <v>14.9</v>
      </c>
      <c r="E1084" s="205">
        <v>13.9</v>
      </c>
      <c r="F1084" s="205">
        <v>12.8</v>
      </c>
      <c r="G1084" s="205">
        <v>13.8</v>
      </c>
      <c r="H1084" s="205">
        <v>14.5</v>
      </c>
      <c r="I1084" s="205">
        <v>15</v>
      </c>
      <c r="J1084" s="205">
        <v>14.6</v>
      </c>
      <c r="K1084" s="205">
        <v>14.5</v>
      </c>
      <c r="L1084" s="205">
        <v>14.55</v>
      </c>
      <c r="M1084" s="205">
        <v>11.110900000000001</v>
      </c>
      <c r="N1084" s="205">
        <v>14.789055698552058</v>
      </c>
      <c r="O1084" s="205">
        <v>15.9</v>
      </c>
      <c r="P1084" s="205">
        <v>12.7</v>
      </c>
      <c r="Q1084" s="205">
        <v>15.236675246755933</v>
      </c>
      <c r="R1084" s="205">
        <v>11.3</v>
      </c>
      <c r="S1084" s="205">
        <v>14.3</v>
      </c>
      <c r="T1084" s="205">
        <v>14.5</v>
      </c>
      <c r="U1084" s="205">
        <v>13.8</v>
      </c>
      <c r="V1084" s="205">
        <v>13.8</v>
      </c>
      <c r="W1084" s="205">
        <v>12.2</v>
      </c>
      <c r="X1084" s="221">
        <v>11.131609600000001</v>
      </c>
      <c r="Y1084" s="205">
        <v>13.2</v>
      </c>
      <c r="Z1084" s="205">
        <v>13.8</v>
      </c>
      <c r="AA1084" s="205">
        <v>12.8</v>
      </c>
      <c r="AB1084" s="206"/>
      <c r="AC1084" s="207"/>
      <c r="AD1084" s="207"/>
      <c r="AE1084" s="207"/>
      <c r="AF1084" s="207"/>
      <c r="AG1084" s="207"/>
      <c r="AH1084" s="207"/>
      <c r="AI1084" s="207"/>
      <c r="AJ1084" s="207"/>
      <c r="AK1084" s="207"/>
      <c r="AL1084" s="207"/>
      <c r="AM1084" s="207"/>
      <c r="AN1084" s="207"/>
      <c r="AO1084" s="207"/>
      <c r="AP1084" s="207"/>
      <c r="AQ1084" s="207"/>
      <c r="AR1084" s="207"/>
      <c r="AS1084" s="207"/>
      <c r="AT1084" s="207"/>
      <c r="AU1084" s="207"/>
      <c r="AV1084" s="207"/>
      <c r="AW1084" s="207"/>
      <c r="AX1084" s="207"/>
      <c r="AY1084" s="207"/>
      <c r="AZ1084" s="207"/>
      <c r="BA1084" s="207"/>
      <c r="BB1084" s="207"/>
      <c r="BC1084" s="207"/>
      <c r="BD1084" s="207"/>
      <c r="BE1084" s="207"/>
      <c r="BF1084" s="207"/>
      <c r="BG1084" s="207"/>
      <c r="BH1084" s="207"/>
      <c r="BI1084" s="207"/>
      <c r="BJ1084" s="207"/>
      <c r="BK1084" s="207"/>
      <c r="BL1084" s="207"/>
      <c r="BM1084" s="220">
        <v>38</v>
      </c>
    </row>
    <row r="1085" spans="1:65">
      <c r="A1085" s="29"/>
      <c r="B1085" s="19">
        <v>1</v>
      </c>
      <c r="C1085" s="9">
        <v>3</v>
      </c>
      <c r="D1085" s="205">
        <v>14.9</v>
      </c>
      <c r="E1085" s="205">
        <v>14.6</v>
      </c>
      <c r="F1085" s="205">
        <v>12.8</v>
      </c>
      <c r="G1085" s="205">
        <v>14</v>
      </c>
      <c r="H1085" s="205">
        <v>14.5</v>
      </c>
      <c r="I1085" s="205">
        <v>14.8</v>
      </c>
      <c r="J1085" s="205">
        <v>15.1</v>
      </c>
      <c r="K1085" s="205">
        <v>14.6</v>
      </c>
      <c r="L1085" s="205">
        <v>14.46</v>
      </c>
      <c r="M1085" s="205">
        <v>11.380599999999999</v>
      </c>
      <c r="N1085" s="205">
        <v>14.828110380788914</v>
      </c>
      <c r="O1085" s="205">
        <v>16.3</v>
      </c>
      <c r="P1085" s="205">
        <v>13.2</v>
      </c>
      <c r="Q1085" s="205">
        <v>15.346791890887287</v>
      </c>
      <c r="R1085" s="205">
        <v>11.4</v>
      </c>
      <c r="S1085" s="205">
        <v>14.4</v>
      </c>
      <c r="T1085" s="205">
        <v>14.9</v>
      </c>
      <c r="U1085" s="205">
        <v>12.9</v>
      </c>
      <c r="V1085" s="205">
        <v>13.4</v>
      </c>
      <c r="W1085" s="205">
        <v>12.512</v>
      </c>
      <c r="X1085" s="221">
        <v>11.091611800000001</v>
      </c>
      <c r="Y1085" s="205">
        <v>13.3</v>
      </c>
      <c r="Z1085" s="205">
        <v>12.6</v>
      </c>
      <c r="AA1085" s="205">
        <v>13.1</v>
      </c>
      <c r="AB1085" s="206"/>
      <c r="AC1085" s="207"/>
      <c r="AD1085" s="207"/>
      <c r="AE1085" s="207"/>
      <c r="AF1085" s="207"/>
      <c r="AG1085" s="207"/>
      <c r="AH1085" s="207"/>
      <c r="AI1085" s="207"/>
      <c r="AJ1085" s="207"/>
      <c r="AK1085" s="207"/>
      <c r="AL1085" s="207"/>
      <c r="AM1085" s="207"/>
      <c r="AN1085" s="207"/>
      <c r="AO1085" s="207"/>
      <c r="AP1085" s="207"/>
      <c r="AQ1085" s="207"/>
      <c r="AR1085" s="207"/>
      <c r="AS1085" s="207"/>
      <c r="AT1085" s="207"/>
      <c r="AU1085" s="207"/>
      <c r="AV1085" s="207"/>
      <c r="AW1085" s="207"/>
      <c r="AX1085" s="207"/>
      <c r="AY1085" s="207"/>
      <c r="AZ1085" s="207"/>
      <c r="BA1085" s="207"/>
      <c r="BB1085" s="207"/>
      <c r="BC1085" s="207"/>
      <c r="BD1085" s="207"/>
      <c r="BE1085" s="207"/>
      <c r="BF1085" s="207"/>
      <c r="BG1085" s="207"/>
      <c r="BH1085" s="207"/>
      <c r="BI1085" s="207"/>
      <c r="BJ1085" s="207"/>
      <c r="BK1085" s="207"/>
      <c r="BL1085" s="207"/>
      <c r="BM1085" s="220">
        <v>16</v>
      </c>
    </row>
    <row r="1086" spans="1:65">
      <c r="A1086" s="29"/>
      <c r="B1086" s="19">
        <v>1</v>
      </c>
      <c r="C1086" s="9">
        <v>4</v>
      </c>
      <c r="D1086" s="205">
        <v>14.4</v>
      </c>
      <c r="E1086" s="205">
        <v>14.5</v>
      </c>
      <c r="F1086" s="205">
        <v>13</v>
      </c>
      <c r="G1086" s="205">
        <v>12.6</v>
      </c>
      <c r="H1086" s="205">
        <v>15</v>
      </c>
      <c r="I1086" s="205">
        <v>14.8</v>
      </c>
      <c r="J1086" s="205">
        <v>14.6</v>
      </c>
      <c r="K1086" s="205">
        <v>14.3</v>
      </c>
      <c r="L1086" s="205">
        <v>14.7</v>
      </c>
      <c r="M1086" s="205">
        <v>11.785399999999999</v>
      </c>
      <c r="N1086" s="205">
        <v>15.043873572233917</v>
      </c>
      <c r="O1086" s="205">
        <v>15.6</v>
      </c>
      <c r="P1086" s="205">
        <v>14.4</v>
      </c>
      <c r="Q1086" s="205">
        <v>15.359958390190529</v>
      </c>
      <c r="R1086" s="205">
        <v>11.9</v>
      </c>
      <c r="S1086" s="205">
        <v>13.5</v>
      </c>
      <c r="T1086" s="205">
        <v>14.6</v>
      </c>
      <c r="U1086" s="205">
        <v>14.1</v>
      </c>
      <c r="V1086" s="205">
        <v>13.8</v>
      </c>
      <c r="W1086" s="205">
        <v>10.875999999999999</v>
      </c>
      <c r="X1086" s="221">
        <v>11.2616218</v>
      </c>
      <c r="Y1086" s="205">
        <v>13.5</v>
      </c>
      <c r="Z1086" s="205">
        <v>12.5</v>
      </c>
      <c r="AA1086" s="205">
        <v>13.1</v>
      </c>
      <c r="AB1086" s="206"/>
      <c r="AC1086" s="207"/>
      <c r="AD1086" s="207"/>
      <c r="AE1086" s="207"/>
      <c r="AF1086" s="207"/>
      <c r="AG1086" s="207"/>
      <c r="AH1086" s="207"/>
      <c r="AI1086" s="207"/>
      <c r="AJ1086" s="207"/>
      <c r="AK1086" s="207"/>
      <c r="AL1086" s="207"/>
      <c r="AM1086" s="207"/>
      <c r="AN1086" s="207"/>
      <c r="AO1086" s="207"/>
      <c r="AP1086" s="207"/>
      <c r="AQ1086" s="207"/>
      <c r="AR1086" s="207"/>
      <c r="AS1086" s="207"/>
      <c r="AT1086" s="207"/>
      <c r="AU1086" s="207"/>
      <c r="AV1086" s="207"/>
      <c r="AW1086" s="207"/>
      <c r="AX1086" s="207"/>
      <c r="AY1086" s="207"/>
      <c r="AZ1086" s="207"/>
      <c r="BA1086" s="207"/>
      <c r="BB1086" s="207"/>
      <c r="BC1086" s="207"/>
      <c r="BD1086" s="207"/>
      <c r="BE1086" s="207"/>
      <c r="BF1086" s="207"/>
      <c r="BG1086" s="207"/>
      <c r="BH1086" s="207"/>
      <c r="BI1086" s="207"/>
      <c r="BJ1086" s="207"/>
      <c r="BK1086" s="207"/>
      <c r="BL1086" s="207"/>
      <c r="BM1086" s="220">
        <v>13.745331412845928</v>
      </c>
    </row>
    <row r="1087" spans="1:65">
      <c r="A1087" s="29"/>
      <c r="B1087" s="19">
        <v>1</v>
      </c>
      <c r="C1087" s="9">
        <v>5</v>
      </c>
      <c r="D1087" s="205">
        <v>14.2</v>
      </c>
      <c r="E1087" s="205">
        <v>13.4</v>
      </c>
      <c r="F1087" s="205">
        <v>12.7</v>
      </c>
      <c r="G1087" s="205">
        <v>13.6</v>
      </c>
      <c r="H1087" s="205">
        <v>14</v>
      </c>
      <c r="I1087" s="205">
        <v>13.8</v>
      </c>
      <c r="J1087" s="205">
        <v>15.9</v>
      </c>
      <c r="K1087" s="205">
        <v>13.6</v>
      </c>
      <c r="L1087" s="205">
        <v>14.49</v>
      </c>
      <c r="M1087" s="205">
        <v>11.2674</v>
      </c>
      <c r="N1087" s="205">
        <v>15.187314213762008</v>
      </c>
      <c r="O1087" s="205">
        <v>15.9</v>
      </c>
      <c r="P1087" s="205">
        <v>14</v>
      </c>
      <c r="Q1087" s="205">
        <v>15.543421018953488</v>
      </c>
      <c r="R1087" s="205">
        <v>11.1</v>
      </c>
      <c r="S1087" s="205">
        <v>13.5</v>
      </c>
      <c r="T1087" s="205">
        <v>14.3</v>
      </c>
      <c r="U1087" s="205">
        <v>13.9</v>
      </c>
      <c r="V1087" s="205">
        <v>13.6</v>
      </c>
      <c r="W1087" s="205">
        <v>11.701000000000001</v>
      </c>
      <c r="X1087" s="221">
        <v>11.531531699999999</v>
      </c>
      <c r="Y1087" s="222">
        <v>12.2</v>
      </c>
      <c r="Z1087" s="205">
        <v>13.2</v>
      </c>
      <c r="AA1087" s="205">
        <v>12.6</v>
      </c>
      <c r="AB1087" s="206"/>
      <c r="AC1087" s="207"/>
      <c r="AD1087" s="207"/>
      <c r="AE1087" s="207"/>
      <c r="AF1087" s="207"/>
      <c r="AG1087" s="207"/>
      <c r="AH1087" s="207"/>
      <c r="AI1087" s="207"/>
      <c r="AJ1087" s="207"/>
      <c r="AK1087" s="207"/>
      <c r="AL1087" s="207"/>
      <c r="AM1087" s="207"/>
      <c r="AN1087" s="207"/>
      <c r="AO1087" s="207"/>
      <c r="AP1087" s="207"/>
      <c r="AQ1087" s="207"/>
      <c r="AR1087" s="207"/>
      <c r="AS1087" s="207"/>
      <c r="AT1087" s="207"/>
      <c r="AU1087" s="207"/>
      <c r="AV1087" s="207"/>
      <c r="AW1087" s="207"/>
      <c r="AX1087" s="207"/>
      <c r="AY1087" s="207"/>
      <c r="AZ1087" s="207"/>
      <c r="BA1087" s="207"/>
      <c r="BB1087" s="207"/>
      <c r="BC1087" s="207"/>
      <c r="BD1087" s="207"/>
      <c r="BE1087" s="207"/>
      <c r="BF1087" s="207"/>
      <c r="BG1087" s="207"/>
      <c r="BH1087" s="207"/>
      <c r="BI1087" s="207"/>
      <c r="BJ1087" s="207"/>
      <c r="BK1087" s="207"/>
      <c r="BL1087" s="207"/>
      <c r="BM1087" s="220">
        <v>66</v>
      </c>
    </row>
    <row r="1088" spans="1:65">
      <c r="A1088" s="29"/>
      <c r="B1088" s="19">
        <v>1</v>
      </c>
      <c r="C1088" s="9">
        <v>6</v>
      </c>
      <c r="D1088" s="205">
        <v>14</v>
      </c>
      <c r="E1088" s="205">
        <v>13.4</v>
      </c>
      <c r="F1088" s="222">
        <v>12.3</v>
      </c>
      <c r="G1088" s="205">
        <v>13.1</v>
      </c>
      <c r="H1088" s="205">
        <v>14.5</v>
      </c>
      <c r="I1088" s="205">
        <v>14.2</v>
      </c>
      <c r="J1088" s="205">
        <v>15.1</v>
      </c>
      <c r="K1088" s="205">
        <v>14.4</v>
      </c>
      <c r="L1088" s="205">
        <v>14.22</v>
      </c>
      <c r="M1088" s="205">
        <v>12.3691</v>
      </c>
      <c r="N1088" s="205">
        <v>15.280659409364612</v>
      </c>
      <c r="O1088" s="205">
        <v>15.400000000000002</v>
      </c>
      <c r="P1088" s="205">
        <v>12.8</v>
      </c>
      <c r="Q1088" s="205">
        <v>14.972900367849336</v>
      </c>
      <c r="R1088" s="205">
        <v>11.4</v>
      </c>
      <c r="S1088" s="205">
        <v>13.5</v>
      </c>
      <c r="T1088" s="205">
        <v>13.7</v>
      </c>
      <c r="U1088" s="205">
        <v>13.5</v>
      </c>
      <c r="V1088" s="205">
        <v>13.9</v>
      </c>
      <c r="W1088" s="205">
        <v>12.029</v>
      </c>
      <c r="X1088" s="221">
        <v>10.9821139</v>
      </c>
      <c r="Y1088" s="205">
        <v>13.2</v>
      </c>
      <c r="Z1088" s="205">
        <v>12.8</v>
      </c>
      <c r="AA1088" s="205">
        <v>13.1</v>
      </c>
      <c r="AB1088" s="206"/>
      <c r="AC1088" s="207"/>
      <c r="AD1088" s="207"/>
      <c r="AE1088" s="207"/>
      <c r="AF1088" s="207"/>
      <c r="AG1088" s="207"/>
      <c r="AH1088" s="207"/>
      <c r="AI1088" s="207"/>
      <c r="AJ1088" s="207"/>
      <c r="AK1088" s="207"/>
      <c r="AL1088" s="207"/>
      <c r="AM1088" s="207"/>
      <c r="AN1088" s="207"/>
      <c r="AO1088" s="207"/>
      <c r="AP1088" s="207"/>
      <c r="AQ1088" s="207"/>
      <c r="AR1088" s="207"/>
      <c r="AS1088" s="207"/>
      <c r="AT1088" s="207"/>
      <c r="AU1088" s="207"/>
      <c r="AV1088" s="207"/>
      <c r="AW1088" s="207"/>
      <c r="AX1088" s="207"/>
      <c r="AY1088" s="207"/>
      <c r="AZ1088" s="207"/>
      <c r="BA1088" s="207"/>
      <c r="BB1088" s="207"/>
      <c r="BC1088" s="207"/>
      <c r="BD1088" s="207"/>
      <c r="BE1088" s="207"/>
      <c r="BF1088" s="207"/>
      <c r="BG1088" s="207"/>
      <c r="BH1088" s="207"/>
      <c r="BI1088" s="207"/>
      <c r="BJ1088" s="207"/>
      <c r="BK1088" s="207"/>
      <c r="BL1088" s="207"/>
      <c r="BM1088" s="208"/>
    </row>
    <row r="1089" spans="1:65">
      <c r="A1089" s="29"/>
      <c r="B1089" s="20" t="s">
        <v>263</v>
      </c>
      <c r="C1089" s="12"/>
      <c r="D1089" s="223">
        <v>14.416666666666666</v>
      </c>
      <c r="E1089" s="223">
        <v>14.100000000000001</v>
      </c>
      <c r="F1089" s="223">
        <v>12.733333333333334</v>
      </c>
      <c r="G1089" s="223">
        <v>13.266666666666666</v>
      </c>
      <c r="H1089" s="223">
        <v>14.466666666666667</v>
      </c>
      <c r="I1089" s="223">
        <v>14.383333333333333</v>
      </c>
      <c r="J1089" s="223">
        <v>15.016666666666666</v>
      </c>
      <c r="K1089" s="223">
        <v>14.216666666666667</v>
      </c>
      <c r="L1089" s="223">
        <v>14.424999999999999</v>
      </c>
      <c r="M1089" s="223">
        <v>11.588283333333335</v>
      </c>
      <c r="N1089" s="223">
        <v>14.937163915367099</v>
      </c>
      <c r="O1089" s="223">
        <v>15.883333333333335</v>
      </c>
      <c r="P1089" s="223">
        <v>13.483333333333333</v>
      </c>
      <c r="Q1089" s="223">
        <v>15.236675246755935</v>
      </c>
      <c r="R1089" s="223">
        <v>11.383333333333333</v>
      </c>
      <c r="S1089" s="223">
        <v>13.799999999999999</v>
      </c>
      <c r="T1089" s="223">
        <v>14.350000000000001</v>
      </c>
      <c r="U1089" s="223">
        <v>13.65</v>
      </c>
      <c r="V1089" s="223">
        <v>13.766666666666666</v>
      </c>
      <c r="W1089" s="223">
        <v>11.975499999999998</v>
      </c>
      <c r="X1089" s="223">
        <v>11.201675933333334</v>
      </c>
      <c r="Y1089" s="223">
        <v>13.166666666666666</v>
      </c>
      <c r="Z1089" s="223">
        <v>12.75</v>
      </c>
      <c r="AA1089" s="223">
        <v>12.866666666666665</v>
      </c>
      <c r="AB1089" s="206"/>
      <c r="AC1089" s="207"/>
      <c r="AD1089" s="207"/>
      <c r="AE1089" s="207"/>
      <c r="AF1089" s="207"/>
      <c r="AG1089" s="207"/>
      <c r="AH1089" s="207"/>
      <c r="AI1089" s="207"/>
      <c r="AJ1089" s="207"/>
      <c r="AK1089" s="207"/>
      <c r="AL1089" s="207"/>
      <c r="AM1089" s="207"/>
      <c r="AN1089" s="207"/>
      <c r="AO1089" s="207"/>
      <c r="AP1089" s="207"/>
      <c r="AQ1089" s="207"/>
      <c r="AR1089" s="207"/>
      <c r="AS1089" s="207"/>
      <c r="AT1089" s="207"/>
      <c r="AU1089" s="207"/>
      <c r="AV1089" s="207"/>
      <c r="AW1089" s="207"/>
      <c r="AX1089" s="207"/>
      <c r="AY1089" s="207"/>
      <c r="AZ1089" s="207"/>
      <c r="BA1089" s="207"/>
      <c r="BB1089" s="207"/>
      <c r="BC1089" s="207"/>
      <c r="BD1089" s="207"/>
      <c r="BE1089" s="207"/>
      <c r="BF1089" s="207"/>
      <c r="BG1089" s="207"/>
      <c r="BH1089" s="207"/>
      <c r="BI1089" s="207"/>
      <c r="BJ1089" s="207"/>
      <c r="BK1089" s="207"/>
      <c r="BL1089" s="207"/>
      <c r="BM1089" s="208"/>
    </row>
    <row r="1090" spans="1:65">
      <c r="A1090" s="29"/>
      <c r="B1090" s="3" t="s">
        <v>264</v>
      </c>
      <c r="C1090" s="28"/>
      <c r="D1090" s="205">
        <v>14.3</v>
      </c>
      <c r="E1090" s="205">
        <v>14.2</v>
      </c>
      <c r="F1090" s="205">
        <v>12.8</v>
      </c>
      <c r="G1090" s="205">
        <v>13.35</v>
      </c>
      <c r="H1090" s="205">
        <v>14.5</v>
      </c>
      <c r="I1090" s="205">
        <v>14.5</v>
      </c>
      <c r="J1090" s="205">
        <v>14.95</v>
      </c>
      <c r="K1090" s="205">
        <v>14.350000000000001</v>
      </c>
      <c r="L1090" s="205">
        <v>14.475000000000001</v>
      </c>
      <c r="M1090" s="205">
        <v>11.49845</v>
      </c>
      <c r="N1090" s="205">
        <v>14.935991976511415</v>
      </c>
      <c r="O1090" s="205">
        <v>15.9</v>
      </c>
      <c r="P1090" s="205">
        <v>13.5</v>
      </c>
      <c r="Q1090" s="205">
        <v>15.291733568821609</v>
      </c>
      <c r="R1090" s="205">
        <v>11.350000000000001</v>
      </c>
      <c r="S1090" s="205">
        <v>13.55</v>
      </c>
      <c r="T1090" s="205">
        <v>14.4</v>
      </c>
      <c r="U1090" s="205">
        <v>13.75</v>
      </c>
      <c r="V1090" s="205">
        <v>13.8</v>
      </c>
      <c r="W1090" s="205">
        <v>12.1145</v>
      </c>
      <c r="X1090" s="205">
        <v>11.1715882</v>
      </c>
      <c r="Y1090" s="205">
        <v>13.25</v>
      </c>
      <c r="Z1090" s="205">
        <v>12.7</v>
      </c>
      <c r="AA1090" s="205">
        <v>12.95</v>
      </c>
      <c r="AB1090" s="206"/>
      <c r="AC1090" s="207"/>
      <c r="AD1090" s="207"/>
      <c r="AE1090" s="207"/>
      <c r="AF1090" s="207"/>
      <c r="AG1090" s="207"/>
      <c r="AH1090" s="207"/>
      <c r="AI1090" s="207"/>
      <c r="AJ1090" s="207"/>
      <c r="AK1090" s="207"/>
      <c r="AL1090" s="207"/>
      <c r="AM1090" s="207"/>
      <c r="AN1090" s="207"/>
      <c r="AO1090" s="207"/>
      <c r="AP1090" s="207"/>
      <c r="AQ1090" s="207"/>
      <c r="AR1090" s="207"/>
      <c r="AS1090" s="207"/>
      <c r="AT1090" s="207"/>
      <c r="AU1090" s="207"/>
      <c r="AV1090" s="207"/>
      <c r="AW1090" s="207"/>
      <c r="AX1090" s="207"/>
      <c r="AY1090" s="207"/>
      <c r="AZ1090" s="207"/>
      <c r="BA1090" s="207"/>
      <c r="BB1090" s="207"/>
      <c r="BC1090" s="207"/>
      <c r="BD1090" s="207"/>
      <c r="BE1090" s="207"/>
      <c r="BF1090" s="207"/>
      <c r="BG1090" s="207"/>
      <c r="BH1090" s="207"/>
      <c r="BI1090" s="207"/>
      <c r="BJ1090" s="207"/>
      <c r="BK1090" s="207"/>
      <c r="BL1090" s="207"/>
      <c r="BM1090" s="208"/>
    </row>
    <row r="1091" spans="1:65">
      <c r="A1091" s="29"/>
      <c r="B1091" s="3" t="s">
        <v>265</v>
      </c>
      <c r="C1091" s="28"/>
      <c r="D1091" s="23">
        <v>0.39707262140151001</v>
      </c>
      <c r="E1091" s="23">
        <v>0.61967733539318659</v>
      </c>
      <c r="F1091" s="23">
        <v>0.23380903889000229</v>
      </c>
      <c r="G1091" s="23">
        <v>0.63140055960275077</v>
      </c>
      <c r="H1091" s="23">
        <v>0.32659863237109032</v>
      </c>
      <c r="I1091" s="23">
        <v>0.56005952064639253</v>
      </c>
      <c r="J1091" s="23">
        <v>0.48751068364361699</v>
      </c>
      <c r="K1091" s="23">
        <v>0.38686776379877752</v>
      </c>
      <c r="L1091" s="23">
        <v>0.21248529360875737</v>
      </c>
      <c r="M1091" s="23">
        <v>0.4523953820129758</v>
      </c>
      <c r="N1091" s="23">
        <v>0.29058583866822468</v>
      </c>
      <c r="O1091" s="23">
        <v>0.3430257521916778</v>
      </c>
      <c r="P1091" s="23">
        <v>0.6882344561751228</v>
      </c>
      <c r="Q1091" s="23">
        <v>0.23124675890071977</v>
      </c>
      <c r="R1091" s="23">
        <v>0.27868739954771338</v>
      </c>
      <c r="S1091" s="23">
        <v>0.42895221179054466</v>
      </c>
      <c r="T1091" s="23">
        <v>0.41833001326703806</v>
      </c>
      <c r="U1091" s="23">
        <v>0.41833001326703761</v>
      </c>
      <c r="V1091" s="23">
        <v>0.24221202832779926</v>
      </c>
      <c r="W1091" s="23">
        <v>0.62263721379307246</v>
      </c>
      <c r="X1091" s="23">
        <v>0.18853490603692052</v>
      </c>
      <c r="Y1091" s="23">
        <v>0.50066622281382922</v>
      </c>
      <c r="Z1091" s="23">
        <v>0.73688533707762183</v>
      </c>
      <c r="AA1091" s="23">
        <v>0.2732520204255891</v>
      </c>
      <c r="AB1091" s="143"/>
      <c r="AC1091" s="3"/>
      <c r="AD1091" s="3"/>
      <c r="AE1091" s="3"/>
      <c r="AF1091" s="3"/>
      <c r="AG1091" s="3"/>
      <c r="AH1091" s="3"/>
      <c r="AI1091" s="3"/>
      <c r="AJ1091" s="3"/>
      <c r="AK1091" s="3"/>
      <c r="AL1091" s="3"/>
      <c r="AM1091" s="3"/>
      <c r="AN1091" s="3"/>
      <c r="AO1091" s="3"/>
      <c r="AP1091" s="3"/>
      <c r="AQ1091" s="3"/>
      <c r="AR1091" s="3"/>
      <c r="AS1091" s="3"/>
      <c r="AT1091" s="3"/>
      <c r="AU1091" s="3"/>
      <c r="AV1091" s="3"/>
      <c r="AW1091" s="3"/>
      <c r="AX1091" s="3"/>
      <c r="AY1091" s="3"/>
      <c r="AZ1091" s="3"/>
      <c r="BA1091" s="3"/>
      <c r="BB1091" s="3"/>
      <c r="BC1091" s="3"/>
      <c r="BD1091" s="3"/>
      <c r="BE1091" s="3"/>
      <c r="BF1091" s="3"/>
      <c r="BG1091" s="3"/>
      <c r="BH1091" s="3"/>
      <c r="BI1091" s="3"/>
      <c r="BJ1091" s="3"/>
      <c r="BK1091" s="3"/>
      <c r="BL1091" s="3"/>
      <c r="BM1091" s="53"/>
    </row>
    <row r="1092" spans="1:65">
      <c r="A1092" s="29"/>
      <c r="B1092" s="3" t="s">
        <v>87</v>
      </c>
      <c r="C1092" s="28"/>
      <c r="D1092" s="13">
        <v>2.7542609576983353E-2</v>
      </c>
      <c r="E1092" s="13">
        <v>4.3948747191006138E-2</v>
      </c>
      <c r="F1092" s="13">
        <v>1.8361966404973999E-2</v>
      </c>
      <c r="G1092" s="13">
        <v>4.7593007005232474E-2</v>
      </c>
      <c r="H1092" s="13">
        <v>2.257594232979887E-2</v>
      </c>
      <c r="I1092" s="13">
        <v>3.8938089500328565E-2</v>
      </c>
      <c r="J1092" s="13">
        <v>3.2464640420218668E-2</v>
      </c>
      <c r="K1092" s="13">
        <v>2.7212269434849532E-2</v>
      </c>
      <c r="L1092" s="13">
        <v>1.4730349643588034E-2</v>
      </c>
      <c r="M1092" s="13">
        <v>3.9039033565193788E-2</v>
      </c>
      <c r="N1092" s="13">
        <v>1.9453882966985112E-2</v>
      </c>
      <c r="O1092" s="13">
        <v>2.1596584608080449E-2</v>
      </c>
      <c r="P1092" s="13">
        <v>5.1043346564285996E-2</v>
      </c>
      <c r="Q1092" s="13">
        <v>1.5176982849323043E-2</v>
      </c>
      <c r="R1092" s="13">
        <v>2.4482055597163696E-2</v>
      </c>
      <c r="S1092" s="13">
        <v>3.1083493608010486E-2</v>
      </c>
      <c r="T1092" s="13">
        <v>2.9151917300838888E-2</v>
      </c>
      <c r="U1092" s="13">
        <v>3.0646887418830593E-2</v>
      </c>
      <c r="V1092" s="13">
        <v>1.7594094067394619E-2</v>
      </c>
      <c r="W1092" s="13">
        <v>5.1992586012531629E-2</v>
      </c>
      <c r="X1092" s="13">
        <v>1.6830955221252979E-2</v>
      </c>
      <c r="Y1092" s="13">
        <v>3.8025282745354119E-2</v>
      </c>
      <c r="Z1092" s="13">
        <v>5.7794928398244849E-2</v>
      </c>
      <c r="AA1092" s="13">
        <v>2.1237203660019882E-2</v>
      </c>
      <c r="AB1092" s="143"/>
      <c r="AC1092" s="3"/>
      <c r="AD1092" s="3"/>
      <c r="AE1092" s="3"/>
      <c r="AF1092" s="3"/>
      <c r="AG1092" s="3"/>
      <c r="AH1092" s="3"/>
      <c r="AI1092" s="3"/>
      <c r="AJ1092" s="3"/>
      <c r="AK1092" s="3"/>
      <c r="AL1092" s="3"/>
      <c r="AM1092" s="3"/>
      <c r="AN1092" s="3"/>
      <c r="AO1092" s="3"/>
      <c r="AP1092" s="3"/>
      <c r="AQ1092" s="3"/>
      <c r="AR1092" s="3"/>
      <c r="AS1092" s="3"/>
      <c r="AT1092" s="3"/>
      <c r="AU1092" s="3"/>
      <c r="AV1092" s="3"/>
      <c r="AW1092" s="3"/>
      <c r="AX1092" s="3"/>
      <c r="AY1092" s="3"/>
      <c r="AZ1092" s="3"/>
      <c r="BA1092" s="3"/>
      <c r="BB1092" s="3"/>
      <c r="BC1092" s="3"/>
      <c r="BD1092" s="3"/>
      <c r="BE1092" s="3"/>
      <c r="BF1092" s="3"/>
      <c r="BG1092" s="3"/>
      <c r="BH1092" s="3"/>
      <c r="BI1092" s="3"/>
      <c r="BJ1092" s="3"/>
      <c r="BK1092" s="3"/>
      <c r="BL1092" s="3"/>
      <c r="BM1092" s="53"/>
    </row>
    <row r="1093" spans="1:65">
      <c r="A1093" s="29"/>
      <c r="B1093" s="3" t="s">
        <v>266</v>
      </c>
      <c r="C1093" s="28"/>
      <c r="D1093" s="13">
        <v>4.8840965245358081E-2</v>
      </c>
      <c r="E1093" s="13">
        <v>2.5802839997194349E-2</v>
      </c>
      <c r="F1093" s="13">
        <v>-7.3624858442249974E-2</v>
      </c>
      <c r="G1093" s="13">
        <v>-3.4823805392710905E-2</v>
      </c>
      <c r="H1093" s="13">
        <v>5.2478563968752612E-2</v>
      </c>
      <c r="I1093" s="13">
        <v>4.6415899429761875E-2</v>
      </c>
      <c r="J1093" s="13">
        <v>9.2492149926089784E-2</v>
      </c>
      <c r="K1093" s="13">
        <v>3.4290570351781069E-2</v>
      </c>
      <c r="L1093" s="13">
        <v>4.9447231699257133E-2</v>
      </c>
      <c r="M1093" s="13">
        <v>-0.15692950680670303</v>
      </c>
      <c r="N1093" s="13">
        <v>8.6708167793417168E-2</v>
      </c>
      <c r="O1093" s="13">
        <v>0.15554386113159135</v>
      </c>
      <c r="P1093" s="13">
        <v>-1.9060877591335568E-2</v>
      </c>
      <c r="Q1093" s="13">
        <v>0.10849820852746017</v>
      </c>
      <c r="R1093" s="13">
        <v>-0.17184002397389642</v>
      </c>
      <c r="S1093" s="13">
        <v>3.9772476568282755E-3</v>
      </c>
      <c r="T1093" s="13">
        <v>4.3990833614165892E-2</v>
      </c>
      <c r="U1093" s="13">
        <v>-6.9355485133544281E-3</v>
      </c>
      <c r="V1093" s="13">
        <v>1.5521818412320698E-3</v>
      </c>
      <c r="W1093" s="13">
        <v>-0.12875872975982994</v>
      </c>
      <c r="X1093" s="13">
        <v>-0.18505595850059886</v>
      </c>
      <c r="Y1093" s="13">
        <v>-4.2099002839499522E-2</v>
      </c>
      <c r="Z1093" s="13">
        <v>-7.2412325534451982E-2</v>
      </c>
      <c r="AA1093" s="13">
        <v>-6.3924595179865373E-2</v>
      </c>
      <c r="AB1093" s="143"/>
      <c r="AC1093" s="3"/>
      <c r="AD1093" s="3"/>
      <c r="AE1093" s="3"/>
      <c r="AF1093" s="3"/>
      <c r="AG1093" s="3"/>
      <c r="AH1093" s="3"/>
      <c r="AI1093" s="3"/>
      <c r="AJ1093" s="3"/>
      <c r="AK1093" s="3"/>
      <c r="AL1093" s="3"/>
      <c r="AM1093" s="3"/>
      <c r="AN1093" s="3"/>
      <c r="AO1093" s="3"/>
      <c r="AP1093" s="3"/>
      <c r="AQ1093" s="3"/>
      <c r="AR1093" s="3"/>
      <c r="AS1093" s="3"/>
      <c r="AT1093" s="3"/>
      <c r="AU1093" s="3"/>
      <c r="AV1093" s="3"/>
      <c r="AW1093" s="3"/>
      <c r="AX1093" s="3"/>
      <c r="AY1093" s="3"/>
      <c r="AZ1093" s="3"/>
      <c r="BA1093" s="3"/>
      <c r="BB1093" s="3"/>
      <c r="BC1093" s="3"/>
      <c r="BD1093" s="3"/>
      <c r="BE1093" s="3"/>
      <c r="BF1093" s="3"/>
      <c r="BG1093" s="3"/>
      <c r="BH1093" s="3"/>
      <c r="BI1093" s="3"/>
      <c r="BJ1093" s="3"/>
      <c r="BK1093" s="3"/>
      <c r="BL1093" s="3"/>
      <c r="BM1093" s="53"/>
    </row>
    <row r="1094" spans="1:65">
      <c r="A1094" s="29"/>
      <c r="B1094" s="45" t="s">
        <v>267</v>
      </c>
      <c r="C1094" s="46"/>
      <c r="D1094" s="44">
        <v>0.64</v>
      </c>
      <c r="E1094" s="44">
        <v>0.32</v>
      </c>
      <c r="F1094" s="44">
        <v>1.07</v>
      </c>
      <c r="G1094" s="44">
        <v>0.53</v>
      </c>
      <c r="H1094" s="44">
        <v>0.7</v>
      </c>
      <c r="I1094" s="44">
        <v>0.61</v>
      </c>
      <c r="J1094" s="44">
        <v>1.26</v>
      </c>
      <c r="K1094" s="44">
        <v>0.44</v>
      </c>
      <c r="L1094" s="44">
        <v>0.65</v>
      </c>
      <c r="M1094" s="44">
        <v>2.23</v>
      </c>
      <c r="N1094" s="44">
        <v>1.17</v>
      </c>
      <c r="O1094" s="44">
        <v>2.14</v>
      </c>
      <c r="P1094" s="44">
        <v>0.31</v>
      </c>
      <c r="Q1094" s="44">
        <v>1.48</v>
      </c>
      <c r="R1094" s="44">
        <v>2.44</v>
      </c>
      <c r="S1094" s="44">
        <v>0.02</v>
      </c>
      <c r="T1094" s="44">
        <v>0.57999999999999996</v>
      </c>
      <c r="U1094" s="44">
        <v>0.14000000000000001</v>
      </c>
      <c r="V1094" s="44">
        <v>0.02</v>
      </c>
      <c r="W1094" s="44">
        <v>1.84</v>
      </c>
      <c r="X1094" s="44">
        <v>2.63</v>
      </c>
      <c r="Y1094" s="44">
        <v>0.63</v>
      </c>
      <c r="Z1094" s="44">
        <v>1.05</v>
      </c>
      <c r="AA1094" s="44">
        <v>0.93</v>
      </c>
      <c r="AB1094" s="143"/>
      <c r="AC1094" s="3"/>
      <c r="AD1094" s="3"/>
      <c r="AE1094" s="3"/>
      <c r="AF1094" s="3"/>
      <c r="AG1094" s="3"/>
      <c r="AH1094" s="3"/>
      <c r="AI1094" s="3"/>
      <c r="AJ1094" s="3"/>
      <c r="AK1094" s="3"/>
      <c r="AL1094" s="3"/>
      <c r="AM1094" s="3"/>
      <c r="AN1094" s="3"/>
      <c r="AO1094" s="3"/>
      <c r="AP1094" s="3"/>
      <c r="AQ1094" s="3"/>
      <c r="AR1094" s="3"/>
      <c r="AS1094" s="3"/>
      <c r="AT1094" s="3"/>
      <c r="AU1094" s="3"/>
      <c r="AV1094" s="3"/>
      <c r="AW1094" s="3"/>
      <c r="AX1094" s="3"/>
      <c r="AY1094" s="3"/>
      <c r="AZ1094" s="3"/>
      <c r="BA1094" s="3"/>
      <c r="BB1094" s="3"/>
      <c r="BC1094" s="3"/>
      <c r="BD1094" s="3"/>
      <c r="BE1094" s="3"/>
      <c r="BF1094" s="3"/>
      <c r="BG1094" s="3"/>
      <c r="BH1094" s="3"/>
      <c r="BI1094" s="3"/>
      <c r="BJ1094" s="3"/>
      <c r="BK1094" s="3"/>
      <c r="BL1094" s="3"/>
      <c r="BM1094" s="53"/>
    </row>
    <row r="1095" spans="1:65">
      <c r="B1095" s="30"/>
      <c r="C1095" s="20"/>
      <c r="D1095" s="20"/>
      <c r="E1095" s="20"/>
      <c r="F1095" s="20"/>
      <c r="G1095" s="20"/>
      <c r="H1095" s="20"/>
      <c r="I1095" s="20"/>
      <c r="J1095" s="20"/>
      <c r="K1095" s="20"/>
      <c r="L1095" s="20"/>
      <c r="M1095" s="20"/>
      <c r="N1095" s="20"/>
      <c r="O1095" s="20"/>
      <c r="P1095" s="20"/>
      <c r="Q1095" s="20"/>
      <c r="R1095" s="20"/>
      <c r="S1095" s="20"/>
      <c r="T1095" s="20"/>
      <c r="U1095" s="20"/>
      <c r="V1095" s="20"/>
      <c r="W1095" s="20"/>
      <c r="X1095" s="20"/>
      <c r="Y1095" s="20"/>
      <c r="Z1095" s="20"/>
      <c r="AA1095" s="20"/>
      <c r="BM1095" s="53"/>
    </row>
    <row r="1096" spans="1:65" ht="15">
      <c r="B1096" s="8" t="s">
        <v>489</v>
      </c>
      <c r="BM1096" s="27" t="s">
        <v>67</v>
      </c>
    </row>
    <row r="1097" spans="1:65" ht="15">
      <c r="A1097" s="24" t="s">
        <v>41</v>
      </c>
      <c r="B1097" s="18" t="s">
        <v>110</v>
      </c>
      <c r="C1097" s="15" t="s">
        <v>111</v>
      </c>
      <c r="D1097" s="16" t="s">
        <v>226</v>
      </c>
      <c r="E1097" s="17" t="s">
        <v>226</v>
      </c>
      <c r="F1097" s="17" t="s">
        <v>226</v>
      </c>
      <c r="G1097" s="17" t="s">
        <v>226</v>
      </c>
      <c r="H1097" s="17" t="s">
        <v>226</v>
      </c>
      <c r="I1097" s="17" t="s">
        <v>226</v>
      </c>
      <c r="J1097" s="17" t="s">
        <v>226</v>
      </c>
      <c r="K1097" s="17" t="s">
        <v>226</v>
      </c>
      <c r="L1097" s="17" t="s">
        <v>226</v>
      </c>
      <c r="M1097" s="14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Z1097" s="3"/>
      <c r="AA1097" s="3"/>
      <c r="AB1097" s="3"/>
      <c r="AC1097" s="3"/>
      <c r="AD1097" s="3"/>
      <c r="AE1097" s="3"/>
      <c r="AF1097" s="3"/>
      <c r="AG1097" s="3"/>
      <c r="AH1097" s="3"/>
      <c r="AI1097" s="3"/>
      <c r="AJ1097" s="3"/>
      <c r="AK1097" s="3"/>
      <c r="AL1097" s="3"/>
      <c r="AM1097" s="3"/>
      <c r="AN1097" s="3"/>
      <c r="AO1097" s="3"/>
      <c r="AP1097" s="3"/>
      <c r="AQ1097" s="3"/>
      <c r="AR1097" s="3"/>
      <c r="AS1097" s="3"/>
      <c r="AT1097" s="3"/>
      <c r="AU1097" s="3"/>
      <c r="AV1097" s="3"/>
      <c r="AW1097" s="3"/>
      <c r="AX1097" s="3"/>
      <c r="AY1097" s="3"/>
      <c r="AZ1097" s="3"/>
      <c r="BA1097" s="3"/>
      <c r="BB1097" s="3"/>
      <c r="BC1097" s="3"/>
      <c r="BD1097" s="3"/>
      <c r="BE1097" s="3"/>
      <c r="BF1097" s="3"/>
      <c r="BG1097" s="3"/>
      <c r="BH1097" s="3"/>
      <c r="BI1097" s="3"/>
      <c r="BJ1097" s="3"/>
      <c r="BK1097" s="3"/>
      <c r="BL1097" s="3"/>
      <c r="BM1097" s="27">
        <v>1</v>
      </c>
    </row>
    <row r="1098" spans="1:65">
      <c r="A1098" s="29"/>
      <c r="B1098" s="19" t="s">
        <v>227</v>
      </c>
      <c r="C1098" s="9" t="s">
        <v>227</v>
      </c>
      <c r="D1098" s="141" t="s">
        <v>231</v>
      </c>
      <c r="E1098" s="142" t="s">
        <v>232</v>
      </c>
      <c r="F1098" s="142" t="s">
        <v>238</v>
      </c>
      <c r="G1098" s="142" t="s">
        <v>239</v>
      </c>
      <c r="H1098" s="142" t="s">
        <v>245</v>
      </c>
      <c r="I1098" s="142" t="s">
        <v>247</v>
      </c>
      <c r="J1098" s="142" t="s">
        <v>250</v>
      </c>
      <c r="K1098" s="142" t="s">
        <v>253</v>
      </c>
      <c r="L1098" s="142" t="s">
        <v>255</v>
      </c>
      <c r="M1098" s="14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Z1098" s="3"/>
      <c r="AA1098" s="3"/>
      <c r="AB1098" s="3"/>
      <c r="AC1098" s="3"/>
      <c r="AD1098" s="3"/>
      <c r="AE1098" s="3"/>
      <c r="AF1098" s="3"/>
      <c r="AG1098" s="3"/>
      <c r="AH1098" s="3"/>
      <c r="AI1098" s="3"/>
      <c r="AJ1098" s="3"/>
      <c r="AK1098" s="3"/>
      <c r="AL1098" s="3"/>
      <c r="AM1098" s="3"/>
      <c r="AN1098" s="3"/>
      <c r="AO1098" s="3"/>
      <c r="AP1098" s="3"/>
      <c r="AQ1098" s="3"/>
      <c r="AR1098" s="3"/>
      <c r="AS1098" s="3"/>
      <c r="AT1098" s="3"/>
      <c r="AU1098" s="3"/>
      <c r="AV1098" s="3"/>
      <c r="AW1098" s="3"/>
      <c r="AX1098" s="3"/>
      <c r="AY1098" s="3"/>
      <c r="AZ1098" s="3"/>
      <c r="BA1098" s="3"/>
      <c r="BB1098" s="3"/>
      <c r="BC1098" s="3"/>
      <c r="BD1098" s="3"/>
      <c r="BE1098" s="3"/>
      <c r="BF1098" s="3"/>
      <c r="BG1098" s="3"/>
      <c r="BH1098" s="3"/>
      <c r="BI1098" s="3"/>
      <c r="BJ1098" s="3"/>
      <c r="BK1098" s="3"/>
      <c r="BL1098" s="3"/>
      <c r="BM1098" s="27" t="s">
        <v>3</v>
      </c>
    </row>
    <row r="1099" spans="1:65">
      <c r="A1099" s="29"/>
      <c r="B1099" s="19"/>
      <c r="C1099" s="9"/>
      <c r="D1099" s="10" t="s">
        <v>277</v>
      </c>
      <c r="E1099" s="11" t="s">
        <v>276</v>
      </c>
      <c r="F1099" s="11" t="s">
        <v>276</v>
      </c>
      <c r="G1099" s="11" t="s">
        <v>276</v>
      </c>
      <c r="H1099" s="11" t="s">
        <v>277</v>
      </c>
      <c r="I1099" s="11" t="s">
        <v>276</v>
      </c>
      <c r="J1099" s="11" t="s">
        <v>277</v>
      </c>
      <c r="K1099" s="11" t="s">
        <v>277</v>
      </c>
      <c r="L1099" s="11" t="s">
        <v>277</v>
      </c>
      <c r="M1099" s="14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  <c r="AL1099" s="3"/>
      <c r="AM1099" s="3"/>
      <c r="AN1099" s="3"/>
      <c r="AO1099" s="3"/>
      <c r="AP1099" s="3"/>
      <c r="AQ1099" s="3"/>
      <c r="AR1099" s="3"/>
      <c r="AS1099" s="3"/>
      <c r="AT1099" s="3"/>
      <c r="AU1099" s="3"/>
      <c r="AV1099" s="3"/>
      <c r="AW1099" s="3"/>
      <c r="AX1099" s="3"/>
      <c r="AY1099" s="3"/>
      <c r="AZ1099" s="3"/>
      <c r="BA1099" s="3"/>
      <c r="BB1099" s="3"/>
      <c r="BC1099" s="3"/>
      <c r="BD1099" s="3"/>
      <c r="BE1099" s="3"/>
      <c r="BF1099" s="3"/>
      <c r="BG1099" s="3"/>
      <c r="BH1099" s="3"/>
      <c r="BI1099" s="3"/>
      <c r="BJ1099" s="3"/>
      <c r="BK1099" s="3"/>
      <c r="BL1099" s="3"/>
      <c r="BM1099" s="27">
        <v>2</v>
      </c>
    </row>
    <row r="1100" spans="1:65">
      <c r="A1100" s="29"/>
      <c r="B1100" s="19"/>
      <c r="C1100" s="9"/>
      <c r="D1100" s="25"/>
      <c r="E1100" s="25"/>
      <c r="F1100" s="25"/>
      <c r="G1100" s="25"/>
      <c r="H1100" s="25"/>
      <c r="I1100" s="25"/>
      <c r="J1100" s="25"/>
      <c r="K1100" s="25"/>
      <c r="L1100" s="25"/>
      <c r="M1100" s="14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Z1100" s="3"/>
      <c r="AA1100" s="3"/>
      <c r="AB1100" s="3"/>
      <c r="AC1100" s="3"/>
      <c r="AD1100" s="3"/>
      <c r="AE1100" s="3"/>
      <c r="AF1100" s="3"/>
      <c r="AG1100" s="3"/>
      <c r="AH1100" s="3"/>
      <c r="AI1100" s="3"/>
      <c r="AJ1100" s="3"/>
      <c r="AK1100" s="3"/>
      <c r="AL1100" s="3"/>
      <c r="AM1100" s="3"/>
      <c r="AN1100" s="3"/>
      <c r="AO1100" s="3"/>
      <c r="AP1100" s="3"/>
      <c r="AQ1100" s="3"/>
      <c r="AR1100" s="3"/>
      <c r="AS1100" s="3"/>
      <c r="AT1100" s="3"/>
      <c r="AU1100" s="3"/>
      <c r="AV1100" s="3"/>
      <c r="AW1100" s="3"/>
      <c r="AX1100" s="3"/>
      <c r="AY1100" s="3"/>
      <c r="AZ1100" s="3"/>
      <c r="BA1100" s="3"/>
      <c r="BB1100" s="3"/>
      <c r="BC1100" s="3"/>
      <c r="BD1100" s="3"/>
      <c r="BE1100" s="3"/>
      <c r="BF1100" s="3"/>
      <c r="BG1100" s="3"/>
      <c r="BH1100" s="3"/>
      <c r="BI1100" s="3"/>
      <c r="BJ1100" s="3"/>
      <c r="BK1100" s="3"/>
      <c r="BL1100" s="3"/>
      <c r="BM1100" s="27">
        <v>2</v>
      </c>
    </row>
    <row r="1101" spans="1:65">
      <c r="A1101" s="29"/>
      <c r="B1101" s="18">
        <v>1</v>
      </c>
      <c r="C1101" s="14">
        <v>1</v>
      </c>
      <c r="D1101" s="21">
        <v>1</v>
      </c>
      <c r="E1101" s="21">
        <v>1</v>
      </c>
      <c r="F1101" s="21">
        <v>0.90959999999999996</v>
      </c>
      <c r="G1101" s="137">
        <v>1.3546001197342132</v>
      </c>
      <c r="H1101" s="21">
        <v>1.2</v>
      </c>
      <c r="I1101" s="21">
        <v>0.93</v>
      </c>
      <c r="J1101" s="137">
        <v>1</v>
      </c>
      <c r="K1101" s="21">
        <v>0.94053219999999993</v>
      </c>
      <c r="L1101" s="21">
        <v>1</v>
      </c>
      <c r="M1101" s="14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Z1101" s="3"/>
      <c r="AA1101" s="3"/>
      <c r="AB1101" s="3"/>
      <c r="AC1101" s="3"/>
      <c r="AD1101" s="3"/>
      <c r="AE1101" s="3"/>
      <c r="AF1101" s="3"/>
      <c r="AG1101" s="3"/>
      <c r="AH1101" s="3"/>
      <c r="AI1101" s="3"/>
      <c r="AJ1101" s="3"/>
      <c r="AK1101" s="3"/>
      <c r="AL1101" s="3"/>
      <c r="AM1101" s="3"/>
      <c r="AN1101" s="3"/>
      <c r="AO1101" s="3"/>
      <c r="AP1101" s="3"/>
      <c r="AQ1101" s="3"/>
      <c r="AR1101" s="3"/>
      <c r="AS1101" s="3"/>
      <c r="AT1101" s="3"/>
      <c r="AU1101" s="3"/>
      <c r="AV1101" s="3"/>
      <c r="AW1101" s="3"/>
      <c r="AX1101" s="3"/>
      <c r="AY1101" s="3"/>
      <c r="AZ1101" s="3"/>
      <c r="BA1101" s="3"/>
      <c r="BB1101" s="3"/>
      <c r="BC1101" s="3"/>
      <c r="BD1101" s="3"/>
      <c r="BE1101" s="3"/>
      <c r="BF1101" s="3"/>
      <c r="BG1101" s="3"/>
      <c r="BH1101" s="3"/>
      <c r="BI1101" s="3"/>
      <c r="BJ1101" s="3"/>
      <c r="BK1101" s="3"/>
      <c r="BL1101" s="3"/>
      <c r="BM1101" s="27">
        <v>1</v>
      </c>
    </row>
    <row r="1102" spans="1:65">
      <c r="A1102" s="29"/>
      <c r="B1102" s="19">
        <v>1</v>
      </c>
      <c r="C1102" s="9">
        <v>2</v>
      </c>
      <c r="D1102" s="11">
        <v>0.9</v>
      </c>
      <c r="E1102" s="11">
        <v>1</v>
      </c>
      <c r="F1102" s="11">
        <v>0.85640000000000005</v>
      </c>
      <c r="G1102" s="138">
        <v>1.3387371882288253</v>
      </c>
      <c r="H1102" s="11">
        <v>1</v>
      </c>
      <c r="I1102" s="11">
        <v>0.93</v>
      </c>
      <c r="J1102" s="138">
        <v>1</v>
      </c>
      <c r="K1102" s="11">
        <v>0.94057619999999997</v>
      </c>
      <c r="L1102" s="11">
        <v>1.1000000000000001</v>
      </c>
      <c r="M1102" s="14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Z1102" s="3"/>
      <c r="AA1102" s="3"/>
      <c r="AB1102" s="3"/>
      <c r="AC1102" s="3"/>
      <c r="AD1102" s="3"/>
      <c r="AE1102" s="3"/>
      <c r="AF1102" s="3"/>
      <c r="AG1102" s="3"/>
      <c r="AH1102" s="3"/>
      <c r="AI1102" s="3"/>
      <c r="AJ1102" s="3"/>
      <c r="AK1102" s="3"/>
      <c r="AL1102" s="3"/>
      <c r="AM1102" s="3"/>
      <c r="AN1102" s="3"/>
      <c r="AO1102" s="3"/>
      <c r="AP1102" s="3"/>
      <c r="AQ1102" s="3"/>
      <c r="AR1102" s="3"/>
      <c r="AS1102" s="3"/>
      <c r="AT1102" s="3"/>
      <c r="AU1102" s="3"/>
      <c r="AV1102" s="3"/>
      <c r="AW1102" s="3"/>
      <c r="AX1102" s="3"/>
      <c r="AY1102" s="3"/>
      <c r="AZ1102" s="3"/>
      <c r="BA1102" s="3"/>
      <c r="BB1102" s="3"/>
      <c r="BC1102" s="3"/>
      <c r="BD1102" s="3"/>
      <c r="BE1102" s="3"/>
      <c r="BF1102" s="3"/>
      <c r="BG1102" s="3"/>
      <c r="BH1102" s="3"/>
      <c r="BI1102" s="3"/>
      <c r="BJ1102" s="3"/>
      <c r="BK1102" s="3"/>
      <c r="BL1102" s="3"/>
      <c r="BM1102" s="27">
        <v>39</v>
      </c>
    </row>
    <row r="1103" spans="1:65">
      <c r="A1103" s="29"/>
      <c r="B1103" s="19">
        <v>1</v>
      </c>
      <c r="C1103" s="9">
        <v>3</v>
      </c>
      <c r="D1103" s="11">
        <v>1</v>
      </c>
      <c r="E1103" s="11">
        <v>1.1000000000000001</v>
      </c>
      <c r="F1103" s="11">
        <v>0.85699999999999998</v>
      </c>
      <c r="G1103" s="138">
        <v>1.3787038502699771</v>
      </c>
      <c r="H1103" s="11">
        <v>1.2</v>
      </c>
      <c r="I1103" s="11">
        <v>0.97000000000000008</v>
      </c>
      <c r="J1103" s="138">
        <v>1</v>
      </c>
      <c r="K1103" s="11">
        <v>0.93037479999999995</v>
      </c>
      <c r="L1103" s="11">
        <v>1.1000000000000001</v>
      </c>
      <c r="M1103" s="14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Z1103" s="3"/>
      <c r="AA1103" s="3"/>
      <c r="AB1103" s="3"/>
      <c r="AC1103" s="3"/>
      <c r="AD1103" s="3"/>
      <c r="AE1103" s="3"/>
      <c r="AF1103" s="3"/>
      <c r="AG1103" s="3"/>
      <c r="AH1103" s="3"/>
      <c r="AI1103" s="3"/>
      <c r="AJ1103" s="3"/>
      <c r="AK1103" s="3"/>
      <c r="AL1103" s="3"/>
      <c r="AM1103" s="3"/>
      <c r="AN1103" s="3"/>
      <c r="AO1103" s="3"/>
      <c r="AP1103" s="3"/>
      <c r="AQ1103" s="3"/>
      <c r="AR1103" s="3"/>
      <c r="AS1103" s="3"/>
      <c r="AT1103" s="3"/>
      <c r="AU1103" s="3"/>
      <c r="AV1103" s="3"/>
      <c r="AW1103" s="3"/>
      <c r="AX1103" s="3"/>
      <c r="AY1103" s="3"/>
      <c r="AZ1103" s="3"/>
      <c r="BA1103" s="3"/>
      <c r="BB1103" s="3"/>
      <c r="BC1103" s="3"/>
      <c r="BD1103" s="3"/>
      <c r="BE1103" s="3"/>
      <c r="BF1103" s="3"/>
      <c r="BG1103" s="3"/>
      <c r="BH1103" s="3"/>
      <c r="BI1103" s="3"/>
      <c r="BJ1103" s="3"/>
      <c r="BK1103" s="3"/>
      <c r="BL1103" s="3"/>
      <c r="BM1103" s="27">
        <v>16</v>
      </c>
    </row>
    <row r="1104" spans="1:65">
      <c r="A1104" s="29"/>
      <c r="B1104" s="19">
        <v>1</v>
      </c>
      <c r="C1104" s="9">
        <v>4</v>
      </c>
      <c r="D1104" s="11">
        <v>0.9</v>
      </c>
      <c r="E1104" s="11">
        <v>1</v>
      </c>
      <c r="F1104" s="11">
        <v>0.88180000000000003</v>
      </c>
      <c r="G1104" s="138">
        <v>1.4168630568702061</v>
      </c>
      <c r="H1104" s="11">
        <v>1.2</v>
      </c>
      <c r="I1104" s="11">
        <v>0.96</v>
      </c>
      <c r="J1104" s="138">
        <v>1</v>
      </c>
      <c r="K1104" s="11">
        <v>0.95043579999999994</v>
      </c>
      <c r="L1104" s="11">
        <v>1.1000000000000001</v>
      </c>
      <c r="M1104" s="14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Z1104" s="3"/>
      <c r="AA1104" s="3"/>
      <c r="AB1104" s="3"/>
      <c r="AC1104" s="3"/>
      <c r="AD1104" s="3"/>
      <c r="AE1104" s="3"/>
      <c r="AF1104" s="3"/>
      <c r="AG1104" s="3"/>
      <c r="AH1104" s="3"/>
      <c r="AI1104" s="3"/>
      <c r="AJ1104" s="3"/>
      <c r="AK1104" s="3"/>
      <c r="AL1104" s="3"/>
      <c r="AM1104" s="3"/>
      <c r="AN1104" s="3"/>
      <c r="AO1104" s="3"/>
      <c r="AP1104" s="3"/>
      <c r="AQ1104" s="3"/>
      <c r="AR1104" s="3"/>
      <c r="AS1104" s="3"/>
      <c r="AT1104" s="3"/>
      <c r="AU1104" s="3"/>
      <c r="AV1104" s="3"/>
      <c r="AW1104" s="3"/>
      <c r="AX1104" s="3"/>
      <c r="AY1104" s="3"/>
      <c r="AZ1104" s="3"/>
      <c r="BA1104" s="3"/>
      <c r="BB1104" s="3"/>
      <c r="BC1104" s="3"/>
      <c r="BD1104" s="3"/>
      <c r="BE1104" s="3"/>
      <c r="BF1104" s="3"/>
      <c r="BG1104" s="3"/>
      <c r="BH1104" s="3"/>
      <c r="BI1104" s="3"/>
      <c r="BJ1104" s="3"/>
      <c r="BK1104" s="3"/>
      <c r="BL1104" s="3"/>
      <c r="BM1104" s="27">
        <v>0.9947762333333332</v>
      </c>
    </row>
    <row r="1105" spans="1:65">
      <c r="A1105" s="29"/>
      <c r="B1105" s="19">
        <v>1</v>
      </c>
      <c r="C1105" s="9">
        <v>5</v>
      </c>
      <c r="D1105" s="11">
        <v>0.9</v>
      </c>
      <c r="E1105" s="11">
        <v>1</v>
      </c>
      <c r="F1105" s="11">
        <v>0.87619999999999998</v>
      </c>
      <c r="G1105" s="138">
        <v>1.4041463022444991</v>
      </c>
      <c r="H1105" s="11">
        <v>1.2</v>
      </c>
      <c r="I1105" s="11">
        <v>0.92</v>
      </c>
      <c r="J1105" s="138">
        <v>1</v>
      </c>
      <c r="K1105" s="11">
        <v>0.98040279999999991</v>
      </c>
      <c r="L1105" s="11">
        <v>1.1000000000000001</v>
      </c>
      <c r="M1105" s="14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Z1105" s="3"/>
      <c r="AA1105" s="3"/>
      <c r="AB1105" s="3"/>
      <c r="AC1105" s="3"/>
      <c r="AD1105" s="3"/>
      <c r="AE1105" s="3"/>
      <c r="AF1105" s="3"/>
      <c r="AG1105" s="3"/>
      <c r="AH1105" s="3"/>
      <c r="AI1105" s="3"/>
      <c r="AJ1105" s="3"/>
      <c r="AK1105" s="3"/>
      <c r="AL1105" s="3"/>
      <c r="AM1105" s="3"/>
      <c r="AN1105" s="3"/>
      <c r="AO1105" s="3"/>
      <c r="AP1105" s="3"/>
      <c r="AQ1105" s="3"/>
      <c r="AR1105" s="3"/>
      <c r="AS1105" s="3"/>
      <c r="AT1105" s="3"/>
      <c r="AU1105" s="3"/>
      <c r="AV1105" s="3"/>
      <c r="AW1105" s="3"/>
      <c r="AX1105" s="3"/>
      <c r="AY1105" s="3"/>
      <c r="AZ1105" s="3"/>
      <c r="BA1105" s="3"/>
      <c r="BB1105" s="3"/>
      <c r="BC1105" s="3"/>
      <c r="BD1105" s="3"/>
      <c r="BE1105" s="3"/>
      <c r="BF1105" s="3"/>
      <c r="BG1105" s="3"/>
      <c r="BH1105" s="3"/>
      <c r="BI1105" s="3"/>
      <c r="BJ1105" s="3"/>
      <c r="BK1105" s="3"/>
      <c r="BL1105" s="3"/>
      <c r="BM1105" s="27">
        <v>67</v>
      </c>
    </row>
    <row r="1106" spans="1:65">
      <c r="A1106" s="29"/>
      <c r="B1106" s="19">
        <v>1</v>
      </c>
      <c r="C1106" s="9">
        <v>6</v>
      </c>
      <c r="D1106" s="11">
        <v>0.9</v>
      </c>
      <c r="E1106" s="11">
        <v>1</v>
      </c>
      <c r="F1106" s="139">
        <v>0.97679999999999989</v>
      </c>
      <c r="G1106" s="138">
        <v>1.3626137188539371</v>
      </c>
      <c r="H1106" s="11">
        <v>1.1000000000000001</v>
      </c>
      <c r="I1106" s="11">
        <v>0.94</v>
      </c>
      <c r="J1106" s="138">
        <v>1</v>
      </c>
      <c r="K1106" s="11">
        <v>0.93107999999999991</v>
      </c>
      <c r="L1106" s="11">
        <v>1.2</v>
      </c>
      <c r="M1106" s="14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Z1106" s="3"/>
      <c r="AA1106" s="3"/>
      <c r="AB1106" s="3"/>
      <c r="AC1106" s="3"/>
      <c r="AD1106" s="3"/>
      <c r="AE1106" s="3"/>
      <c r="AF1106" s="3"/>
      <c r="AG1106" s="3"/>
      <c r="AH1106" s="3"/>
      <c r="AI1106" s="3"/>
      <c r="AJ1106" s="3"/>
      <c r="AK1106" s="3"/>
      <c r="AL1106" s="3"/>
      <c r="AM1106" s="3"/>
      <c r="AN1106" s="3"/>
      <c r="AO1106" s="3"/>
      <c r="AP1106" s="3"/>
      <c r="AQ1106" s="3"/>
      <c r="AR1106" s="3"/>
      <c r="AS1106" s="3"/>
      <c r="AT1106" s="3"/>
      <c r="AU1106" s="3"/>
      <c r="AV1106" s="3"/>
      <c r="AW1106" s="3"/>
      <c r="AX1106" s="3"/>
      <c r="AY1106" s="3"/>
      <c r="AZ1106" s="3"/>
      <c r="BA1106" s="3"/>
      <c r="BB1106" s="3"/>
      <c r="BC1106" s="3"/>
      <c r="BD1106" s="3"/>
      <c r="BE1106" s="3"/>
      <c r="BF1106" s="3"/>
      <c r="BG1106" s="3"/>
      <c r="BH1106" s="3"/>
      <c r="BI1106" s="3"/>
      <c r="BJ1106" s="3"/>
      <c r="BK1106" s="3"/>
      <c r="BL1106" s="3"/>
      <c r="BM1106" s="53"/>
    </row>
    <row r="1107" spans="1:65">
      <c r="A1107" s="29"/>
      <c r="B1107" s="20" t="s">
        <v>263</v>
      </c>
      <c r="C1107" s="12"/>
      <c r="D1107" s="22">
        <v>0.93333333333333346</v>
      </c>
      <c r="E1107" s="22">
        <v>1.0166666666666666</v>
      </c>
      <c r="F1107" s="22">
        <v>0.89296666666666669</v>
      </c>
      <c r="G1107" s="22">
        <v>1.3759440393669431</v>
      </c>
      <c r="H1107" s="22">
        <v>1.1500000000000001</v>
      </c>
      <c r="I1107" s="22">
        <v>0.94166666666666676</v>
      </c>
      <c r="J1107" s="22">
        <v>1</v>
      </c>
      <c r="K1107" s="22">
        <v>0.94556696666666662</v>
      </c>
      <c r="L1107" s="22">
        <v>1.1000000000000001</v>
      </c>
      <c r="M1107" s="14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Z1107" s="3"/>
      <c r="AA1107" s="3"/>
      <c r="AB1107" s="3"/>
      <c r="AC1107" s="3"/>
      <c r="AD1107" s="3"/>
      <c r="AE1107" s="3"/>
      <c r="AF1107" s="3"/>
      <c r="AG1107" s="3"/>
      <c r="AH1107" s="3"/>
      <c r="AI1107" s="3"/>
      <c r="AJ1107" s="3"/>
      <c r="AK1107" s="3"/>
      <c r="AL1107" s="3"/>
      <c r="AM1107" s="3"/>
      <c r="AN1107" s="3"/>
      <c r="AO1107" s="3"/>
      <c r="AP1107" s="3"/>
      <c r="AQ1107" s="3"/>
      <c r="AR1107" s="3"/>
      <c r="AS1107" s="3"/>
      <c r="AT1107" s="3"/>
      <c r="AU1107" s="3"/>
      <c r="AV1107" s="3"/>
      <c r="AW1107" s="3"/>
      <c r="AX1107" s="3"/>
      <c r="AY1107" s="3"/>
      <c r="AZ1107" s="3"/>
      <c r="BA1107" s="3"/>
      <c r="BB1107" s="3"/>
      <c r="BC1107" s="3"/>
      <c r="BD1107" s="3"/>
      <c r="BE1107" s="3"/>
      <c r="BF1107" s="3"/>
      <c r="BG1107" s="3"/>
      <c r="BH1107" s="3"/>
      <c r="BI1107" s="3"/>
      <c r="BJ1107" s="3"/>
      <c r="BK1107" s="3"/>
      <c r="BL1107" s="3"/>
      <c r="BM1107" s="53"/>
    </row>
    <row r="1108" spans="1:65">
      <c r="A1108" s="29"/>
      <c r="B1108" s="3" t="s">
        <v>264</v>
      </c>
      <c r="C1108" s="28"/>
      <c r="D1108" s="11">
        <v>0.9</v>
      </c>
      <c r="E1108" s="11">
        <v>1</v>
      </c>
      <c r="F1108" s="11">
        <v>0.879</v>
      </c>
      <c r="G1108" s="11">
        <v>1.3706587845619571</v>
      </c>
      <c r="H1108" s="11">
        <v>1.2</v>
      </c>
      <c r="I1108" s="11">
        <v>0.93500000000000005</v>
      </c>
      <c r="J1108" s="11">
        <v>1</v>
      </c>
      <c r="K1108" s="11">
        <v>0.94055420000000001</v>
      </c>
      <c r="L1108" s="11">
        <v>1.1000000000000001</v>
      </c>
      <c r="M1108" s="14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Z1108" s="3"/>
      <c r="AA1108" s="3"/>
      <c r="AB1108" s="3"/>
      <c r="AC1108" s="3"/>
      <c r="AD1108" s="3"/>
      <c r="AE1108" s="3"/>
      <c r="AF1108" s="3"/>
      <c r="AG1108" s="3"/>
      <c r="AH1108" s="3"/>
      <c r="AI1108" s="3"/>
      <c r="AJ1108" s="3"/>
      <c r="AK1108" s="3"/>
      <c r="AL1108" s="3"/>
      <c r="AM1108" s="3"/>
      <c r="AN1108" s="3"/>
      <c r="AO1108" s="3"/>
      <c r="AP1108" s="3"/>
      <c r="AQ1108" s="3"/>
      <c r="AR1108" s="3"/>
      <c r="AS1108" s="3"/>
      <c r="AT1108" s="3"/>
      <c r="AU1108" s="3"/>
      <c r="AV1108" s="3"/>
      <c r="AW1108" s="3"/>
      <c r="AX1108" s="3"/>
      <c r="AY1108" s="3"/>
      <c r="AZ1108" s="3"/>
      <c r="BA1108" s="3"/>
      <c r="BB1108" s="3"/>
      <c r="BC1108" s="3"/>
      <c r="BD1108" s="3"/>
      <c r="BE1108" s="3"/>
      <c r="BF1108" s="3"/>
      <c r="BG1108" s="3"/>
      <c r="BH1108" s="3"/>
      <c r="BI1108" s="3"/>
      <c r="BJ1108" s="3"/>
      <c r="BK1108" s="3"/>
      <c r="BL1108" s="3"/>
      <c r="BM1108" s="53"/>
    </row>
    <row r="1109" spans="1:65">
      <c r="A1109" s="29"/>
      <c r="B1109" s="3" t="s">
        <v>265</v>
      </c>
      <c r="C1109" s="28"/>
      <c r="D1109" s="23">
        <v>5.1639777949432218E-2</v>
      </c>
      <c r="E1109" s="23">
        <v>4.0824829046386339E-2</v>
      </c>
      <c r="F1109" s="23">
        <v>4.5477980019638757E-2</v>
      </c>
      <c r="G1109" s="23">
        <v>2.9983196303761818E-2</v>
      </c>
      <c r="H1109" s="23">
        <v>8.3666002653407526E-2</v>
      </c>
      <c r="I1109" s="23">
        <v>1.9407902170679513E-2</v>
      </c>
      <c r="J1109" s="23">
        <v>0</v>
      </c>
      <c r="K1109" s="23">
        <v>1.859124299552524E-2</v>
      </c>
      <c r="L1109" s="23">
        <v>6.3245553203367569E-2</v>
      </c>
      <c r="M1109" s="14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Z1109" s="3"/>
      <c r="AA1109" s="3"/>
      <c r="AB1109" s="3"/>
      <c r="AC1109" s="3"/>
      <c r="AD1109" s="3"/>
      <c r="AE1109" s="3"/>
      <c r="AF1109" s="3"/>
      <c r="AG1109" s="3"/>
      <c r="AH1109" s="3"/>
      <c r="AI1109" s="3"/>
      <c r="AJ1109" s="3"/>
      <c r="AK1109" s="3"/>
      <c r="AL1109" s="3"/>
      <c r="AM1109" s="3"/>
      <c r="AN1109" s="3"/>
      <c r="AO1109" s="3"/>
      <c r="AP1109" s="3"/>
      <c r="AQ1109" s="3"/>
      <c r="AR1109" s="3"/>
      <c r="AS1109" s="3"/>
      <c r="AT1109" s="3"/>
      <c r="AU1109" s="3"/>
      <c r="AV1109" s="3"/>
      <c r="AW1109" s="3"/>
      <c r="AX1109" s="3"/>
      <c r="AY1109" s="3"/>
      <c r="AZ1109" s="3"/>
      <c r="BA1109" s="3"/>
      <c r="BB1109" s="3"/>
      <c r="BC1109" s="3"/>
      <c r="BD1109" s="3"/>
      <c r="BE1109" s="3"/>
      <c r="BF1109" s="3"/>
      <c r="BG1109" s="3"/>
      <c r="BH1109" s="3"/>
      <c r="BI1109" s="3"/>
      <c r="BJ1109" s="3"/>
      <c r="BK1109" s="3"/>
      <c r="BL1109" s="3"/>
      <c r="BM1109" s="53"/>
    </row>
    <row r="1110" spans="1:65">
      <c r="A1110" s="29"/>
      <c r="B1110" s="3" t="s">
        <v>87</v>
      </c>
      <c r="C1110" s="28"/>
      <c r="D1110" s="13">
        <v>5.53283335172488E-2</v>
      </c>
      <c r="E1110" s="13">
        <v>4.0155569553822629E-2</v>
      </c>
      <c r="F1110" s="13">
        <v>5.0929090320249455E-2</v>
      </c>
      <c r="G1110" s="13">
        <v>2.1790999812431877E-2</v>
      </c>
      <c r="H1110" s="13">
        <v>7.2753045785571749E-2</v>
      </c>
      <c r="I1110" s="13">
        <v>2.0610161597181782E-2</v>
      </c>
      <c r="J1110" s="13">
        <v>0</v>
      </c>
      <c r="K1110" s="13">
        <v>1.9661476818573196E-2</v>
      </c>
      <c r="L1110" s="13">
        <v>5.7495957457606876E-2</v>
      </c>
      <c r="M1110" s="14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Z1110" s="3"/>
      <c r="AA1110" s="3"/>
      <c r="AB1110" s="3"/>
      <c r="AC1110" s="3"/>
      <c r="AD1110" s="3"/>
      <c r="AE1110" s="3"/>
      <c r="AF1110" s="3"/>
      <c r="AG1110" s="3"/>
      <c r="AH1110" s="3"/>
      <c r="AI1110" s="3"/>
      <c r="AJ1110" s="3"/>
      <c r="AK1110" s="3"/>
      <c r="AL1110" s="3"/>
      <c r="AM1110" s="3"/>
      <c r="AN1110" s="3"/>
      <c r="AO1110" s="3"/>
      <c r="AP1110" s="3"/>
      <c r="AQ1110" s="3"/>
      <c r="AR1110" s="3"/>
      <c r="AS1110" s="3"/>
      <c r="AT1110" s="3"/>
      <c r="AU1110" s="3"/>
      <c r="AV1110" s="3"/>
      <c r="AW1110" s="3"/>
      <c r="AX1110" s="3"/>
      <c r="AY1110" s="3"/>
      <c r="AZ1110" s="3"/>
      <c r="BA1110" s="3"/>
      <c r="BB1110" s="3"/>
      <c r="BC1110" s="3"/>
      <c r="BD1110" s="3"/>
      <c r="BE1110" s="3"/>
      <c r="BF1110" s="3"/>
      <c r="BG1110" s="3"/>
      <c r="BH1110" s="3"/>
      <c r="BI1110" s="3"/>
      <c r="BJ1110" s="3"/>
      <c r="BK1110" s="3"/>
      <c r="BL1110" s="3"/>
      <c r="BM1110" s="53"/>
    </row>
    <row r="1111" spans="1:65">
      <c r="A1111" s="29"/>
      <c r="B1111" s="3" t="s">
        <v>266</v>
      </c>
      <c r="C1111" s="28"/>
      <c r="D1111" s="13">
        <v>-6.1765548815048144E-2</v>
      </c>
      <c r="E1111" s="13">
        <v>2.2005384326465149E-2</v>
      </c>
      <c r="F1111" s="13">
        <v>-0.10234418882879748</v>
      </c>
      <c r="G1111" s="13">
        <v>0.38316939353926727</v>
      </c>
      <c r="H1111" s="13">
        <v>0.15603887735288713</v>
      </c>
      <c r="I1111" s="13">
        <v>-5.3388455500896881E-2</v>
      </c>
      <c r="J1111" s="13">
        <v>5.2511976981626241E-3</v>
      </c>
      <c r="K1111" s="13">
        <v>-4.9467674254514815E-2</v>
      </c>
      <c r="L1111" s="13">
        <v>0.10577631746797889</v>
      </c>
      <c r="M1111" s="14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  <c r="AL1111" s="3"/>
      <c r="AM1111" s="3"/>
      <c r="AN1111" s="3"/>
      <c r="AO1111" s="3"/>
      <c r="AP1111" s="3"/>
      <c r="AQ1111" s="3"/>
      <c r="AR1111" s="3"/>
      <c r="AS1111" s="3"/>
      <c r="AT1111" s="3"/>
      <c r="AU1111" s="3"/>
      <c r="AV1111" s="3"/>
      <c r="AW1111" s="3"/>
      <c r="AX1111" s="3"/>
      <c r="AY1111" s="3"/>
      <c r="AZ1111" s="3"/>
      <c r="BA1111" s="3"/>
      <c r="BB1111" s="3"/>
      <c r="BC1111" s="3"/>
      <c r="BD1111" s="3"/>
      <c r="BE1111" s="3"/>
      <c r="BF1111" s="3"/>
      <c r="BG1111" s="3"/>
      <c r="BH1111" s="3"/>
      <c r="BI1111" s="3"/>
      <c r="BJ1111" s="3"/>
      <c r="BK1111" s="3"/>
      <c r="BL1111" s="3"/>
      <c r="BM1111" s="53"/>
    </row>
    <row r="1112" spans="1:65">
      <c r="A1112" s="29"/>
      <c r="B1112" s="45" t="s">
        <v>267</v>
      </c>
      <c r="C1112" s="46"/>
      <c r="D1112" s="44">
        <v>0.47</v>
      </c>
      <c r="E1112" s="44">
        <v>0.35</v>
      </c>
      <c r="F1112" s="44">
        <v>0.87</v>
      </c>
      <c r="G1112" s="44">
        <v>3.92</v>
      </c>
      <c r="H1112" s="44">
        <v>1.68</v>
      </c>
      <c r="I1112" s="44">
        <v>0.39</v>
      </c>
      <c r="J1112" s="44" t="s">
        <v>268</v>
      </c>
      <c r="K1112" s="44">
        <v>0.35</v>
      </c>
      <c r="L1112" s="44">
        <v>1.18</v>
      </c>
      <c r="M1112" s="14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Z1112" s="3"/>
      <c r="AA1112" s="3"/>
      <c r="AB1112" s="3"/>
      <c r="AC1112" s="3"/>
      <c r="AD1112" s="3"/>
      <c r="AE1112" s="3"/>
      <c r="AF1112" s="3"/>
      <c r="AG1112" s="3"/>
      <c r="AH1112" s="3"/>
      <c r="AI1112" s="3"/>
      <c r="AJ1112" s="3"/>
      <c r="AK1112" s="3"/>
      <c r="AL1112" s="3"/>
      <c r="AM1112" s="3"/>
      <c r="AN1112" s="3"/>
      <c r="AO1112" s="3"/>
      <c r="AP1112" s="3"/>
      <c r="AQ1112" s="3"/>
      <c r="AR1112" s="3"/>
      <c r="AS1112" s="3"/>
      <c r="AT1112" s="3"/>
      <c r="AU1112" s="3"/>
      <c r="AV1112" s="3"/>
      <c r="AW1112" s="3"/>
      <c r="AX1112" s="3"/>
      <c r="AY1112" s="3"/>
      <c r="AZ1112" s="3"/>
      <c r="BA1112" s="3"/>
      <c r="BB1112" s="3"/>
      <c r="BC1112" s="3"/>
      <c r="BD1112" s="3"/>
      <c r="BE1112" s="3"/>
      <c r="BF1112" s="3"/>
      <c r="BG1112" s="3"/>
      <c r="BH1112" s="3"/>
      <c r="BI1112" s="3"/>
      <c r="BJ1112" s="3"/>
      <c r="BK1112" s="3"/>
      <c r="BL1112" s="3"/>
      <c r="BM1112" s="53"/>
    </row>
    <row r="1113" spans="1:65">
      <c r="B1113" s="30" t="s">
        <v>293</v>
      </c>
      <c r="C1113" s="20"/>
      <c r="D1113" s="20"/>
      <c r="E1113" s="20"/>
      <c r="F1113" s="20"/>
      <c r="G1113" s="20"/>
      <c r="H1113" s="20"/>
      <c r="I1113" s="20"/>
      <c r="J1113" s="20"/>
      <c r="K1113" s="20"/>
      <c r="L1113" s="20"/>
      <c r="BM1113" s="53"/>
    </row>
    <row r="1114" spans="1:65">
      <c r="BM1114" s="53"/>
    </row>
    <row r="1115" spans="1:65" ht="15">
      <c r="B1115" s="8" t="s">
        <v>490</v>
      </c>
      <c r="BM1115" s="27" t="s">
        <v>67</v>
      </c>
    </row>
    <row r="1116" spans="1:65" ht="15">
      <c r="A1116" s="24" t="s">
        <v>44</v>
      </c>
      <c r="B1116" s="18" t="s">
        <v>110</v>
      </c>
      <c r="C1116" s="15" t="s">
        <v>111</v>
      </c>
      <c r="D1116" s="16" t="s">
        <v>226</v>
      </c>
      <c r="E1116" s="17" t="s">
        <v>226</v>
      </c>
      <c r="F1116" s="17" t="s">
        <v>226</v>
      </c>
      <c r="G1116" s="17" t="s">
        <v>226</v>
      </c>
      <c r="H1116" s="17" t="s">
        <v>226</v>
      </c>
      <c r="I1116" s="17" t="s">
        <v>226</v>
      </c>
      <c r="J1116" s="17" t="s">
        <v>226</v>
      </c>
      <c r="K1116" s="17" t="s">
        <v>226</v>
      </c>
      <c r="L1116" s="17" t="s">
        <v>226</v>
      </c>
      <c r="M1116" s="17" t="s">
        <v>226</v>
      </c>
      <c r="N1116" s="17" t="s">
        <v>226</v>
      </c>
      <c r="O1116" s="17" t="s">
        <v>226</v>
      </c>
      <c r="P1116" s="17" t="s">
        <v>226</v>
      </c>
      <c r="Q1116" s="17" t="s">
        <v>226</v>
      </c>
      <c r="R1116" s="17" t="s">
        <v>226</v>
      </c>
      <c r="S1116" s="17" t="s">
        <v>226</v>
      </c>
      <c r="T1116" s="17" t="s">
        <v>226</v>
      </c>
      <c r="U1116" s="17" t="s">
        <v>226</v>
      </c>
      <c r="V1116" s="17" t="s">
        <v>226</v>
      </c>
      <c r="W1116" s="17" t="s">
        <v>226</v>
      </c>
      <c r="X1116" s="17" t="s">
        <v>226</v>
      </c>
      <c r="Y1116" s="17" t="s">
        <v>226</v>
      </c>
      <c r="Z1116" s="17" t="s">
        <v>226</v>
      </c>
      <c r="AA1116" s="17" t="s">
        <v>226</v>
      </c>
      <c r="AB1116" s="17" t="s">
        <v>226</v>
      </c>
      <c r="AC1116" s="17" t="s">
        <v>226</v>
      </c>
      <c r="AD1116" s="17" t="s">
        <v>226</v>
      </c>
      <c r="AE1116" s="143"/>
      <c r="AF1116" s="3"/>
      <c r="AG1116" s="3"/>
      <c r="AH1116" s="3"/>
      <c r="AI1116" s="3"/>
      <c r="AJ1116" s="3"/>
      <c r="AK1116" s="3"/>
      <c r="AL1116" s="3"/>
      <c r="AM1116" s="3"/>
      <c r="AN1116" s="3"/>
      <c r="AO1116" s="3"/>
      <c r="AP1116" s="3"/>
      <c r="AQ1116" s="3"/>
      <c r="AR1116" s="3"/>
      <c r="AS1116" s="3"/>
      <c r="AT1116" s="3"/>
      <c r="AU1116" s="3"/>
      <c r="AV1116" s="3"/>
      <c r="AW1116" s="3"/>
      <c r="AX1116" s="3"/>
      <c r="AY1116" s="3"/>
      <c r="AZ1116" s="3"/>
      <c r="BA1116" s="3"/>
      <c r="BB1116" s="3"/>
      <c r="BC1116" s="3"/>
      <c r="BD1116" s="3"/>
      <c r="BE1116" s="3"/>
      <c r="BF1116" s="3"/>
      <c r="BG1116" s="3"/>
      <c r="BH1116" s="3"/>
      <c r="BI1116" s="3"/>
      <c r="BJ1116" s="3"/>
      <c r="BK1116" s="3"/>
      <c r="BL1116" s="3"/>
      <c r="BM1116" s="27">
        <v>1</v>
      </c>
    </row>
    <row r="1117" spans="1:65">
      <c r="A1117" s="29"/>
      <c r="B1117" s="19" t="s">
        <v>227</v>
      </c>
      <c r="C1117" s="9" t="s">
        <v>227</v>
      </c>
      <c r="D1117" s="141" t="s">
        <v>229</v>
      </c>
      <c r="E1117" s="142" t="s">
        <v>230</v>
      </c>
      <c r="F1117" s="142" t="s">
        <v>231</v>
      </c>
      <c r="G1117" s="142" t="s">
        <v>232</v>
      </c>
      <c r="H1117" s="142" t="s">
        <v>233</v>
      </c>
      <c r="I1117" s="142" t="s">
        <v>234</v>
      </c>
      <c r="J1117" s="142" t="s">
        <v>235</v>
      </c>
      <c r="K1117" s="142" t="s">
        <v>236</v>
      </c>
      <c r="L1117" s="142" t="s">
        <v>237</v>
      </c>
      <c r="M1117" s="142" t="s">
        <v>238</v>
      </c>
      <c r="N1117" s="142" t="s">
        <v>239</v>
      </c>
      <c r="O1117" s="142" t="s">
        <v>240</v>
      </c>
      <c r="P1117" s="142" t="s">
        <v>241</v>
      </c>
      <c r="Q1117" s="142" t="s">
        <v>242</v>
      </c>
      <c r="R1117" s="142" t="s">
        <v>244</v>
      </c>
      <c r="S1117" s="142" t="s">
        <v>245</v>
      </c>
      <c r="T1117" s="142" t="s">
        <v>246</v>
      </c>
      <c r="U1117" s="142" t="s">
        <v>247</v>
      </c>
      <c r="V1117" s="142" t="s">
        <v>271</v>
      </c>
      <c r="W1117" s="142" t="s">
        <v>248</v>
      </c>
      <c r="X1117" s="142" t="s">
        <v>249</v>
      </c>
      <c r="Y1117" s="142" t="s">
        <v>250</v>
      </c>
      <c r="Z1117" s="142" t="s">
        <v>251</v>
      </c>
      <c r="AA1117" s="142" t="s">
        <v>253</v>
      </c>
      <c r="AB1117" s="142" t="s">
        <v>254</v>
      </c>
      <c r="AC1117" s="142" t="s">
        <v>255</v>
      </c>
      <c r="AD1117" s="142" t="s">
        <v>256</v>
      </c>
      <c r="AE1117" s="143"/>
      <c r="AF1117" s="3"/>
      <c r="AG1117" s="3"/>
      <c r="AH1117" s="3"/>
      <c r="AI1117" s="3"/>
      <c r="AJ1117" s="3"/>
      <c r="AK1117" s="3"/>
      <c r="AL1117" s="3"/>
      <c r="AM1117" s="3"/>
      <c r="AN1117" s="3"/>
      <c r="AO1117" s="3"/>
      <c r="AP1117" s="3"/>
      <c r="AQ1117" s="3"/>
      <c r="AR1117" s="3"/>
      <c r="AS1117" s="3"/>
      <c r="AT1117" s="3"/>
      <c r="AU1117" s="3"/>
      <c r="AV1117" s="3"/>
      <c r="AW1117" s="3"/>
      <c r="AX1117" s="3"/>
      <c r="AY1117" s="3"/>
      <c r="AZ1117" s="3"/>
      <c r="BA1117" s="3"/>
      <c r="BB1117" s="3"/>
      <c r="BC1117" s="3"/>
      <c r="BD1117" s="3"/>
      <c r="BE1117" s="3"/>
      <c r="BF1117" s="3"/>
      <c r="BG1117" s="3"/>
      <c r="BH1117" s="3"/>
      <c r="BI1117" s="3"/>
      <c r="BJ1117" s="3"/>
      <c r="BK1117" s="3"/>
      <c r="BL1117" s="3"/>
      <c r="BM1117" s="27" t="s">
        <v>3</v>
      </c>
    </row>
    <row r="1118" spans="1:65">
      <c r="A1118" s="29"/>
      <c r="B1118" s="19"/>
      <c r="C1118" s="9"/>
      <c r="D1118" s="10" t="s">
        <v>114</v>
      </c>
      <c r="E1118" s="11" t="s">
        <v>276</v>
      </c>
      <c r="F1118" s="11" t="s">
        <v>277</v>
      </c>
      <c r="G1118" s="11" t="s">
        <v>277</v>
      </c>
      <c r="H1118" s="11" t="s">
        <v>277</v>
      </c>
      <c r="I1118" s="11" t="s">
        <v>277</v>
      </c>
      <c r="J1118" s="11" t="s">
        <v>277</v>
      </c>
      <c r="K1118" s="11" t="s">
        <v>277</v>
      </c>
      <c r="L1118" s="11" t="s">
        <v>276</v>
      </c>
      <c r="M1118" s="11" t="s">
        <v>114</v>
      </c>
      <c r="N1118" s="11" t="s">
        <v>276</v>
      </c>
      <c r="O1118" s="11" t="s">
        <v>276</v>
      </c>
      <c r="P1118" s="11" t="s">
        <v>277</v>
      </c>
      <c r="Q1118" s="11" t="s">
        <v>114</v>
      </c>
      <c r="R1118" s="11" t="s">
        <v>114</v>
      </c>
      <c r="S1118" s="11" t="s">
        <v>277</v>
      </c>
      <c r="T1118" s="11" t="s">
        <v>114</v>
      </c>
      <c r="U1118" s="11" t="s">
        <v>277</v>
      </c>
      <c r="V1118" s="11" t="s">
        <v>277</v>
      </c>
      <c r="W1118" s="11" t="s">
        <v>277</v>
      </c>
      <c r="X1118" s="11" t="s">
        <v>114</v>
      </c>
      <c r="Y1118" s="11" t="s">
        <v>277</v>
      </c>
      <c r="Z1118" s="11" t="s">
        <v>114</v>
      </c>
      <c r="AA1118" s="11" t="s">
        <v>277</v>
      </c>
      <c r="AB1118" s="11" t="s">
        <v>277</v>
      </c>
      <c r="AC1118" s="11" t="s">
        <v>277</v>
      </c>
      <c r="AD1118" s="11" t="s">
        <v>114</v>
      </c>
      <c r="AE1118" s="143"/>
      <c r="AF1118" s="3"/>
      <c r="AG1118" s="3"/>
      <c r="AH1118" s="3"/>
      <c r="AI1118" s="3"/>
      <c r="AJ1118" s="3"/>
      <c r="AK1118" s="3"/>
      <c r="AL1118" s="3"/>
      <c r="AM1118" s="3"/>
      <c r="AN1118" s="3"/>
      <c r="AO1118" s="3"/>
      <c r="AP1118" s="3"/>
      <c r="AQ1118" s="3"/>
      <c r="AR1118" s="3"/>
      <c r="AS1118" s="3"/>
      <c r="AT1118" s="3"/>
      <c r="AU1118" s="3"/>
      <c r="AV1118" s="3"/>
      <c r="AW1118" s="3"/>
      <c r="AX1118" s="3"/>
      <c r="AY1118" s="3"/>
      <c r="AZ1118" s="3"/>
      <c r="BA1118" s="3"/>
      <c r="BB1118" s="3"/>
      <c r="BC1118" s="3"/>
      <c r="BD1118" s="3"/>
      <c r="BE1118" s="3"/>
      <c r="BF1118" s="3"/>
      <c r="BG1118" s="3"/>
      <c r="BH1118" s="3"/>
      <c r="BI1118" s="3"/>
      <c r="BJ1118" s="3"/>
      <c r="BK1118" s="3"/>
      <c r="BL1118" s="3"/>
      <c r="BM1118" s="27">
        <v>0</v>
      </c>
    </row>
    <row r="1119" spans="1:65">
      <c r="A1119" s="29"/>
      <c r="B1119" s="19"/>
      <c r="C1119" s="9"/>
      <c r="D1119" s="25"/>
      <c r="E1119" s="25"/>
      <c r="F1119" s="25"/>
      <c r="G1119" s="25"/>
      <c r="H1119" s="25"/>
      <c r="I1119" s="25"/>
      <c r="J1119" s="25"/>
      <c r="K1119" s="25"/>
      <c r="L1119" s="25"/>
      <c r="M1119" s="25"/>
      <c r="N1119" s="25"/>
      <c r="O1119" s="25"/>
      <c r="P1119" s="25"/>
      <c r="Q1119" s="25"/>
      <c r="R1119" s="25"/>
      <c r="S1119" s="25"/>
      <c r="T1119" s="25"/>
      <c r="U1119" s="25"/>
      <c r="V1119" s="25"/>
      <c r="W1119" s="25"/>
      <c r="X1119" s="25"/>
      <c r="Y1119" s="25"/>
      <c r="Z1119" s="25"/>
      <c r="AA1119" s="25"/>
      <c r="AB1119" s="25"/>
      <c r="AC1119" s="25"/>
      <c r="AD1119" s="25"/>
      <c r="AE1119" s="143"/>
      <c r="AF1119" s="3"/>
      <c r="AG1119" s="3"/>
      <c r="AH1119" s="3"/>
      <c r="AI1119" s="3"/>
      <c r="AJ1119" s="3"/>
      <c r="AK1119" s="3"/>
      <c r="AL1119" s="3"/>
      <c r="AM1119" s="3"/>
      <c r="AN1119" s="3"/>
      <c r="AO1119" s="3"/>
      <c r="AP1119" s="3"/>
      <c r="AQ1119" s="3"/>
      <c r="AR1119" s="3"/>
      <c r="AS1119" s="3"/>
      <c r="AT1119" s="3"/>
      <c r="AU1119" s="3"/>
      <c r="AV1119" s="3"/>
      <c r="AW1119" s="3"/>
      <c r="AX1119" s="3"/>
      <c r="AY1119" s="3"/>
      <c r="AZ1119" s="3"/>
      <c r="BA1119" s="3"/>
      <c r="BB1119" s="3"/>
      <c r="BC1119" s="3"/>
      <c r="BD1119" s="3"/>
      <c r="BE1119" s="3"/>
      <c r="BF1119" s="3"/>
      <c r="BG1119" s="3"/>
      <c r="BH1119" s="3"/>
      <c r="BI1119" s="3"/>
      <c r="BJ1119" s="3"/>
      <c r="BK1119" s="3"/>
      <c r="BL1119" s="3"/>
      <c r="BM1119" s="27">
        <v>0</v>
      </c>
    </row>
    <row r="1120" spans="1:65">
      <c r="A1120" s="29"/>
      <c r="B1120" s="18">
        <v>1</v>
      </c>
      <c r="C1120" s="14">
        <v>1</v>
      </c>
      <c r="D1120" s="193">
        <v>224</v>
      </c>
      <c r="E1120" s="193">
        <v>227</v>
      </c>
      <c r="F1120" s="193">
        <v>220.8</v>
      </c>
      <c r="G1120" s="193">
        <v>230</v>
      </c>
      <c r="H1120" s="193">
        <v>229</v>
      </c>
      <c r="I1120" s="193">
        <v>230</v>
      </c>
      <c r="J1120" s="193">
        <v>232</v>
      </c>
      <c r="K1120" s="193">
        <v>233</v>
      </c>
      <c r="L1120" s="193">
        <v>233</v>
      </c>
      <c r="M1120" s="195">
        <v>199.9075</v>
      </c>
      <c r="N1120" s="193">
        <v>222.052775924071</v>
      </c>
      <c r="O1120" s="193">
        <v>225</v>
      </c>
      <c r="P1120" s="195">
        <v>174.34</v>
      </c>
      <c r="Q1120" s="193">
        <v>229.0592</v>
      </c>
      <c r="R1120" s="193">
        <v>226</v>
      </c>
      <c r="S1120" s="193">
        <v>232</v>
      </c>
      <c r="T1120" s="193">
        <v>224.51574172069422</v>
      </c>
      <c r="U1120" s="193">
        <v>227</v>
      </c>
      <c r="V1120" s="193">
        <v>221</v>
      </c>
      <c r="W1120" s="195">
        <v>258</v>
      </c>
      <c r="X1120" s="193">
        <v>231</v>
      </c>
      <c r="Y1120" s="193">
        <v>240.4</v>
      </c>
      <c r="Z1120" s="195">
        <v>200.82</v>
      </c>
      <c r="AA1120" s="195">
        <v>216.648111</v>
      </c>
      <c r="AB1120" s="193">
        <v>226</v>
      </c>
      <c r="AC1120" s="193">
        <v>229</v>
      </c>
      <c r="AD1120" s="195">
        <v>206</v>
      </c>
      <c r="AE1120" s="196"/>
      <c r="AF1120" s="197"/>
      <c r="AG1120" s="197"/>
      <c r="AH1120" s="197"/>
      <c r="AI1120" s="197"/>
      <c r="AJ1120" s="197"/>
      <c r="AK1120" s="197"/>
      <c r="AL1120" s="197"/>
      <c r="AM1120" s="197"/>
      <c r="AN1120" s="197"/>
      <c r="AO1120" s="197"/>
      <c r="AP1120" s="197"/>
      <c r="AQ1120" s="197"/>
      <c r="AR1120" s="197"/>
      <c r="AS1120" s="197"/>
      <c r="AT1120" s="197"/>
      <c r="AU1120" s="197"/>
      <c r="AV1120" s="197"/>
      <c r="AW1120" s="197"/>
      <c r="AX1120" s="197"/>
      <c r="AY1120" s="197"/>
      <c r="AZ1120" s="197"/>
      <c r="BA1120" s="197"/>
      <c r="BB1120" s="197"/>
      <c r="BC1120" s="197"/>
      <c r="BD1120" s="197"/>
      <c r="BE1120" s="197"/>
      <c r="BF1120" s="197"/>
      <c r="BG1120" s="197"/>
      <c r="BH1120" s="197"/>
      <c r="BI1120" s="197"/>
      <c r="BJ1120" s="197"/>
      <c r="BK1120" s="197"/>
      <c r="BL1120" s="197"/>
      <c r="BM1120" s="198">
        <v>1</v>
      </c>
    </row>
    <row r="1121" spans="1:65">
      <c r="A1121" s="29"/>
      <c r="B1121" s="19">
        <v>1</v>
      </c>
      <c r="C1121" s="9">
        <v>2</v>
      </c>
      <c r="D1121" s="200">
        <v>225</v>
      </c>
      <c r="E1121" s="200">
        <v>234</v>
      </c>
      <c r="F1121" s="202">
        <v>212.5</v>
      </c>
      <c r="G1121" s="200">
        <v>230</v>
      </c>
      <c r="H1121" s="200">
        <v>221</v>
      </c>
      <c r="I1121" s="200">
        <v>231</v>
      </c>
      <c r="J1121" s="200">
        <v>230</v>
      </c>
      <c r="K1121" s="200">
        <v>232</v>
      </c>
      <c r="L1121" s="200">
        <v>231</v>
      </c>
      <c r="M1121" s="201">
        <v>201.19130000000001</v>
      </c>
      <c r="N1121" s="200">
        <v>226.53203871453374</v>
      </c>
      <c r="O1121" s="200">
        <v>227</v>
      </c>
      <c r="P1121" s="201">
        <v>176.56</v>
      </c>
      <c r="Q1121" s="200">
        <v>226.22719999999998</v>
      </c>
      <c r="R1121" s="200">
        <v>232.1</v>
      </c>
      <c r="S1121" s="202">
        <v>239</v>
      </c>
      <c r="T1121" s="200">
        <v>221.79201836445597</v>
      </c>
      <c r="U1121" s="200">
        <v>227</v>
      </c>
      <c r="V1121" s="200">
        <v>225</v>
      </c>
      <c r="W1121" s="201">
        <v>262</v>
      </c>
      <c r="X1121" s="200">
        <v>232</v>
      </c>
      <c r="Y1121" s="200">
        <v>232.3</v>
      </c>
      <c r="Z1121" s="201">
        <v>201.904</v>
      </c>
      <c r="AA1121" s="201">
        <v>213.9098066</v>
      </c>
      <c r="AB1121" s="200">
        <v>228</v>
      </c>
      <c r="AC1121" s="200">
        <v>233</v>
      </c>
      <c r="AD1121" s="201">
        <v>208</v>
      </c>
      <c r="AE1121" s="196"/>
      <c r="AF1121" s="197"/>
      <c r="AG1121" s="197"/>
      <c r="AH1121" s="197"/>
      <c r="AI1121" s="197"/>
      <c r="AJ1121" s="197"/>
      <c r="AK1121" s="197"/>
      <c r="AL1121" s="197"/>
      <c r="AM1121" s="197"/>
      <c r="AN1121" s="197"/>
      <c r="AO1121" s="197"/>
      <c r="AP1121" s="197"/>
      <c r="AQ1121" s="197"/>
      <c r="AR1121" s="197"/>
      <c r="AS1121" s="197"/>
      <c r="AT1121" s="197"/>
      <c r="AU1121" s="197"/>
      <c r="AV1121" s="197"/>
      <c r="AW1121" s="197"/>
      <c r="AX1121" s="197"/>
      <c r="AY1121" s="197"/>
      <c r="AZ1121" s="197"/>
      <c r="BA1121" s="197"/>
      <c r="BB1121" s="197"/>
      <c r="BC1121" s="197"/>
      <c r="BD1121" s="197"/>
      <c r="BE1121" s="197"/>
      <c r="BF1121" s="197"/>
      <c r="BG1121" s="197"/>
      <c r="BH1121" s="197"/>
      <c r="BI1121" s="197"/>
      <c r="BJ1121" s="197"/>
      <c r="BK1121" s="197"/>
      <c r="BL1121" s="197"/>
      <c r="BM1121" s="198">
        <v>18</v>
      </c>
    </row>
    <row r="1122" spans="1:65">
      <c r="A1122" s="29"/>
      <c r="B1122" s="19">
        <v>1</v>
      </c>
      <c r="C1122" s="9">
        <v>3</v>
      </c>
      <c r="D1122" s="200">
        <v>224</v>
      </c>
      <c r="E1122" s="200">
        <v>231</v>
      </c>
      <c r="F1122" s="200">
        <v>221.2</v>
      </c>
      <c r="G1122" s="200">
        <v>229</v>
      </c>
      <c r="H1122" s="200">
        <v>229</v>
      </c>
      <c r="I1122" s="200">
        <v>231</v>
      </c>
      <c r="J1122" s="200">
        <v>242</v>
      </c>
      <c r="K1122" s="200">
        <v>234</v>
      </c>
      <c r="L1122" s="200">
        <v>236</v>
      </c>
      <c r="M1122" s="201">
        <v>199.63630000000001</v>
      </c>
      <c r="N1122" s="200">
        <v>229.93569115055078</v>
      </c>
      <c r="O1122" s="200">
        <v>224</v>
      </c>
      <c r="P1122" s="201">
        <v>185.29499999999999</v>
      </c>
      <c r="Q1122" s="200">
        <v>217.89439999999999</v>
      </c>
      <c r="R1122" s="200">
        <v>229.1</v>
      </c>
      <c r="S1122" s="200">
        <v>232</v>
      </c>
      <c r="T1122" s="200">
        <v>227.13969027686281</v>
      </c>
      <c r="U1122" s="200">
        <v>228</v>
      </c>
      <c r="V1122" s="200">
        <v>228</v>
      </c>
      <c r="W1122" s="201">
        <v>260</v>
      </c>
      <c r="X1122" s="200">
        <v>232</v>
      </c>
      <c r="Y1122" s="200">
        <v>234.3</v>
      </c>
      <c r="Z1122" s="201">
        <v>204.78299999999999</v>
      </c>
      <c r="AA1122" s="201">
        <v>212.18164779999998</v>
      </c>
      <c r="AB1122" s="200">
        <v>226</v>
      </c>
      <c r="AC1122" s="200">
        <v>230</v>
      </c>
      <c r="AD1122" s="201">
        <v>208</v>
      </c>
      <c r="AE1122" s="196"/>
      <c r="AF1122" s="197"/>
      <c r="AG1122" s="197"/>
      <c r="AH1122" s="197"/>
      <c r="AI1122" s="197"/>
      <c r="AJ1122" s="197"/>
      <c r="AK1122" s="197"/>
      <c r="AL1122" s="197"/>
      <c r="AM1122" s="197"/>
      <c r="AN1122" s="197"/>
      <c r="AO1122" s="197"/>
      <c r="AP1122" s="197"/>
      <c r="AQ1122" s="197"/>
      <c r="AR1122" s="197"/>
      <c r="AS1122" s="197"/>
      <c r="AT1122" s="197"/>
      <c r="AU1122" s="197"/>
      <c r="AV1122" s="197"/>
      <c r="AW1122" s="197"/>
      <c r="AX1122" s="197"/>
      <c r="AY1122" s="197"/>
      <c r="AZ1122" s="197"/>
      <c r="BA1122" s="197"/>
      <c r="BB1122" s="197"/>
      <c r="BC1122" s="197"/>
      <c r="BD1122" s="197"/>
      <c r="BE1122" s="197"/>
      <c r="BF1122" s="197"/>
      <c r="BG1122" s="197"/>
      <c r="BH1122" s="197"/>
      <c r="BI1122" s="197"/>
      <c r="BJ1122" s="197"/>
      <c r="BK1122" s="197"/>
      <c r="BL1122" s="197"/>
      <c r="BM1122" s="198">
        <v>16</v>
      </c>
    </row>
    <row r="1123" spans="1:65">
      <c r="A1123" s="29"/>
      <c r="B1123" s="19">
        <v>1</v>
      </c>
      <c r="C1123" s="9">
        <v>4</v>
      </c>
      <c r="D1123" s="200">
        <v>230</v>
      </c>
      <c r="E1123" s="200">
        <v>224</v>
      </c>
      <c r="F1123" s="200">
        <v>223</v>
      </c>
      <c r="G1123" s="200">
        <v>230</v>
      </c>
      <c r="H1123" s="200">
        <v>222</v>
      </c>
      <c r="I1123" s="200">
        <v>233</v>
      </c>
      <c r="J1123" s="200">
        <v>230</v>
      </c>
      <c r="K1123" s="200">
        <v>230</v>
      </c>
      <c r="L1123" s="202">
        <v>241</v>
      </c>
      <c r="M1123" s="201">
        <v>201.03139999999999</v>
      </c>
      <c r="N1123" s="200">
        <v>227.39350581283074</v>
      </c>
      <c r="O1123" s="202">
        <v>272</v>
      </c>
      <c r="P1123" s="201">
        <v>176.43</v>
      </c>
      <c r="Q1123" s="202">
        <v>206.9888</v>
      </c>
      <c r="R1123" s="200">
        <v>227.9</v>
      </c>
      <c r="S1123" s="200">
        <v>231</v>
      </c>
      <c r="T1123" s="200">
        <v>228.63532987066236</v>
      </c>
      <c r="U1123" s="200">
        <v>228</v>
      </c>
      <c r="V1123" s="200">
        <v>227</v>
      </c>
      <c r="W1123" s="201">
        <v>256</v>
      </c>
      <c r="X1123" s="200">
        <v>234</v>
      </c>
      <c r="Y1123" s="200">
        <v>236.3</v>
      </c>
      <c r="Z1123" s="201">
        <v>202.803</v>
      </c>
      <c r="AA1123" s="201">
        <v>212.73220860000001</v>
      </c>
      <c r="AB1123" s="200">
        <v>228</v>
      </c>
      <c r="AC1123" s="200">
        <v>224</v>
      </c>
      <c r="AD1123" s="201">
        <v>207</v>
      </c>
      <c r="AE1123" s="196"/>
      <c r="AF1123" s="197"/>
      <c r="AG1123" s="197"/>
      <c r="AH1123" s="197"/>
      <c r="AI1123" s="197"/>
      <c r="AJ1123" s="197"/>
      <c r="AK1123" s="197"/>
      <c r="AL1123" s="197"/>
      <c r="AM1123" s="197"/>
      <c r="AN1123" s="197"/>
      <c r="AO1123" s="197"/>
      <c r="AP1123" s="197"/>
      <c r="AQ1123" s="197"/>
      <c r="AR1123" s="197"/>
      <c r="AS1123" s="197"/>
      <c r="AT1123" s="197"/>
      <c r="AU1123" s="197"/>
      <c r="AV1123" s="197"/>
      <c r="AW1123" s="197"/>
      <c r="AX1123" s="197"/>
      <c r="AY1123" s="197"/>
      <c r="AZ1123" s="197"/>
      <c r="BA1123" s="197"/>
      <c r="BB1123" s="197"/>
      <c r="BC1123" s="197"/>
      <c r="BD1123" s="197"/>
      <c r="BE1123" s="197"/>
      <c r="BF1123" s="197"/>
      <c r="BG1123" s="197"/>
      <c r="BH1123" s="197"/>
      <c r="BI1123" s="197"/>
      <c r="BJ1123" s="197"/>
      <c r="BK1123" s="197"/>
      <c r="BL1123" s="197"/>
      <c r="BM1123" s="198">
        <v>228.61509810349037</v>
      </c>
    </row>
    <row r="1124" spans="1:65">
      <c r="A1124" s="29"/>
      <c r="B1124" s="19">
        <v>1</v>
      </c>
      <c r="C1124" s="9">
        <v>5</v>
      </c>
      <c r="D1124" s="200">
        <v>222</v>
      </c>
      <c r="E1124" s="200">
        <v>231</v>
      </c>
      <c r="F1124" s="200">
        <v>224.1</v>
      </c>
      <c r="G1124" s="200">
        <v>229</v>
      </c>
      <c r="H1124" s="200">
        <v>222</v>
      </c>
      <c r="I1124" s="200">
        <v>232</v>
      </c>
      <c r="J1124" s="202">
        <v>245</v>
      </c>
      <c r="K1124" s="200">
        <v>226</v>
      </c>
      <c r="L1124" s="200">
        <v>233</v>
      </c>
      <c r="M1124" s="201">
        <v>199.42320000000001</v>
      </c>
      <c r="N1124" s="200">
        <v>229.31606160981249</v>
      </c>
      <c r="O1124" s="200">
        <v>233</v>
      </c>
      <c r="P1124" s="201">
        <v>180.54</v>
      </c>
      <c r="Q1124" s="200">
        <v>221.12959999999998</v>
      </c>
      <c r="R1124" s="200">
        <v>230.9</v>
      </c>
      <c r="S1124" s="200">
        <v>231</v>
      </c>
      <c r="T1124" s="200">
        <v>230.0663490928612</v>
      </c>
      <c r="U1124" s="200">
        <v>225</v>
      </c>
      <c r="V1124" s="200">
        <v>227</v>
      </c>
      <c r="W1124" s="201">
        <v>263</v>
      </c>
      <c r="X1124" s="200">
        <v>231</v>
      </c>
      <c r="Y1124" s="200">
        <v>231.3</v>
      </c>
      <c r="Z1124" s="201">
        <v>211.37</v>
      </c>
      <c r="AA1124" s="201">
        <v>217.85895800000003</v>
      </c>
      <c r="AB1124" s="200">
        <v>225</v>
      </c>
      <c r="AC1124" s="200">
        <v>230</v>
      </c>
      <c r="AD1124" s="201">
        <v>204</v>
      </c>
      <c r="AE1124" s="196"/>
      <c r="AF1124" s="197"/>
      <c r="AG1124" s="197"/>
      <c r="AH1124" s="197"/>
      <c r="AI1124" s="197"/>
      <c r="AJ1124" s="197"/>
      <c r="AK1124" s="197"/>
      <c r="AL1124" s="197"/>
      <c r="AM1124" s="197"/>
      <c r="AN1124" s="197"/>
      <c r="AO1124" s="197"/>
      <c r="AP1124" s="197"/>
      <c r="AQ1124" s="197"/>
      <c r="AR1124" s="197"/>
      <c r="AS1124" s="197"/>
      <c r="AT1124" s="197"/>
      <c r="AU1124" s="197"/>
      <c r="AV1124" s="197"/>
      <c r="AW1124" s="197"/>
      <c r="AX1124" s="197"/>
      <c r="AY1124" s="197"/>
      <c r="AZ1124" s="197"/>
      <c r="BA1124" s="197"/>
      <c r="BB1124" s="197"/>
      <c r="BC1124" s="197"/>
      <c r="BD1124" s="197"/>
      <c r="BE1124" s="197"/>
      <c r="BF1124" s="197"/>
      <c r="BG1124" s="197"/>
      <c r="BH1124" s="197"/>
      <c r="BI1124" s="197"/>
      <c r="BJ1124" s="197"/>
      <c r="BK1124" s="197"/>
      <c r="BL1124" s="197"/>
      <c r="BM1124" s="198">
        <v>68</v>
      </c>
    </row>
    <row r="1125" spans="1:65">
      <c r="A1125" s="29"/>
      <c r="B1125" s="19">
        <v>1</v>
      </c>
      <c r="C1125" s="9">
        <v>6</v>
      </c>
      <c r="D1125" s="200">
        <v>222</v>
      </c>
      <c r="E1125" s="200">
        <v>231</v>
      </c>
      <c r="F1125" s="200">
        <v>221.8</v>
      </c>
      <c r="G1125" s="200">
        <v>230</v>
      </c>
      <c r="H1125" s="200">
        <v>227</v>
      </c>
      <c r="I1125" s="200">
        <v>230</v>
      </c>
      <c r="J1125" s="200">
        <v>233</v>
      </c>
      <c r="K1125" s="200">
        <v>237</v>
      </c>
      <c r="L1125" s="200">
        <v>233</v>
      </c>
      <c r="M1125" s="201">
        <v>199.23330000000001</v>
      </c>
      <c r="N1125" s="200">
        <v>232.28255954478925</v>
      </c>
      <c r="O1125" s="200">
        <v>233</v>
      </c>
      <c r="P1125" s="201">
        <v>184.3</v>
      </c>
      <c r="Q1125" s="202">
        <v>206.27839999999998</v>
      </c>
      <c r="R1125" s="200">
        <v>226.1</v>
      </c>
      <c r="S1125" s="200">
        <v>232</v>
      </c>
      <c r="T1125" s="200">
        <v>223.69499895766072</v>
      </c>
      <c r="U1125" s="200">
        <v>225</v>
      </c>
      <c r="V1125" s="200">
        <v>227</v>
      </c>
      <c r="W1125" s="201">
        <v>248</v>
      </c>
      <c r="X1125" s="200">
        <v>229</v>
      </c>
      <c r="Y1125" s="200">
        <v>232.3</v>
      </c>
      <c r="Z1125" s="201">
        <v>210.34200000000001</v>
      </c>
      <c r="AA1125" s="201">
        <v>209.99149659999998</v>
      </c>
      <c r="AB1125" s="200">
        <v>224</v>
      </c>
      <c r="AC1125" s="200">
        <v>230</v>
      </c>
      <c r="AD1125" s="201">
        <v>212</v>
      </c>
      <c r="AE1125" s="196"/>
      <c r="AF1125" s="197"/>
      <c r="AG1125" s="197"/>
      <c r="AH1125" s="197"/>
      <c r="AI1125" s="197"/>
      <c r="AJ1125" s="197"/>
      <c r="AK1125" s="197"/>
      <c r="AL1125" s="197"/>
      <c r="AM1125" s="197"/>
      <c r="AN1125" s="197"/>
      <c r="AO1125" s="197"/>
      <c r="AP1125" s="197"/>
      <c r="AQ1125" s="197"/>
      <c r="AR1125" s="197"/>
      <c r="AS1125" s="197"/>
      <c r="AT1125" s="197"/>
      <c r="AU1125" s="197"/>
      <c r="AV1125" s="197"/>
      <c r="AW1125" s="197"/>
      <c r="AX1125" s="197"/>
      <c r="AY1125" s="197"/>
      <c r="AZ1125" s="197"/>
      <c r="BA1125" s="197"/>
      <c r="BB1125" s="197"/>
      <c r="BC1125" s="197"/>
      <c r="BD1125" s="197"/>
      <c r="BE1125" s="197"/>
      <c r="BF1125" s="197"/>
      <c r="BG1125" s="197"/>
      <c r="BH1125" s="197"/>
      <c r="BI1125" s="197"/>
      <c r="BJ1125" s="197"/>
      <c r="BK1125" s="197"/>
      <c r="BL1125" s="197"/>
      <c r="BM1125" s="203"/>
    </row>
    <row r="1126" spans="1:65">
      <c r="A1126" s="29"/>
      <c r="B1126" s="20" t="s">
        <v>263</v>
      </c>
      <c r="C1126" s="12"/>
      <c r="D1126" s="204">
        <v>224.5</v>
      </c>
      <c r="E1126" s="204">
        <v>229.66666666666666</v>
      </c>
      <c r="F1126" s="204">
        <v>220.56666666666663</v>
      </c>
      <c r="G1126" s="204">
        <v>229.66666666666666</v>
      </c>
      <c r="H1126" s="204">
        <v>225</v>
      </c>
      <c r="I1126" s="204">
        <v>231.16666666666666</v>
      </c>
      <c r="J1126" s="204">
        <v>235.33333333333334</v>
      </c>
      <c r="K1126" s="204">
        <v>232</v>
      </c>
      <c r="L1126" s="204">
        <v>234.5</v>
      </c>
      <c r="M1126" s="204">
        <v>200.07050000000001</v>
      </c>
      <c r="N1126" s="204">
        <v>227.91877212609802</v>
      </c>
      <c r="O1126" s="204">
        <v>235.66666666666666</v>
      </c>
      <c r="P1126" s="204">
        <v>179.57749999999999</v>
      </c>
      <c r="Q1126" s="204">
        <v>217.92959999999997</v>
      </c>
      <c r="R1126" s="204">
        <v>228.68333333333331</v>
      </c>
      <c r="S1126" s="204">
        <v>232.83333333333334</v>
      </c>
      <c r="T1126" s="204">
        <v>225.97402138053289</v>
      </c>
      <c r="U1126" s="204">
        <v>226.66666666666666</v>
      </c>
      <c r="V1126" s="204">
        <v>225.83333333333334</v>
      </c>
      <c r="W1126" s="204">
        <v>257.83333333333331</v>
      </c>
      <c r="X1126" s="204">
        <v>231.5</v>
      </c>
      <c r="Y1126" s="204">
        <v>234.48333333333332</v>
      </c>
      <c r="Z1126" s="204">
        <v>205.33699999999999</v>
      </c>
      <c r="AA1126" s="204">
        <v>213.88703809999996</v>
      </c>
      <c r="AB1126" s="204">
        <v>226.16666666666666</v>
      </c>
      <c r="AC1126" s="204">
        <v>229.33333333333334</v>
      </c>
      <c r="AD1126" s="204">
        <v>207.5</v>
      </c>
      <c r="AE1126" s="196"/>
      <c r="AF1126" s="197"/>
      <c r="AG1126" s="197"/>
      <c r="AH1126" s="197"/>
      <c r="AI1126" s="197"/>
      <c r="AJ1126" s="197"/>
      <c r="AK1126" s="197"/>
      <c r="AL1126" s="197"/>
      <c r="AM1126" s="197"/>
      <c r="AN1126" s="197"/>
      <c r="AO1126" s="197"/>
      <c r="AP1126" s="197"/>
      <c r="AQ1126" s="197"/>
      <c r="AR1126" s="197"/>
      <c r="AS1126" s="197"/>
      <c r="AT1126" s="197"/>
      <c r="AU1126" s="197"/>
      <c r="AV1126" s="197"/>
      <c r="AW1126" s="197"/>
      <c r="AX1126" s="197"/>
      <c r="AY1126" s="197"/>
      <c r="AZ1126" s="197"/>
      <c r="BA1126" s="197"/>
      <c r="BB1126" s="197"/>
      <c r="BC1126" s="197"/>
      <c r="BD1126" s="197"/>
      <c r="BE1126" s="197"/>
      <c r="BF1126" s="197"/>
      <c r="BG1126" s="197"/>
      <c r="BH1126" s="197"/>
      <c r="BI1126" s="197"/>
      <c r="BJ1126" s="197"/>
      <c r="BK1126" s="197"/>
      <c r="BL1126" s="197"/>
      <c r="BM1126" s="203"/>
    </row>
    <row r="1127" spans="1:65">
      <c r="A1127" s="29"/>
      <c r="B1127" s="3" t="s">
        <v>264</v>
      </c>
      <c r="C1127" s="28"/>
      <c r="D1127" s="200">
        <v>224</v>
      </c>
      <c r="E1127" s="200">
        <v>231</v>
      </c>
      <c r="F1127" s="200">
        <v>221.5</v>
      </c>
      <c r="G1127" s="200">
        <v>230</v>
      </c>
      <c r="H1127" s="200">
        <v>224.5</v>
      </c>
      <c r="I1127" s="200">
        <v>231</v>
      </c>
      <c r="J1127" s="200">
        <v>232.5</v>
      </c>
      <c r="K1127" s="200">
        <v>232.5</v>
      </c>
      <c r="L1127" s="200">
        <v>233</v>
      </c>
      <c r="M1127" s="200">
        <v>199.77190000000002</v>
      </c>
      <c r="N1127" s="200">
        <v>228.3547837113216</v>
      </c>
      <c r="O1127" s="200">
        <v>230</v>
      </c>
      <c r="P1127" s="200">
        <v>178.55</v>
      </c>
      <c r="Q1127" s="200">
        <v>219.512</v>
      </c>
      <c r="R1127" s="200">
        <v>228.5</v>
      </c>
      <c r="S1127" s="200">
        <v>232</v>
      </c>
      <c r="T1127" s="200">
        <v>225.8277159987785</v>
      </c>
      <c r="U1127" s="200">
        <v>227</v>
      </c>
      <c r="V1127" s="200">
        <v>227</v>
      </c>
      <c r="W1127" s="200">
        <v>259</v>
      </c>
      <c r="X1127" s="200">
        <v>231.5</v>
      </c>
      <c r="Y1127" s="200">
        <v>233.3</v>
      </c>
      <c r="Z1127" s="200">
        <v>203.79300000000001</v>
      </c>
      <c r="AA1127" s="200">
        <v>213.3210076</v>
      </c>
      <c r="AB1127" s="200">
        <v>226</v>
      </c>
      <c r="AC1127" s="200">
        <v>230</v>
      </c>
      <c r="AD1127" s="200">
        <v>207.5</v>
      </c>
      <c r="AE1127" s="196"/>
      <c r="AF1127" s="197"/>
      <c r="AG1127" s="197"/>
      <c r="AH1127" s="197"/>
      <c r="AI1127" s="197"/>
      <c r="AJ1127" s="197"/>
      <c r="AK1127" s="197"/>
      <c r="AL1127" s="197"/>
      <c r="AM1127" s="197"/>
      <c r="AN1127" s="197"/>
      <c r="AO1127" s="197"/>
      <c r="AP1127" s="197"/>
      <c r="AQ1127" s="197"/>
      <c r="AR1127" s="197"/>
      <c r="AS1127" s="197"/>
      <c r="AT1127" s="197"/>
      <c r="AU1127" s="197"/>
      <c r="AV1127" s="197"/>
      <c r="AW1127" s="197"/>
      <c r="AX1127" s="197"/>
      <c r="AY1127" s="197"/>
      <c r="AZ1127" s="197"/>
      <c r="BA1127" s="197"/>
      <c r="BB1127" s="197"/>
      <c r="BC1127" s="197"/>
      <c r="BD1127" s="197"/>
      <c r="BE1127" s="197"/>
      <c r="BF1127" s="197"/>
      <c r="BG1127" s="197"/>
      <c r="BH1127" s="197"/>
      <c r="BI1127" s="197"/>
      <c r="BJ1127" s="197"/>
      <c r="BK1127" s="197"/>
      <c r="BL1127" s="197"/>
      <c r="BM1127" s="203"/>
    </row>
    <row r="1128" spans="1:65">
      <c r="A1128" s="29"/>
      <c r="B1128" s="3" t="s">
        <v>265</v>
      </c>
      <c r="C1128" s="28"/>
      <c r="D1128" s="200">
        <v>2.9495762407505248</v>
      </c>
      <c r="E1128" s="200">
        <v>3.5590260840104371</v>
      </c>
      <c r="F1128" s="200">
        <v>4.1340859529848517</v>
      </c>
      <c r="G1128" s="200">
        <v>0.5163977794943222</v>
      </c>
      <c r="H1128" s="200">
        <v>3.7416573867739413</v>
      </c>
      <c r="I1128" s="200">
        <v>1.1690451944500122</v>
      </c>
      <c r="J1128" s="200">
        <v>6.5012819248719449</v>
      </c>
      <c r="K1128" s="200">
        <v>3.7416573867739413</v>
      </c>
      <c r="L1128" s="200">
        <v>3.5637059362410923</v>
      </c>
      <c r="M1128" s="200">
        <v>0.8383938477827676</v>
      </c>
      <c r="N1128" s="200">
        <v>3.5120326474799159</v>
      </c>
      <c r="O1128" s="200">
        <v>18.217207982198225</v>
      </c>
      <c r="P1128" s="200">
        <v>4.5246367257493691</v>
      </c>
      <c r="Q1128" s="200">
        <v>9.5750819008507726</v>
      </c>
      <c r="R1128" s="200">
        <v>2.4999333324444208</v>
      </c>
      <c r="S1128" s="200">
        <v>3.060501048303474</v>
      </c>
      <c r="T1128" s="200">
        <v>3.1622196304914141</v>
      </c>
      <c r="U1128" s="200">
        <v>1.3662601021279464</v>
      </c>
      <c r="V1128" s="200">
        <v>2.5625508125043428</v>
      </c>
      <c r="W1128" s="200">
        <v>5.4558836742242471</v>
      </c>
      <c r="X1128" s="200">
        <v>1.6431676725154984</v>
      </c>
      <c r="Y1128" s="200">
        <v>3.4061219394887567</v>
      </c>
      <c r="Z1128" s="200">
        <v>4.4802670456123552</v>
      </c>
      <c r="AA1128" s="200">
        <v>2.9263431269538347</v>
      </c>
      <c r="AB1128" s="200">
        <v>1.6020819787597222</v>
      </c>
      <c r="AC1128" s="200">
        <v>2.9439202887759488</v>
      </c>
      <c r="AD1128" s="200">
        <v>2.6645825188948455</v>
      </c>
      <c r="AE1128" s="196"/>
      <c r="AF1128" s="197"/>
      <c r="AG1128" s="197"/>
      <c r="AH1128" s="197"/>
      <c r="AI1128" s="197"/>
      <c r="AJ1128" s="197"/>
      <c r="AK1128" s="197"/>
      <c r="AL1128" s="197"/>
      <c r="AM1128" s="197"/>
      <c r="AN1128" s="197"/>
      <c r="AO1128" s="197"/>
      <c r="AP1128" s="197"/>
      <c r="AQ1128" s="197"/>
      <c r="AR1128" s="197"/>
      <c r="AS1128" s="197"/>
      <c r="AT1128" s="197"/>
      <c r="AU1128" s="197"/>
      <c r="AV1128" s="197"/>
      <c r="AW1128" s="197"/>
      <c r="AX1128" s="197"/>
      <c r="AY1128" s="197"/>
      <c r="AZ1128" s="197"/>
      <c r="BA1128" s="197"/>
      <c r="BB1128" s="197"/>
      <c r="BC1128" s="197"/>
      <c r="BD1128" s="197"/>
      <c r="BE1128" s="197"/>
      <c r="BF1128" s="197"/>
      <c r="BG1128" s="197"/>
      <c r="BH1128" s="197"/>
      <c r="BI1128" s="197"/>
      <c r="BJ1128" s="197"/>
      <c r="BK1128" s="197"/>
      <c r="BL1128" s="197"/>
      <c r="BM1128" s="203"/>
    </row>
    <row r="1129" spans="1:65">
      <c r="A1129" s="29"/>
      <c r="B1129" s="3" t="s">
        <v>87</v>
      </c>
      <c r="C1129" s="28"/>
      <c r="D1129" s="13">
        <v>1.3138424234968931E-2</v>
      </c>
      <c r="E1129" s="13">
        <v>1.5496485126315402E-2</v>
      </c>
      <c r="F1129" s="13">
        <v>1.8743022304601113E-2</v>
      </c>
      <c r="G1129" s="13">
        <v>2.2484663838649734E-3</v>
      </c>
      <c r="H1129" s="13">
        <v>1.6629588385661961E-2</v>
      </c>
      <c r="I1129" s="13">
        <v>5.0571529680606157E-3</v>
      </c>
      <c r="J1129" s="13">
        <v>2.7625843873393532E-2</v>
      </c>
      <c r="K1129" s="13">
        <v>1.612783356368078E-2</v>
      </c>
      <c r="L1129" s="13">
        <v>1.5197040239834082E-2</v>
      </c>
      <c r="M1129" s="13">
        <v>4.1904920904519537E-3</v>
      </c>
      <c r="N1129" s="13">
        <v>1.5409141663578521E-2</v>
      </c>
      <c r="O1129" s="13">
        <v>7.7300741084292329E-2</v>
      </c>
      <c r="P1129" s="13">
        <v>2.5196011336327599E-2</v>
      </c>
      <c r="Q1129" s="13">
        <v>4.3936582735207952E-2</v>
      </c>
      <c r="R1129" s="13">
        <v>1.09318562748098E-2</v>
      </c>
      <c r="S1129" s="13">
        <v>1.3144600064295521E-2</v>
      </c>
      <c r="T1129" s="13">
        <v>1.3993730833184313E-2</v>
      </c>
      <c r="U1129" s="13">
        <v>6.0276180976232933E-3</v>
      </c>
      <c r="V1129" s="13">
        <v>1.1347088468653916E-2</v>
      </c>
      <c r="W1129" s="13">
        <v>2.1160505523817378E-2</v>
      </c>
      <c r="X1129" s="13">
        <v>7.0979165119459979E-3</v>
      </c>
      <c r="Y1129" s="13">
        <v>1.4526072668229825E-2</v>
      </c>
      <c r="Z1129" s="13">
        <v>2.1819092738339197E-2</v>
      </c>
      <c r="AA1129" s="13">
        <v>1.3681722618392907E-2</v>
      </c>
      <c r="AB1129" s="13">
        <v>7.0836343939265538E-3</v>
      </c>
      <c r="AC1129" s="13">
        <v>1.283686172431373E-2</v>
      </c>
      <c r="AD1129" s="13">
        <v>1.2841361536842628E-2</v>
      </c>
      <c r="AE1129" s="143"/>
      <c r="AF1129" s="3"/>
      <c r="AG1129" s="3"/>
      <c r="AH1129" s="3"/>
      <c r="AI1129" s="3"/>
      <c r="AJ1129" s="3"/>
      <c r="AK1129" s="3"/>
      <c r="AL1129" s="3"/>
      <c r="AM1129" s="3"/>
      <c r="AN1129" s="3"/>
      <c r="AO1129" s="3"/>
      <c r="AP1129" s="3"/>
      <c r="AQ1129" s="3"/>
      <c r="AR1129" s="3"/>
      <c r="AS1129" s="3"/>
      <c r="AT1129" s="3"/>
      <c r="AU1129" s="3"/>
      <c r="AV1129" s="3"/>
      <c r="AW1129" s="3"/>
      <c r="AX1129" s="3"/>
      <c r="AY1129" s="3"/>
      <c r="AZ1129" s="3"/>
      <c r="BA1129" s="3"/>
      <c r="BB1129" s="3"/>
      <c r="BC1129" s="3"/>
      <c r="BD1129" s="3"/>
      <c r="BE1129" s="3"/>
      <c r="BF1129" s="3"/>
      <c r="BG1129" s="3"/>
      <c r="BH1129" s="3"/>
      <c r="BI1129" s="3"/>
      <c r="BJ1129" s="3"/>
      <c r="BK1129" s="3"/>
      <c r="BL1129" s="3"/>
      <c r="BM1129" s="53"/>
    </row>
    <row r="1130" spans="1:65">
      <c r="A1130" s="29"/>
      <c r="B1130" s="3" t="s">
        <v>266</v>
      </c>
      <c r="C1130" s="28"/>
      <c r="D1130" s="13">
        <v>-1.8000115205110023E-2</v>
      </c>
      <c r="E1130" s="13">
        <v>4.5997336654477472E-3</v>
      </c>
      <c r="F1130" s="13">
        <v>-3.5205161442051103E-2</v>
      </c>
      <c r="G1130" s="13">
        <v>4.5997336654477472E-3</v>
      </c>
      <c r="H1130" s="13">
        <v>-1.5813033056346404E-2</v>
      </c>
      <c r="I1130" s="13">
        <v>1.1160980111738938E-2</v>
      </c>
      <c r="J1130" s="13">
        <v>2.9386664684769581E-2</v>
      </c>
      <c r="K1130" s="13">
        <v>1.4806117026345156E-2</v>
      </c>
      <c r="L1130" s="13">
        <v>2.5741527770163364E-2</v>
      </c>
      <c r="M1130" s="13">
        <v>-0.12485876191155443</v>
      </c>
      <c r="N1130" s="13">
        <v>-3.0458442297504051E-3</v>
      </c>
      <c r="O1130" s="13">
        <v>3.0844719450611846E-2</v>
      </c>
      <c r="P1130" s="13">
        <v>-0.21449851086078253</v>
      </c>
      <c r="Q1130" s="13">
        <v>-4.6740124305583941E-2</v>
      </c>
      <c r="R1130" s="13">
        <v>2.9847210621247733E-4</v>
      </c>
      <c r="S1130" s="13">
        <v>1.8451253940951151E-2</v>
      </c>
      <c r="T1130" s="13">
        <v>-1.1552503508591161E-2</v>
      </c>
      <c r="U1130" s="13">
        <v>-8.5227592271341912E-3</v>
      </c>
      <c r="V1130" s="13">
        <v>-1.2167896141740187E-2</v>
      </c>
      <c r="W1130" s="13">
        <v>0.12780536137913479</v>
      </c>
      <c r="X1130" s="13">
        <v>1.2619034877581425E-2</v>
      </c>
      <c r="Y1130" s="13">
        <v>2.5668625031871173E-2</v>
      </c>
      <c r="Z1130" s="13">
        <v>-0.10182222563862675</v>
      </c>
      <c r="AA1130" s="13">
        <v>-6.4422954239108265E-2</v>
      </c>
      <c r="AB1130" s="13">
        <v>-1.0709841375897811E-2</v>
      </c>
      <c r="AC1130" s="13">
        <v>3.1416788996054823E-3</v>
      </c>
      <c r="AD1130" s="13">
        <v>-9.236090826307497E-2</v>
      </c>
      <c r="AE1130" s="143"/>
      <c r="AF1130" s="3"/>
      <c r="AG1130" s="3"/>
      <c r="AH1130" s="3"/>
      <c r="AI1130" s="3"/>
      <c r="AJ1130" s="3"/>
      <c r="AK1130" s="3"/>
      <c r="AL1130" s="3"/>
      <c r="AM1130" s="3"/>
      <c r="AN1130" s="3"/>
      <c r="AO1130" s="3"/>
      <c r="AP1130" s="3"/>
      <c r="AQ1130" s="3"/>
      <c r="AR1130" s="3"/>
      <c r="AS1130" s="3"/>
      <c r="AT1130" s="3"/>
      <c r="AU1130" s="3"/>
      <c r="AV1130" s="3"/>
      <c r="AW1130" s="3"/>
      <c r="AX1130" s="3"/>
      <c r="AY1130" s="3"/>
      <c r="AZ1130" s="3"/>
      <c r="BA1130" s="3"/>
      <c r="BB1130" s="3"/>
      <c r="BC1130" s="3"/>
      <c r="BD1130" s="3"/>
      <c r="BE1130" s="3"/>
      <c r="BF1130" s="3"/>
      <c r="BG1130" s="3"/>
      <c r="BH1130" s="3"/>
      <c r="BI1130" s="3"/>
      <c r="BJ1130" s="3"/>
      <c r="BK1130" s="3"/>
      <c r="BL1130" s="3"/>
      <c r="BM1130" s="53"/>
    </row>
    <row r="1131" spans="1:65">
      <c r="A1131" s="29"/>
      <c r="B1131" s="45" t="s">
        <v>267</v>
      </c>
      <c r="C1131" s="46"/>
      <c r="D1131" s="44">
        <v>0.56000000000000005</v>
      </c>
      <c r="E1131" s="44">
        <v>0.28999999999999998</v>
      </c>
      <c r="F1131" s="44">
        <v>1.21</v>
      </c>
      <c r="G1131" s="44">
        <v>0.28999999999999998</v>
      </c>
      <c r="H1131" s="44">
        <v>0.48</v>
      </c>
      <c r="I1131" s="44">
        <v>0.54</v>
      </c>
      <c r="J1131" s="44">
        <v>1.23</v>
      </c>
      <c r="K1131" s="44">
        <v>0.67</v>
      </c>
      <c r="L1131" s="44">
        <v>1.0900000000000001</v>
      </c>
      <c r="M1131" s="44">
        <v>4.5999999999999996</v>
      </c>
      <c r="N1131" s="44">
        <v>0</v>
      </c>
      <c r="O1131" s="44">
        <v>1.28</v>
      </c>
      <c r="P1131" s="44">
        <v>7.99</v>
      </c>
      <c r="Q1131" s="44">
        <v>1.65</v>
      </c>
      <c r="R1131" s="44">
        <v>0.13</v>
      </c>
      <c r="S1131" s="44">
        <v>0.81</v>
      </c>
      <c r="T1131" s="44">
        <v>0.32</v>
      </c>
      <c r="U1131" s="44">
        <v>0.21</v>
      </c>
      <c r="V1131" s="44">
        <v>0.34</v>
      </c>
      <c r="W1131" s="44">
        <v>4.9400000000000004</v>
      </c>
      <c r="X1131" s="44">
        <v>0.59</v>
      </c>
      <c r="Y1131" s="44">
        <v>1.08</v>
      </c>
      <c r="Z1131" s="44">
        <v>3.73</v>
      </c>
      <c r="AA1131" s="44">
        <v>2.3199999999999998</v>
      </c>
      <c r="AB1131" s="44">
        <v>0.28999999999999998</v>
      </c>
      <c r="AC1131" s="44">
        <v>0.23</v>
      </c>
      <c r="AD1131" s="44">
        <v>3.37</v>
      </c>
      <c r="AE1131" s="143"/>
      <c r="AF1131" s="3"/>
      <c r="AG1131" s="3"/>
      <c r="AH1131" s="3"/>
      <c r="AI1131" s="3"/>
      <c r="AJ1131" s="3"/>
      <c r="AK1131" s="3"/>
      <c r="AL1131" s="3"/>
      <c r="AM1131" s="3"/>
      <c r="AN1131" s="3"/>
      <c r="AO1131" s="3"/>
      <c r="AP1131" s="3"/>
      <c r="AQ1131" s="3"/>
      <c r="AR1131" s="3"/>
      <c r="AS1131" s="3"/>
      <c r="AT1131" s="3"/>
      <c r="AU1131" s="3"/>
      <c r="AV1131" s="3"/>
      <c r="AW1131" s="3"/>
      <c r="AX1131" s="3"/>
      <c r="AY1131" s="3"/>
      <c r="AZ1131" s="3"/>
      <c r="BA1131" s="3"/>
      <c r="BB1131" s="3"/>
      <c r="BC1131" s="3"/>
      <c r="BD1131" s="3"/>
      <c r="BE1131" s="3"/>
      <c r="BF1131" s="3"/>
      <c r="BG1131" s="3"/>
      <c r="BH1131" s="3"/>
      <c r="BI1131" s="3"/>
      <c r="BJ1131" s="3"/>
      <c r="BK1131" s="3"/>
      <c r="BL1131" s="3"/>
      <c r="BM1131" s="53"/>
    </row>
    <row r="1132" spans="1:65">
      <c r="B1132" s="30"/>
      <c r="C1132" s="20"/>
      <c r="D1132" s="20"/>
      <c r="E1132" s="20"/>
      <c r="F1132" s="20"/>
      <c r="G1132" s="20"/>
      <c r="H1132" s="20"/>
      <c r="I1132" s="20"/>
      <c r="J1132" s="20"/>
      <c r="K1132" s="20"/>
      <c r="L1132" s="20"/>
      <c r="M1132" s="20"/>
      <c r="N1132" s="20"/>
      <c r="O1132" s="20"/>
      <c r="P1132" s="20"/>
      <c r="Q1132" s="20"/>
      <c r="R1132" s="20"/>
      <c r="S1132" s="20"/>
      <c r="T1132" s="20"/>
      <c r="U1132" s="20"/>
      <c r="V1132" s="20"/>
      <c r="W1132" s="20"/>
      <c r="X1132" s="20"/>
      <c r="Y1132" s="20"/>
      <c r="Z1132" s="20"/>
      <c r="AA1132" s="20"/>
      <c r="AB1132" s="20"/>
      <c r="AC1132" s="20"/>
      <c r="AD1132" s="20"/>
      <c r="BM1132" s="53"/>
    </row>
    <row r="1133" spans="1:65" ht="15">
      <c r="B1133" s="8" t="s">
        <v>491</v>
      </c>
      <c r="BM1133" s="27" t="s">
        <v>67</v>
      </c>
    </row>
    <row r="1134" spans="1:65" ht="15">
      <c r="A1134" s="24" t="s">
        <v>45</v>
      </c>
      <c r="B1134" s="18" t="s">
        <v>110</v>
      </c>
      <c r="C1134" s="15" t="s">
        <v>111</v>
      </c>
      <c r="D1134" s="16" t="s">
        <v>226</v>
      </c>
      <c r="E1134" s="17" t="s">
        <v>226</v>
      </c>
      <c r="F1134" s="17" t="s">
        <v>226</v>
      </c>
      <c r="G1134" s="17" t="s">
        <v>226</v>
      </c>
      <c r="H1134" s="17" t="s">
        <v>226</v>
      </c>
      <c r="I1134" s="17" t="s">
        <v>226</v>
      </c>
      <c r="J1134" s="17" t="s">
        <v>226</v>
      </c>
      <c r="K1134" s="17" t="s">
        <v>226</v>
      </c>
      <c r="L1134" s="17" t="s">
        <v>226</v>
      </c>
      <c r="M1134" s="17" t="s">
        <v>226</v>
      </c>
      <c r="N1134" s="17" t="s">
        <v>226</v>
      </c>
      <c r="O1134" s="17" t="s">
        <v>226</v>
      </c>
      <c r="P1134" s="17" t="s">
        <v>226</v>
      </c>
      <c r="Q1134" s="17" t="s">
        <v>226</v>
      </c>
      <c r="R1134" s="17" t="s">
        <v>226</v>
      </c>
      <c r="S1134" s="17" t="s">
        <v>226</v>
      </c>
      <c r="T1134" s="17" t="s">
        <v>226</v>
      </c>
      <c r="U1134" s="17" t="s">
        <v>226</v>
      </c>
      <c r="V1134" s="17" t="s">
        <v>226</v>
      </c>
      <c r="W1134" s="17" t="s">
        <v>226</v>
      </c>
      <c r="X1134" s="17" t="s">
        <v>226</v>
      </c>
      <c r="Y1134" s="17" t="s">
        <v>226</v>
      </c>
      <c r="Z1134" s="17" t="s">
        <v>226</v>
      </c>
      <c r="AA1134" s="17" t="s">
        <v>226</v>
      </c>
      <c r="AB1134" s="17" t="s">
        <v>226</v>
      </c>
      <c r="AC1134" s="17" t="s">
        <v>226</v>
      </c>
      <c r="AD1134" s="143"/>
      <c r="AE1134" s="3"/>
      <c r="AF1134" s="3"/>
      <c r="AG1134" s="3"/>
      <c r="AH1134" s="3"/>
      <c r="AI1134" s="3"/>
      <c r="AJ1134" s="3"/>
      <c r="AK1134" s="3"/>
      <c r="AL1134" s="3"/>
      <c r="AM1134" s="3"/>
      <c r="AN1134" s="3"/>
      <c r="AO1134" s="3"/>
      <c r="AP1134" s="3"/>
      <c r="AQ1134" s="3"/>
      <c r="AR1134" s="3"/>
      <c r="AS1134" s="3"/>
      <c r="AT1134" s="3"/>
      <c r="AU1134" s="3"/>
      <c r="AV1134" s="3"/>
      <c r="AW1134" s="3"/>
      <c r="AX1134" s="3"/>
      <c r="AY1134" s="3"/>
      <c r="AZ1134" s="3"/>
      <c r="BA1134" s="3"/>
      <c r="BB1134" s="3"/>
      <c r="BC1134" s="3"/>
      <c r="BD1134" s="3"/>
      <c r="BE1134" s="3"/>
      <c r="BF1134" s="3"/>
      <c r="BG1134" s="3"/>
      <c r="BH1134" s="3"/>
      <c r="BI1134" s="3"/>
      <c r="BJ1134" s="3"/>
      <c r="BK1134" s="3"/>
      <c r="BL1134" s="3"/>
      <c r="BM1134" s="27">
        <v>1</v>
      </c>
    </row>
    <row r="1135" spans="1:65">
      <c r="A1135" s="29"/>
      <c r="B1135" s="19" t="s">
        <v>227</v>
      </c>
      <c r="C1135" s="9" t="s">
        <v>227</v>
      </c>
      <c r="D1135" s="141" t="s">
        <v>229</v>
      </c>
      <c r="E1135" s="142" t="s">
        <v>230</v>
      </c>
      <c r="F1135" s="142" t="s">
        <v>231</v>
      </c>
      <c r="G1135" s="142" t="s">
        <v>232</v>
      </c>
      <c r="H1135" s="142" t="s">
        <v>233</v>
      </c>
      <c r="I1135" s="142" t="s">
        <v>234</v>
      </c>
      <c r="J1135" s="142" t="s">
        <v>235</v>
      </c>
      <c r="K1135" s="142" t="s">
        <v>236</v>
      </c>
      <c r="L1135" s="142" t="s">
        <v>237</v>
      </c>
      <c r="M1135" s="142" t="s">
        <v>238</v>
      </c>
      <c r="N1135" s="142" t="s">
        <v>239</v>
      </c>
      <c r="O1135" s="142" t="s">
        <v>240</v>
      </c>
      <c r="P1135" s="142" t="s">
        <v>242</v>
      </c>
      <c r="Q1135" s="142" t="s">
        <v>244</v>
      </c>
      <c r="R1135" s="142" t="s">
        <v>245</v>
      </c>
      <c r="S1135" s="142" t="s">
        <v>246</v>
      </c>
      <c r="T1135" s="142" t="s">
        <v>247</v>
      </c>
      <c r="U1135" s="142" t="s">
        <v>271</v>
      </c>
      <c r="V1135" s="142" t="s">
        <v>248</v>
      </c>
      <c r="W1135" s="142" t="s">
        <v>249</v>
      </c>
      <c r="X1135" s="142" t="s">
        <v>250</v>
      </c>
      <c r="Y1135" s="142" t="s">
        <v>251</v>
      </c>
      <c r="Z1135" s="142" t="s">
        <v>253</v>
      </c>
      <c r="AA1135" s="142" t="s">
        <v>254</v>
      </c>
      <c r="AB1135" s="142" t="s">
        <v>255</v>
      </c>
      <c r="AC1135" s="142" t="s">
        <v>256</v>
      </c>
      <c r="AD1135" s="143"/>
      <c r="AE1135" s="3"/>
      <c r="AF1135" s="3"/>
      <c r="AG1135" s="3"/>
      <c r="AH1135" s="3"/>
      <c r="AI1135" s="3"/>
      <c r="AJ1135" s="3"/>
      <c r="AK1135" s="3"/>
      <c r="AL1135" s="3"/>
      <c r="AM1135" s="3"/>
      <c r="AN1135" s="3"/>
      <c r="AO1135" s="3"/>
      <c r="AP1135" s="3"/>
      <c r="AQ1135" s="3"/>
      <c r="AR1135" s="3"/>
      <c r="AS1135" s="3"/>
      <c r="AT1135" s="3"/>
      <c r="AU1135" s="3"/>
      <c r="AV1135" s="3"/>
      <c r="AW1135" s="3"/>
      <c r="AX1135" s="3"/>
      <c r="AY1135" s="3"/>
      <c r="AZ1135" s="3"/>
      <c r="BA1135" s="3"/>
      <c r="BB1135" s="3"/>
      <c r="BC1135" s="3"/>
      <c r="BD1135" s="3"/>
      <c r="BE1135" s="3"/>
      <c r="BF1135" s="3"/>
      <c r="BG1135" s="3"/>
      <c r="BH1135" s="3"/>
      <c r="BI1135" s="3"/>
      <c r="BJ1135" s="3"/>
      <c r="BK1135" s="3"/>
      <c r="BL1135" s="3"/>
      <c r="BM1135" s="27" t="s">
        <v>3</v>
      </c>
    </row>
    <row r="1136" spans="1:65">
      <c r="A1136" s="29"/>
      <c r="B1136" s="19"/>
      <c r="C1136" s="9"/>
      <c r="D1136" s="10" t="s">
        <v>276</v>
      </c>
      <c r="E1136" s="11" t="s">
        <v>276</v>
      </c>
      <c r="F1136" s="11" t="s">
        <v>277</v>
      </c>
      <c r="G1136" s="11" t="s">
        <v>277</v>
      </c>
      <c r="H1136" s="11" t="s">
        <v>277</v>
      </c>
      <c r="I1136" s="11" t="s">
        <v>277</v>
      </c>
      <c r="J1136" s="11" t="s">
        <v>277</v>
      </c>
      <c r="K1136" s="11" t="s">
        <v>277</v>
      </c>
      <c r="L1136" s="11" t="s">
        <v>276</v>
      </c>
      <c r="M1136" s="11" t="s">
        <v>114</v>
      </c>
      <c r="N1136" s="11" t="s">
        <v>276</v>
      </c>
      <c r="O1136" s="11" t="s">
        <v>276</v>
      </c>
      <c r="P1136" s="11" t="s">
        <v>114</v>
      </c>
      <c r="Q1136" s="11" t="s">
        <v>114</v>
      </c>
      <c r="R1136" s="11" t="s">
        <v>277</v>
      </c>
      <c r="S1136" s="11" t="s">
        <v>114</v>
      </c>
      <c r="T1136" s="11" t="s">
        <v>277</v>
      </c>
      <c r="U1136" s="11" t="s">
        <v>277</v>
      </c>
      <c r="V1136" s="11" t="s">
        <v>277</v>
      </c>
      <c r="W1136" s="11" t="s">
        <v>114</v>
      </c>
      <c r="X1136" s="11" t="s">
        <v>277</v>
      </c>
      <c r="Y1136" s="11" t="s">
        <v>114</v>
      </c>
      <c r="Z1136" s="11" t="s">
        <v>277</v>
      </c>
      <c r="AA1136" s="11" t="s">
        <v>277</v>
      </c>
      <c r="AB1136" s="11" t="s">
        <v>277</v>
      </c>
      <c r="AC1136" s="11" t="s">
        <v>114</v>
      </c>
      <c r="AD1136" s="143"/>
      <c r="AE1136" s="3"/>
      <c r="AF1136" s="3"/>
      <c r="AG1136" s="3"/>
      <c r="AH1136" s="3"/>
      <c r="AI1136" s="3"/>
      <c r="AJ1136" s="3"/>
      <c r="AK1136" s="3"/>
      <c r="AL1136" s="3"/>
      <c r="AM1136" s="3"/>
      <c r="AN1136" s="3"/>
      <c r="AO1136" s="3"/>
      <c r="AP1136" s="3"/>
      <c r="AQ1136" s="3"/>
      <c r="AR1136" s="3"/>
      <c r="AS1136" s="3"/>
      <c r="AT1136" s="3"/>
      <c r="AU1136" s="3"/>
      <c r="AV1136" s="3"/>
      <c r="AW1136" s="3"/>
      <c r="AX1136" s="3"/>
      <c r="AY1136" s="3"/>
      <c r="AZ1136" s="3"/>
      <c r="BA1136" s="3"/>
      <c r="BB1136" s="3"/>
      <c r="BC1136" s="3"/>
      <c r="BD1136" s="3"/>
      <c r="BE1136" s="3"/>
      <c r="BF1136" s="3"/>
      <c r="BG1136" s="3"/>
      <c r="BH1136" s="3"/>
      <c r="BI1136" s="3"/>
      <c r="BJ1136" s="3"/>
      <c r="BK1136" s="3"/>
      <c r="BL1136" s="3"/>
      <c r="BM1136" s="27">
        <v>0</v>
      </c>
    </row>
    <row r="1137" spans="1:65">
      <c r="A1137" s="29"/>
      <c r="B1137" s="19"/>
      <c r="C1137" s="9"/>
      <c r="D1137" s="25"/>
      <c r="E1137" s="25"/>
      <c r="F1137" s="25"/>
      <c r="G1137" s="25"/>
      <c r="H1137" s="25"/>
      <c r="I1137" s="25"/>
      <c r="J1137" s="25"/>
      <c r="K1137" s="25"/>
      <c r="L1137" s="25"/>
      <c r="M1137" s="25"/>
      <c r="N1137" s="25"/>
      <c r="O1137" s="25"/>
      <c r="P1137" s="25"/>
      <c r="Q1137" s="25"/>
      <c r="R1137" s="25"/>
      <c r="S1137" s="25"/>
      <c r="T1137" s="25"/>
      <c r="U1137" s="25"/>
      <c r="V1137" s="25"/>
      <c r="W1137" s="25"/>
      <c r="X1137" s="25"/>
      <c r="Y1137" s="25"/>
      <c r="Z1137" s="25"/>
      <c r="AA1137" s="25"/>
      <c r="AB1137" s="25"/>
      <c r="AC1137" s="25"/>
      <c r="AD1137" s="143"/>
      <c r="AE1137" s="3"/>
      <c r="AF1137" s="3"/>
      <c r="AG1137" s="3"/>
      <c r="AH1137" s="3"/>
      <c r="AI1137" s="3"/>
      <c r="AJ1137" s="3"/>
      <c r="AK1137" s="3"/>
      <c r="AL1137" s="3"/>
      <c r="AM1137" s="3"/>
      <c r="AN1137" s="3"/>
      <c r="AO1137" s="3"/>
      <c r="AP1137" s="3"/>
      <c r="AQ1137" s="3"/>
      <c r="AR1137" s="3"/>
      <c r="AS1137" s="3"/>
      <c r="AT1137" s="3"/>
      <c r="AU1137" s="3"/>
      <c r="AV1137" s="3"/>
      <c r="AW1137" s="3"/>
      <c r="AX1137" s="3"/>
      <c r="AY1137" s="3"/>
      <c r="AZ1137" s="3"/>
      <c r="BA1137" s="3"/>
      <c r="BB1137" s="3"/>
      <c r="BC1137" s="3"/>
      <c r="BD1137" s="3"/>
      <c r="BE1137" s="3"/>
      <c r="BF1137" s="3"/>
      <c r="BG1137" s="3"/>
      <c r="BH1137" s="3"/>
      <c r="BI1137" s="3"/>
      <c r="BJ1137" s="3"/>
      <c r="BK1137" s="3"/>
      <c r="BL1137" s="3"/>
      <c r="BM1137" s="27">
        <v>1</v>
      </c>
    </row>
    <row r="1138" spans="1:65">
      <c r="A1138" s="29"/>
      <c r="B1138" s="18">
        <v>1</v>
      </c>
      <c r="C1138" s="14">
        <v>1</v>
      </c>
      <c r="D1138" s="193">
        <v>51.9</v>
      </c>
      <c r="E1138" s="193">
        <v>46.8</v>
      </c>
      <c r="F1138" s="193">
        <v>45.6</v>
      </c>
      <c r="G1138" s="193">
        <v>55.6</v>
      </c>
      <c r="H1138" s="193">
        <v>54.3</v>
      </c>
      <c r="I1138" s="193">
        <v>51</v>
      </c>
      <c r="J1138" s="193">
        <v>49</v>
      </c>
      <c r="K1138" s="193">
        <v>56.6</v>
      </c>
      <c r="L1138" s="193">
        <v>50.4</v>
      </c>
      <c r="M1138" s="195">
        <v>70.582501041666703</v>
      </c>
      <c r="N1138" s="193">
        <v>51.26495051991445</v>
      </c>
      <c r="O1138" s="193">
        <v>56.9</v>
      </c>
      <c r="P1138" s="193">
        <v>50.904000000000003</v>
      </c>
      <c r="Q1138" s="193">
        <v>61.82</v>
      </c>
      <c r="R1138" s="193">
        <v>51.3</v>
      </c>
      <c r="S1138" s="193">
        <v>54.884375550717628</v>
      </c>
      <c r="T1138" s="193">
        <v>54</v>
      </c>
      <c r="U1138" s="193">
        <v>51.7</v>
      </c>
      <c r="V1138" s="193">
        <v>56.2</v>
      </c>
      <c r="W1138" s="193">
        <v>58</v>
      </c>
      <c r="X1138" s="193">
        <v>53.6</v>
      </c>
      <c r="Y1138" s="193">
        <v>49.66</v>
      </c>
      <c r="Z1138" s="195">
        <v>38.515546100000009</v>
      </c>
      <c r="AA1138" s="193">
        <v>50.3</v>
      </c>
      <c r="AB1138" s="195">
        <v>66</v>
      </c>
      <c r="AC1138" s="195">
        <v>42.8</v>
      </c>
      <c r="AD1138" s="196"/>
      <c r="AE1138" s="197"/>
      <c r="AF1138" s="197"/>
      <c r="AG1138" s="197"/>
      <c r="AH1138" s="197"/>
      <c r="AI1138" s="197"/>
      <c r="AJ1138" s="197"/>
      <c r="AK1138" s="197"/>
      <c r="AL1138" s="197"/>
      <c r="AM1138" s="197"/>
      <c r="AN1138" s="197"/>
      <c r="AO1138" s="197"/>
      <c r="AP1138" s="197"/>
      <c r="AQ1138" s="197"/>
      <c r="AR1138" s="197"/>
      <c r="AS1138" s="197"/>
      <c r="AT1138" s="197"/>
      <c r="AU1138" s="197"/>
      <c r="AV1138" s="197"/>
      <c r="AW1138" s="197"/>
      <c r="AX1138" s="197"/>
      <c r="AY1138" s="197"/>
      <c r="AZ1138" s="197"/>
      <c r="BA1138" s="197"/>
      <c r="BB1138" s="197"/>
      <c r="BC1138" s="197"/>
      <c r="BD1138" s="197"/>
      <c r="BE1138" s="197"/>
      <c r="BF1138" s="197"/>
      <c r="BG1138" s="197"/>
      <c r="BH1138" s="197"/>
      <c r="BI1138" s="197"/>
      <c r="BJ1138" s="197"/>
      <c r="BK1138" s="197"/>
      <c r="BL1138" s="197"/>
      <c r="BM1138" s="198">
        <v>1</v>
      </c>
    </row>
    <row r="1139" spans="1:65">
      <c r="A1139" s="29"/>
      <c r="B1139" s="19">
        <v>1</v>
      </c>
      <c r="C1139" s="9">
        <v>2</v>
      </c>
      <c r="D1139" s="200">
        <v>52.5</v>
      </c>
      <c r="E1139" s="200">
        <v>49.7</v>
      </c>
      <c r="F1139" s="200">
        <v>46.1</v>
      </c>
      <c r="G1139" s="200">
        <v>55.3</v>
      </c>
      <c r="H1139" s="200">
        <v>53.9</v>
      </c>
      <c r="I1139" s="200">
        <v>53.4</v>
      </c>
      <c r="J1139" s="200">
        <v>48.1</v>
      </c>
      <c r="K1139" s="200">
        <v>54.4</v>
      </c>
      <c r="L1139" s="200">
        <v>55</v>
      </c>
      <c r="M1139" s="201">
        <v>78.412522916666674</v>
      </c>
      <c r="N1139" s="200">
        <v>52.326547992971129</v>
      </c>
      <c r="O1139" s="200">
        <v>57</v>
      </c>
      <c r="P1139" s="200">
        <v>51.327000000000005</v>
      </c>
      <c r="Q1139" s="200">
        <v>60.22</v>
      </c>
      <c r="R1139" s="200">
        <v>51.8</v>
      </c>
      <c r="S1139" s="200">
        <v>56.620110392143808</v>
      </c>
      <c r="T1139" s="200">
        <v>54</v>
      </c>
      <c r="U1139" s="200">
        <v>53.8</v>
      </c>
      <c r="V1139" s="200">
        <v>57.2</v>
      </c>
      <c r="W1139" s="200">
        <v>59.4</v>
      </c>
      <c r="X1139" s="200">
        <v>47.7</v>
      </c>
      <c r="Y1139" s="200">
        <v>48.78</v>
      </c>
      <c r="Z1139" s="201">
        <v>38.369904100000007</v>
      </c>
      <c r="AA1139" s="200">
        <v>50.4</v>
      </c>
      <c r="AB1139" s="201">
        <v>70.8</v>
      </c>
      <c r="AC1139" s="201">
        <v>41.8</v>
      </c>
      <c r="AD1139" s="196"/>
      <c r="AE1139" s="197"/>
      <c r="AF1139" s="197"/>
      <c r="AG1139" s="197"/>
      <c r="AH1139" s="197"/>
      <c r="AI1139" s="197"/>
      <c r="AJ1139" s="197"/>
      <c r="AK1139" s="197"/>
      <c r="AL1139" s="197"/>
      <c r="AM1139" s="197"/>
      <c r="AN1139" s="197"/>
      <c r="AO1139" s="197"/>
      <c r="AP1139" s="197"/>
      <c r="AQ1139" s="197"/>
      <c r="AR1139" s="197"/>
      <c r="AS1139" s="197"/>
      <c r="AT1139" s="197"/>
      <c r="AU1139" s="197"/>
      <c r="AV1139" s="197"/>
      <c r="AW1139" s="197"/>
      <c r="AX1139" s="197"/>
      <c r="AY1139" s="197"/>
      <c r="AZ1139" s="197"/>
      <c r="BA1139" s="197"/>
      <c r="BB1139" s="197"/>
      <c r="BC1139" s="197"/>
      <c r="BD1139" s="197"/>
      <c r="BE1139" s="197"/>
      <c r="BF1139" s="197"/>
      <c r="BG1139" s="197"/>
      <c r="BH1139" s="197"/>
      <c r="BI1139" s="197"/>
      <c r="BJ1139" s="197"/>
      <c r="BK1139" s="197"/>
      <c r="BL1139" s="197"/>
      <c r="BM1139" s="198">
        <v>19</v>
      </c>
    </row>
    <row r="1140" spans="1:65">
      <c r="A1140" s="29"/>
      <c r="B1140" s="19">
        <v>1</v>
      </c>
      <c r="C1140" s="9">
        <v>3</v>
      </c>
      <c r="D1140" s="200">
        <v>49.9</v>
      </c>
      <c r="E1140" s="200">
        <v>49.6</v>
      </c>
      <c r="F1140" s="200">
        <v>45</v>
      </c>
      <c r="G1140" s="200">
        <v>52.6</v>
      </c>
      <c r="H1140" s="200">
        <v>52.7</v>
      </c>
      <c r="I1140" s="200">
        <v>53.5</v>
      </c>
      <c r="J1140" s="200">
        <v>47.7</v>
      </c>
      <c r="K1140" s="200">
        <v>53.8</v>
      </c>
      <c r="L1140" s="200">
        <v>57.3</v>
      </c>
      <c r="M1140" s="201">
        <v>71.699265624999995</v>
      </c>
      <c r="N1140" s="200">
        <v>52.318154614886105</v>
      </c>
      <c r="O1140" s="200">
        <v>57.3</v>
      </c>
      <c r="P1140" s="200">
        <v>50.112000000000002</v>
      </c>
      <c r="Q1140" s="200">
        <v>59.28</v>
      </c>
      <c r="R1140" s="200">
        <v>51.3</v>
      </c>
      <c r="S1140" s="200">
        <v>52.82571227103373</v>
      </c>
      <c r="T1140" s="200">
        <v>55</v>
      </c>
      <c r="U1140" s="200">
        <v>54.4</v>
      </c>
      <c r="V1140" s="200">
        <v>59.4</v>
      </c>
      <c r="W1140" s="200">
        <v>58.4</v>
      </c>
      <c r="X1140" s="200">
        <v>53.7</v>
      </c>
      <c r="Y1140" s="200">
        <v>50.63</v>
      </c>
      <c r="Z1140" s="201">
        <v>39.517414600000002</v>
      </c>
      <c r="AA1140" s="200">
        <v>50.5</v>
      </c>
      <c r="AB1140" s="201">
        <v>68.099999999999994</v>
      </c>
      <c r="AC1140" s="201">
        <v>42.6</v>
      </c>
      <c r="AD1140" s="196"/>
      <c r="AE1140" s="197"/>
      <c r="AF1140" s="197"/>
      <c r="AG1140" s="197"/>
      <c r="AH1140" s="197"/>
      <c r="AI1140" s="197"/>
      <c r="AJ1140" s="197"/>
      <c r="AK1140" s="197"/>
      <c r="AL1140" s="197"/>
      <c r="AM1140" s="197"/>
      <c r="AN1140" s="197"/>
      <c r="AO1140" s="197"/>
      <c r="AP1140" s="197"/>
      <c r="AQ1140" s="197"/>
      <c r="AR1140" s="197"/>
      <c r="AS1140" s="197"/>
      <c r="AT1140" s="197"/>
      <c r="AU1140" s="197"/>
      <c r="AV1140" s="197"/>
      <c r="AW1140" s="197"/>
      <c r="AX1140" s="197"/>
      <c r="AY1140" s="197"/>
      <c r="AZ1140" s="197"/>
      <c r="BA1140" s="197"/>
      <c r="BB1140" s="197"/>
      <c r="BC1140" s="197"/>
      <c r="BD1140" s="197"/>
      <c r="BE1140" s="197"/>
      <c r="BF1140" s="197"/>
      <c r="BG1140" s="197"/>
      <c r="BH1140" s="197"/>
      <c r="BI1140" s="197"/>
      <c r="BJ1140" s="197"/>
      <c r="BK1140" s="197"/>
      <c r="BL1140" s="197"/>
      <c r="BM1140" s="198">
        <v>16</v>
      </c>
    </row>
    <row r="1141" spans="1:65">
      <c r="A1141" s="29"/>
      <c r="B1141" s="19">
        <v>1</v>
      </c>
      <c r="C1141" s="9">
        <v>4</v>
      </c>
      <c r="D1141" s="200">
        <v>49</v>
      </c>
      <c r="E1141" s="200">
        <v>47.7</v>
      </c>
      <c r="F1141" s="200">
        <v>45.9</v>
      </c>
      <c r="G1141" s="200">
        <v>54.7</v>
      </c>
      <c r="H1141" s="200">
        <v>54.8</v>
      </c>
      <c r="I1141" s="200">
        <v>52.4</v>
      </c>
      <c r="J1141" s="200">
        <v>47.8</v>
      </c>
      <c r="K1141" s="200">
        <v>53.2</v>
      </c>
      <c r="L1141" s="200">
        <v>55.9</v>
      </c>
      <c r="M1141" s="201">
        <v>86.926763541666674</v>
      </c>
      <c r="N1141" s="200">
        <v>52.205653295118353</v>
      </c>
      <c r="O1141" s="200">
        <v>55.7</v>
      </c>
      <c r="P1141" s="202">
        <v>47.762999999999998</v>
      </c>
      <c r="Q1141" s="200">
        <v>59.35</v>
      </c>
      <c r="R1141" s="200">
        <v>51.5</v>
      </c>
      <c r="S1141" s="200">
        <v>52.849944604917006</v>
      </c>
      <c r="T1141" s="200">
        <v>55</v>
      </c>
      <c r="U1141" s="200">
        <v>53.7</v>
      </c>
      <c r="V1141" s="200">
        <v>58.6</v>
      </c>
      <c r="W1141" s="200">
        <v>60.4</v>
      </c>
      <c r="X1141" s="200">
        <v>51.8</v>
      </c>
      <c r="Y1141" s="200">
        <v>47.6</v>
      </c>
      <c r="Z1141" s="201">
        <v>39.083664500000005</v>
      </c>
      <c r="AA1141" s="200">
        <v>51</v>
      </c>
      <c r="AB1141" s="201">
        <v>70.2</v>
      </c>
      <c r="AC1141" s="202">
        <v>51</v>
      </c>
      <c r="AD1141" s="196"/>
      <c r="AE1141" s="197"/>
      <c r="AF1141" s="197"/>
      <c r="AG1141" s="197"/>
      <c r="AH1141" s="197"/>
      <c r="AI1141" s="197"/>
      <c r="AJ1141" s="197"/>
      <c r="AK1141" s="197"/>
      <c r="AL1141" s="197"/>
      <c r="AM1141" s="197"/>
      <c r="AN1141" s="197"/>
      <c r="AO1141" s="197"/>
      <c r="AP1141" s="197"/>
      <c r="AQ1141" s="197"/>
      <c r="AR1141" s="197"/>
      <c r="AS1141" s="197"/>
      <c r="AT1141" s="197"/>
      <c r="AU1141" s="197"/>
      <c r="AV1141" s="197"/>
      <c r="AW1141" s="197"/>
      <c r="AX1141" s="197"/>
      <c r="AY1141" s="197"/>
      <c r="AZ1141" s="197"/>
      <c r="BA1141" s="197"/>
      <c r="BB1141" s="197"/>
      <c r="BC1141" s="197"/>
      <c r="BD1141" s="197"/>
      <c r="BE1141" s="197"/>
      <c r="BF1141" s="197"/>
      <c r="BG1141" s="197"/>
      <c r="BH1141" s="197"/>
      <c r="BI1141" s="197"/>
      <c r="BJ1141" s="197"/>
      <c r="BK1141" s="197"/>
      <c r="BL1141" s="197"/>
      <c r="BM1141" s="198">
        <v>53.030501679647365</v>
      </c>
    </row>
    <row r="1142" spans="1:65">
      <c r="A1142" s="29"/>
      <c r="B1142" s="19">
        <v>1</v>
      </c>
      <c r="C1142" s="9">
        <v>5</v>
      </c>
      <c r="D1142" s="200">
        <v>50.9</v>
      </c>
      <c r="E1142" s="200">
        <v>49.9</v>
      </c>
      <c r="F1142" s="200">
        <v>45.4</v>
      </c>
      <c r="G1142" s="200">
        <v>54.9</v>
      </c>
      <c r="H1142" s="200">
        <v>53.8</v>
      </c>
      <c r="I1142" s="200">
        <v>49.8</v>
      </c>
      <c r="J1142" s="200">
        <v>55.8</v>
      </c>
      <c r="K1142" s="202">
        <v>46.8</v>
      </c>
      <c r="L1142" s="200">
        <v>54.2</v>
      </c>
      <c r="M1142" s="201">
        <v>86.518383333333347</v>
      </c>
      <c r="N1142" s="200">
        <v>52.524419329480025</v>
      </c>
      <c r="O1142" s="200">
        <v>54.3</v>
      </c>
      <c r="P1142" s="200">
        <v>49.994999999999997</v>
      </c>
      <c r="Q1142" s="200">
        <v>61.11</v>
      </c>
      <c r="R1142" s="200">
        <v>51</v>
      </c>
      <c r="S1142" s="200">
        <v>54.126248370353757</v>
      </c>
      <c r="T1142" s="200">
        <v>54</v>
      </c>
      <c r="U1142" s="200">
        <v>53.9</v>
      </c>
      <c r="V1142" s="200">
        <v>55.9</v>
      </c>
      <c r="W1142" s="200">
        <v>61.8</v>
      </c>
      <c r="X1142" s="200">
        <v>52.1</v>
      </c>
      <c r="Y1142" s="200">
        <v>50.99</v>
      </c>
      <c r="Z1142" s="201">
        <v>39.108466999999997</v>
      </c>
      <c r="AA1142" s="200">
        <v>50.9</v>
      </c>
      <c r="AB1142" s="201">
        <v>73.400000000000006</v>
      </c>
      <c r="AC1142" s="201">
        <v>41.4</v>
      </c>
      <c r="AD1142" s="196"/>
      <c r="AE1142" s="197"/>
      <c r="AF1142" s="197"/>
      <c r="AG1142" s="197"/>
      <c r="AH1142" s="197"/>
      <c r="AI1142" s="197"/>
      <c r="AJ1142" s="197"/>
      <c r="AK1142" s="197"/>
      <c r="AL1142" s="197"/>
      <c r="AM1142" s="197"/>
      <c r="AN1142" s="197"/>
      <c r="AO1142" s="197"/>
      <c r="AP1142" s="197"/>
      <c r="AQ1142" s="197"/>
      <c r="AR1142" s="197"/>
      <c r="AS1142" s="197"/>
      <c r="AT1142" s="197"/>
      <c r="AU1142" s="197"/>
      <c r="AV1142" s="197"/>
      <c r="AW1142" s="197"/>
      <c r="AX1142" s="197"/>
      <c r="AY1142" s="197"/>
      <c r="AZ1142" s="197"/>
      <c r="BA1142" s="197"/>
      <c r="BB1142" s="197"/>
      <c r="BC1142" s="197"/>
      <c r="BD1142" s="197"/>
      <c r="BE1142" s="197"/>
      <c r="BF1142" s="197"/>
      <c r="BG1142" s="197"/>
      <c r="BH1142" s="197"/>
      <c r="BI1142" s="197"/>
      <c r="BJ1142" s="197"/>
      <c r="BK1142" s="197"/>
      <c r="BL1142" s="197"/>
      <c r="BM1142" s="198">
        <v>69</v>
      </c>
    </row>
    <row r="1143" spans="1:65">
      <c r="A1143" s="29"/>
      <c r="B1143" s="19">
        <v>1</v>
      </c>
      <c r="C1143" s="9">
        <v>6</v>
      </c>
      <c r="D1143" s="200">
        <v>51.2</v>
      </c>
      <c r="E1143" s="200">
        <v>49.1</v>
      </c>
      <c r="F1143" s="200">
        <v>44</v>
      </c>
      <c r="G1143" s="200">
        <v>53.7</v>
      </c>
      <c r="H1143" s="200">
        <v>55.9</v>
      </c>
      <c r="I1143" s="200">
        <v>51.8</v>
      </c>
      <c r="J1143" s="200">
        <v>53.8</v>
      </c>
      <c r="K1143" s="200">
        <v>53.7</v>
      </c>
      <c r="L1143" s="200">
        <v>54.4</v>
      </c>
      <c r="M1143" s="201">
        <v>79.938734374999996</v>
      </c>
      <c r="N1143" s="200">
        <v>52.570975051955472</v>
      </c>
      <c r="O1143" s="200">
        <v>55.1</v>
      </c>
      <c r="P1143" s="200">
        <v>50.384999999999998</v>
      </c>
      <c r="Q1143" s="200">
        <v>60.21</v>
      </c>
      <c r="R1143" s="200">
        <v>51.9</v>
      </c>
      <c r="S1143" s="200">
        <v>57.30152971996079</v>
      </c>
      <c r="T1143" s="200">
        <v>53</v>
      </c>
      <c r="U1143" s="200">
        <v>51.7</v>
      </c>
      <c r="V1143" s="200">
        <v>55.1</v>
      </c>
      <c r="W1143" s="200">
        <v>57.2</v>
      </c>
      <c r="X1143" s="200">
        <v>55</v>
      </c>
      <c r="Y1143" s="200">
        <v>51.03</v>
      </c>
      <c r="Z1143" s="201">
        <v>38.315147600000003</v>
      </c>
      <c r="AA1143" s="202">
        <v>52.8</v>
      </c>
      <c r="AB1143" s="201">
        <v>71.2</v>
      </c>
      <c r="AC1143" s="201">
        <v>41.1</v>
      </c>
      <c r="AD1143" s="196"/>
      <c r="AE1143" s="197"/>
      <c r="AF1143" s="197"/>
      <c r="AG1143" s="197"/>
      <c r="AH1143" s="197"/>
      <c r="AI1143" s="197"/>
      <c r="AJ1143" s="197"/>
      <c r="AK1143" s="197"/>
      <c r="AL1143" s="197"/>
      <c r="AM1143" s="197"/>
      <c r="AN1143" s="197"/>
      <c r="AO1143" s="197"/>
      <c r="AP1143" s="197"/>
      <c r="AQ1143" s="197"/>
      <c r="AR1143" s="197"/>
      <c r="AS1143" s="197"/>
      <c r="AT1143" s="197"/>
      <c r="AU1143" s="197"/>
      <c r="AV1143" s="197"/>
      <c r="AW1143" s="197"/>
      <c r="AX1143" s="197"/>
      <c r="AY1143" s="197"/>
      <c r="AZ1143" s="197"/>
      <c r="BA1143" s="197"/>
      <c r="BB1143" s="197"/>
      <c r="BC1143" s="197"/>
      <c r="BD1143" s="197"/>
      <c r="BE1143" s="197"/>
      <c r="BF1143" s="197"/>
      <c r="BG1143" s="197"/>
      <c r="BH1143" s="197"/>
      <c r="BI1143" s="197"/>
      <c r="BJ1143" s="197"/>
      <c r="BK1143" s="197"/>
      <c r="BL1143" s="197"/>
      <c r="BM1143" s="203"/>
    </row>
    <row r="1144" spans="1:65">
      <c r="A1144" s="29"/>
      <c r="B1144" s="20" t="s">
        <v>263</v>
      </c>
      <c r="C1144" s="12"/>
      <c r="D1144" s="204">
        <v>50.900000000000006</v>
      </c>
      <c r="E1144" s="204">
        <v>48.800000000000004</v>
      </c>
      <c r="F1144" s="204">
        <v>45.333333333333336</v>
      </c>
      <c r="G1144" s="204">
        <v>54.466666666666661</v>
      </c>
      <c r="H1144" s="204">
        <v>54.233333333333327</v>
      </c>
      <c r="I1144" s="204">
        <v>51.983333333333341</v>
      </c>
      <c r="J1144" s="204">
        <v>50.366666666666674</v>
      </c>
      <c r="K1144" s="204">
        <v>53.083333333333336</v>
      </c>
      <c r="L1144" s="204">
        <v>54.533333333333331</v>
      </c>
      <c r="M1144" s="204">
        <v>79.013028472222231</v>
      </c>
      <c r="N1144" s="204">
        <v>52.201783467387592</v>
      </c>
      <c r="O1144" s="204">
        <v>56.050000000000004</v>
      </c>
      <c r="P1144" s="204">
        <v>50.08100000000001</v>
      </c>
      <c r="Q1144" s="204">
        <v>60.331666666666656</v>
      </c>
      <c r="R1144" s="204">
        <v>51.466666666666661</v>
      </c>
      <c r="S1144" s="204">
        <v>54.767986818187786</v>
      </c>
      <c r="T1144" s="204">
        <v>54.166666666666664</v>
      </c>
      <c r="U1144" s="204">
        <v>53.199999999999996</v>
      </c>
      <c r="V1144" s="204">
        <v>57.06666666666667</v>
      </c>
      <c r="W1144" s="204">
        <v>59.199999999999996</v>
      </c>
      <c r="X1144" s="204">
        <v>52.31666666666667</v>
      </c>
      <c r="Y1144" s="204">
        <v>49.781666666666666</v>
      </c>
      <c r="Z1144" s="204">
        <v>38.818357316666663</v>
      </c>
      <c r="AA1144" s="204">
        <v>50.983333333333327</v>
      </c>
      <c r="AB1144" s="204">
        <v>69.95</v>
      </c>
      <c r="AC1144" s="204">
        <v>43.449999999999996</v>
      </c>
      <c r="AD1144" s="196"/>
      <c r="AE1144" s="197"/>
      <c r="AF1144" s="197"/>
      <c r="AG1144" s="197"/>
      <c r="AH1144" s="197"/>
      <c r="AI1144" s="197"/>
      <c r="AJ1144" s="197"/>
      <c r="AK1144" s="197"/>
      <c r="AL1144" s="197"/>
      <c r="AM1144" s="197"/>
      <c r="AN1144" s="197"/>
      <c r="AO1144" s="197"/>
      <c r="AP1144" s="197"/>
      <c r="AQ1144" s="197"/>
      <c r="AR1144" s="197"/>
      <c r="AS1144" s="197"/>
      <c r="AT1144" s="197"/>
      <c r="AU1144" s="197"/>
      <c r="AV1144" s="197"/>
      <c r="AW1144" s="197"/>
      <c r="AX1144" s="197"/>
      <c r="AY1144" s="197"/>
      <c r="AZ1144" s="197"/>
      <c r="BA1144" s="197"/>
      <c r="BB1144" s="197"/>
      <c r="BC1144" s="197"/>
      <c r="BD1144" s="197"/>
      <c r="BE1144" s="197"/>
      <c r="BF1144" s="197"/>
      <c r="BG1144" s="197"/>
      <c r="BH1144" s="197"/>
      <c r="BI1144" s="197"/>
      <c r="BJ1144" s="197"/>
      <c r="BK1144" s="197"/>
      <c r="BL1144" s="197"/>
      <c r="BM1144" s="203"/>
    </row>
    <row r="1145" spans="1:65">
      <c r="A1145" s="29"/>
      <c r="B1145" s="3" t="s">
        <v>264</v>
      </c>
      <c r="C1145" s="28"/>
      <c r="D1145" s="200">
        <v>51.05</v>
      </c>
      <c r="E1145" s="200">
        <v>49.35</v>
      </c>
      <c r="F1145" s="200">
        <v>45.5</v>
      </c>
      <c r="G1145" s="200">
        <v>54.8</v>
      </c>
      <c r="H1145" s="200">
        <v>54.099999999999994</v>
      </c>
      <c r="I1145" s="200">
        <v>52.099999999999994</v>
      </c>
      <c r="J1145" s="200">
        <v>48.55</v>
      </c>
      <c r="K1145" s="200">
        <v>53.75</v>
      </c>
      <c r="L1145" s="200">
        <v>54.7</v>
      </c>
      <c r="M1145" s="200">
        <v>79.175628645833342</v>
      </c>
      <c r="N1145" s="200">
        <v>52.322351303928613</v>
      </c>
      <c r="O1145" s="200">
        <v>56.3</v>
      </c>
      <c r="P1145" s="200">
        <v>50.2485</v>
      </c>
      <c r="Q1145" s="200">
        <v>60.215000000000003</v>
      </c>
      <c r="R1145" s="200">
        <v>51.4</v>
      </c>
      <c r="S1145" s="200">
        <v>54.505311960535693</v>
      </c>
      <c r="T1145" s="200">
        <v>54</v>
      </c>
      <c r="U1145" s="200">
        <v>53.75</v>
      </c>
      <c r="V1145" s="200">
        <v>56.7</v>
      </c>
      <c r="W1145" s="200">
        <v>58.9</v>
      </c>
      <c r="X1145" s="200">
        <v>52.85</v>
      </c>
      <c r="Y1145" s="200">
        <v>50.144999999999996</v>
      </c>
      <c r="Z1145" s="200">
        <v>38.79960530000001</v>
      </c>
      <c r="AA1145" s="200">
        <v>50.7</v>
      </c>
      <c r="AB1145" s="200">
        <v>70.5</v>
      </c>
      <c r="AC1145" s="200">
        <v>42.2</v>
      </c>
      <c r="AD1145" s="196"/>
      <c r="AE1145" s="197"/>
      <c r="AF1145" s="197"/>
      <c r="AG1145" s="197"/>
      <c r="AH1145" s="197"/>
      <c r="AI1145" s="197"/>
      <c r="AJ1145" s="197"/>
      <c r="AK1145" s="197"/>
      <c r="AL1145" s="197"/>
      <c r="AM1145" s="197"/>
      <c r="AN1145" s="197"/>
      <c r="AO1145" s="197"/>
      <c r="AP1145" s="197"/>
      <c r="AQ1145" s="197"/>
      <c r="AR1145" s="197"/>
      <c r="AS1145" s="197"/>
      <c r="AT1145" s="197"/>
      <c r="AU1145" s="197"/>
      <c r="AV1145" s="197"/>
      <c r="AW1145" s="197"/>
      <c r="AX1145" s="197"/>
      <c r="AY1145" s="197"/>
      <c r="AZ1145" s="197"/>
      <c r="BA1145" s="197"/>
      <c r="BB1145" s="197"/>
      <c r="BC1145" s="197"/>
      <c r="BD1145" s="197"/>
      <c r="BE1145" s="197"/>
      <c r="BF1145" s="197"/>
      <c r="BG1145" s="197"/>
      <c r="BH1145" s="197"/>
      <c r="BI1145" s="197"/>
      <c r="BJ1145" s="197"/>
      <c r="BK1145" s="197"/>
      <c r="BL1145" s="197"/>
      <c r="BM1145" s="203"/>
    </row>
    <row r="1146" spans="1:65">
      <c r="A1146" s="29"/>
      <c r="B1146" s="3" t="s">
        <v>265</v>
      </c>
      <c r="C1146" s="28"/>
      <c r="D1146" s="205">
        <v>1.2853015210447705</v>
      </c>
      <c r="E1146" s="205">
        <v>1.261744823647001</v>
      </c>
      <c r="F1146" s="205">
        <v>0.75806771905065773</v>
      </c>
      <c r="G1146" s="205">
        <v>1.1219031449580059</v>
      </c>
      <c r="H1146" s="205">
        <v>1.0726913193769509</v>
      </c>
      <c r="I1146" s="205">
        <v>1.4316656965460437</v>
      </c>
      <c r="J1146" s="205">
        <v>3.5217419931997656</v>
      </c>
      <c r="K1146" s="205">
        <v>3.3011614117862633</v>
      </c>
      <c r="L1146" s="205">
        <v>2.3217809256402</v>
      </c>
      <c r="M1146" s="205">
        <v>6.9962849059198167</v>
      </c>
      <c r="N1146" s="205">
        <v>0.47899388377639146</v>
      </c>
      <c r="O1146" s="205">
        <v>1.2062338081814814</v>
      </c>
      <c r="P1146" s="205">
        <v>1.2412688669261005</v>
      </c>
      <c r="Q1146" s="205">
        <v>0.99175433786127976</v>
      </c>
      <c r="R1146" s="205">
        <v>0.33862466931200746</v>
      </c>
      <c r="S1146" s="205">
        <v>1.8828644289606991</v>
      </c>
      <c r="T1146" s="205">
        <v>0.752772652709081</v>
      </c>
      <c r="U1146" s="205">
        <v>1.1865917579353042</v>
      </c>
      <c r="V1146" s="205">
        <v>1.6609234379304378</v>
      </c>
      <c r="W1146" s="205">
        <v>1.6923356641044927</v>
      </c>
      <c r="X1146" s="205">
        <v>2.5451260610560462</v>
      </c>
      <c r="Y1146" s="205">
        <v>1.3795566920814337</v>
      </c>
      <c r="Z1146" s="205">
        <v>0.48770022651193801</v>
      </c>
      <c r="AA1146" s="205">
        <v>0.93255920276766657</v>
      </c>
      <c r="AB1146" s="205">
        <v>2.5797286679028888</v>
      </c>
      <c r="AC1146" s="205">
        <v>3.7575257816813452</v>
      </c>
      <c r="AD1146" s="206"/>
      <c r="AE1146" s="207"/>
      <c r="AF1146" s="207"/>
      <c r="AG1146" s="207"/>
      <c r="AH1146" s="207"/>
      <c r="AI1146" s="207"/>
      <c r="AJ1146" s="207"/>
      <c r="AK1146" s="207"/>
      <c r="AL1146" s="207"/>
      <c r="AM1146" s="207"/>
      <c r="AN1146" s="207"/>
      <c r="AO1146" s="207"/>
      <c r="AP1146" s="207"/>
      <c r="AQ1146" s="207"/>
      <c r="AR1146" s="207"/>
      <c r="AS1146" s="207"/>
      <c r="AT1146" s="207"/>
      <c r="AU1146" s="207"/>
      <c r="AV1146" s="207"/>
      <c r="AW1146" s="207"/>
      <c r="AX1146" s="207"/>
      <c r="AY1146" s="207"/>
      <c r="AZ1146" s="207"/>
      <c r="BA1146" s="207"/>
      <c r="BB1146" s="207"/>
      <c r="BC1146" s="207"/>
      <c r="BD1146" s="207"/>
      <c r="BE1146" s="207"/>
      <c r="BF1146" s="207"/>
      <c r="BG1146" s="207"/>
      <c r="BH1146" s="207"/>
      <c r="BI1146" s="207"/>
      <c r="BJ1146" s="207"/>
      <c r="BK1146" s="207"/>
      <c r="BL1146" s="207"/>
      <c r="BM1146" s="208"/>
    </row>
    <row r="1147" spans="1:65">
      <c r="A1147" s="29"/>
      <c r="B1147" s="3" t="s">
        <v>87</v>
      </c>
      <c r="C1147" s="28"/>
      <c r="D1147" s="13">
        <v>2.5251503360408063E-2</v>
      </c>
      <c r="E1147" s="13">
        <v>2.5855426714077888E-2</v>
      </c>
      <c r="F1147" s="13">
        <v>1.6722082037882155E-2</v>
      </c>
      <c r="G1147" s="13">
        <v>2.0597976957613329E-2</v>
      </c>
      <c r="H1147" s="13">
        <v>1.9779188433502477E-2</v>
      </c>
      <c r="I1147" s="13">
        <v>2.7540859824547164E-2</v>
      </c>
      <c r="J1147" s="13">
        <v>6.9922077958962908E-2</v>
      </c>
      <c r="K1147" s="13">
        <v>6.2188284052488475E-2</v>
      </c>
      <c r="L1147" s="13">
        <v>4.2575444846702934E-2</v>
      </c>
      <c r="M1147" s="13">
        <v>8.8545965661592452E-2</v>
      </c>
      <c r="N1147" s="13">
        <v>9.1758145404291953E-3</v>
      </c>
      <c r="O1147" s="13">
        <v>2.1520674543826605E-2</v>
      </c>
      <c r="P1147" s="13">
        <v>2.4785225273578806E-2</v>
      </c>
      <c r="Q1147" s="13">
        <v>1.6438371300775381E-2</v>
      </c>
      <c r="R1147" s="13">
        <v>6.5794948700519593E-3</v>
      </c>
      <c r="S1147" s="13">
        <v>3.4378923497977151E-2</v>
      </c>
      <c r="T1147" s="13">
        <v>1.3897341280783035E-2</v>
      </c>
      <c r="U1147" s="13">
        <v>2.2304356352167376E-2</v>
      </c>
      <c r="V1147" s="13">
        <v>2.9104966786164213E-2</v>
      </c>
      <c r="W1147" s="13">
        <v>2.8586751082846161E-2</v>
      </c>
      <c r="X1147" s="13">
        <v>4.8648475203365009E-2</v>
      </c>
      <c r="Y1147" s="13">
        <v>2.7712143535065126E-2</v>
      </c>
      <c r="Z1147" s="13">
        <v>1.2563649268655268E-2</v>
      </c>
      <c r="AA1147" s="13">
        <v>1.8291452162817915E-2</v>
      </c>
      <c r="AB1147" s="13">
        <v>3.6879609262371535E-2</v>
      </c>
      <c r="AC1147" s="13">
        <v>8.6479304526613246E-2</v>
      </c>
      <c r="AD1147" s="143"/>
      <c r="AE1147" s="3"/>
      <c r="AF1147" s="3"/>
      <c r="AG1147" s="3"/>
      <c r="AH1147" s="3"/>
      <c r="AI1147" s="3"/>
      <c r="AJ1147" s="3"/>
      <c r="AK1147" s="3"/>
      <c r="AL1147" s="3"/>
      <c r="AM1147" s="3"/>
      <c r="AN1147" s="3"/>
      <c r="AO1147" s="3"/>
      <c r="AP1147" s="3"/>
      <c r="AQ1147" s="3"/>
      <c r="AR1147" s="3"/>
      <c r="AS1147" s="3"/>
      <c r="AT1147" s="3"/>
      <c r="AU1147" s="3"/>
      <c r="AV1147" s="3"/>
      <c r="AW1147" s="3"/>
      <c r="AX1147" s="3"/>
      <c r="AY1147" s="3"/>
      <c r="AZ1147" s="3"/>
      <c r="BA1147" s="3"/>
      <c r="BB1147" s="3"/>
      <c r="BC1147" s="3"/>
      <c r="BD1147" s="3"/>
      <c r="BE1147" s="3"/>
      <c r="BF1147" s="3"/>
      <c r="BG1147" s="3"/>
      <c r="BH1147" s="3"/>
      <c r="BI1147" s="3"/>
      <c r="BJ1147" s="3"/>
      <c r="BK1147" s="3"/>
      <c r="BL1147" s="3"/>
      <c r="BM1147" s="53"/>
    </row>
    <row r="1148" spans="1:65">
      <c r="A1148" s="29"/>
      <c r="B1148" s="3" t="s">
        <v>266</v>
      </c>
      <c r="C1148" s="28"/>
      <c r="D1148" s="13">
        <v>-4.0175024036497642E-2</v>
      </c>
      <c r="E1148" s="13">
        <v>-7.977487569707431E-2</v>
      </c>
      <c r="F1148" s="13">
        <v>-0.14514605939072478</v>
      </c>
      <c r="G1148" s="13">
        <v>2.708186687908487E-2</v>
      </c>
      <c r="H1148" s="13">
        <v>2.2681883361242994E-2</v>
      </c>
      <c r="I1148" s="13">
        <v>-1.9746529132231849E-2</v>
      </c>
      <c r="J1148" s="13">
        <v>-5.023212922013609E-2</v>
      </c>
      <c r="K1148" s="13">
        <v>9.9625030902261713E-4</v>
      </c>
      <c r="L1148" s="13">
        <v>2.8339005027039788E-2</v>
      </c>
      <c r="M1148" s="13">
        <v>0.48995438416805936</v>
      </c>
      <c r="N1148" s="13">
        <v>-1.5627199178050111E-2</v>
      </c>
      <c r="O1148" s="13">
        <v>5.6938897893011875E-2</v>
      </c>
      <c r="P1148" s="13">
        <v>-5.5618966184122431E-2</v>
      </c>
      <c r="Q1148" s="13">
        <v>0.13767859544540983</v>
      </c>
      <c r="R1148" s="13">
        <v>-2.9489349778881846E-2</v>
      </c>
      <c r="S1148" s="13">
        <v>3.2763882737455896E-2</v>
      </c>
      <c r="T1148" s="13">
        <v>2.1424745213288299E-2</v>
      </c>
      <c r="U1148" s="13">
        <v>3.1962420679434445E-3</v>
      </c>
      <c r="V1148" s="13">
        <v>7.6110254649322862E-2</v>
      </c>
      <c r="W1148" s="13">
        <v>0.11633867538387688</v>
      </c>
      <c r="X1148" s="13">
        <v>-1.3460838392457819E-2</v>
      </c>
      <c r="Y1148" s="13">
        <v>-6.1263516468439749E-2</v>
      </c>
      <c r="Z1148" s="13">
        <v>-0.2679994326441606</v>
      </c>
      <c r="AA1148" s="13">
        <v>-3.8603601351554273E-2</v>
      </c>
      <c r="AB1148" s="13">
        <v>0.3190522017415911</v>
      </c>
      <c r="AC1148" s="13">
        <v>-0.18066021207044847</v>
      </c>
      <c r="AD1148" s="143"/>
      <c r="AE1148" s="3"/>
      <c r="AF1148" s="3"/>
      <c r="AG1148" s="3"/>
      <c r="AH1148" s="3"/>
      <c r="AI1148" s="3"/>
      <c r="AJ1148" s="3"/>
      <c r="AK1148" s="3"/>
      <c r="AL1148" s="3"/>
      <c r="AM1148" s="3"/>
      <c r="AN1148" s="3"/>
      <c r="AO1148" s="3"/>
      <c r="AP1148" s="3"/>
      <c r="AQ1148" s="3"/>
      <c r="AR1148" s="3"/>
      <c r="AS1148" s="3"/>
      <c r="AT1148" s="3"/>
      <c r="AU1148" s="3"/>
      <c r="AV1148" s="3"/>
      <c r="AW1148" s="3"/>
      <c r="AX1148" s="3"/>
      <c r="AY1148" s="3"/>
      <c r="AZ1148" s="3"/>
      <c r="BA1148" s="3"/>
      <c r="BB1148" s="3"/>
      <c r="BC1148" s="3"/>
      <c r="BD1148" s="3"/>
      <c r="BE1148" s="3"/>
      <c r="BF1148" s="3"/>
      <c r="BG1148" s="3"/>
      <c r="BH1148" s="3"/>
      <c r="BI1148" s="3"/>
      <c r="BJ1148" s="3"/>
      <c r="BK1148" s="3"/>
      <c r="BL1148" s="3"/>
      <c r="BM1148" s="53"/>
    </row>
    <row r="1149" spans="1:65">
      <c r="A1149" s="29"/>
      <c r="B1149" s="45" t="s">
        <v>267</v>
      </c>
      <c r="C1149" s="46"/>
      <c r="D1149" s="44">
        <v>0.55000000000000004</v>
      </c>
      <c r="E1149" s="44">
        <v>1.2</v>
      </c>
      <c r="F1149" s="44">
        <v>2.2599999999999998</v>
      </c>
      <c r="G1149" s="44">
        <v>0.54</v>
      </c>
      <c r="H1149" s="44">
        <v>0.47</v>
      </c>
      <c r="I1149" s="44">
        <v>0.22</v>
      </c>
      <c r="J1149" s="44">
        <v>0.71</v>
      </c>
      <c r="K1149" s="44">
        <v>0.12</v>
      </c>
      <c r="L1149" s="44">
        <v>0.56000000000000005</v>
      </c>
      <c r="M1149" s="44">
        <v>8.06</v>
      </c>
      <c r="N1149" s="44">
        <v>0.15</v>
      </c>
      <c r="O1149" s="44">
        <v>1.03</v>
      </c>
      <c r="P1149" s="44">
        <v>0.8</v>
      </c>
      <c r="Q1149" s="44">
        <v>2.34</v>
      </c>
      <c r="R1149" s="44">
        <v>0.38</v>
      </c>
      <c r="S1149" s="44">
        <v>0.63</v>
      </c>
      <c r="T1149" s="44">
        <v>0.45</v>
      </c>
      <c r="U1149" s="44">
        <v>0.15</v>
      </c>
      <c r="V1149" s="44">
        <v>1.34</v>
      </c>
      <c r="W1149" s="44">
        <v>1.99</v>
      </c>
      <c r="X1149" s="44">
        <v>0.12</v>
      </c>
      <c r="Y1149" s="44">
        <v>0.89</v>
      </c>
      <c r="Z1149" s="44">
        <v>4.25</v>
      </c>
      <c r="AA1149" s="44">
        <v>0.53</v>
      </c>
      <c r="AB1149" s="44">
        <v>5.29</v>
      </c>
      <c r="AC1149" s="44">
        <v>2.83</v>
      </c>
      <c r="AD1149" s="143"/>
      <c r="AE1149" s="3"/>
      <c r="AF1149" s="3"/>
      <c r="AG1149" s="3"/>
      <c r="AH1149" s="3"/>
      <c r="AI1149" s="3"/>
      <c r="AJ1149" s="3"/>
      <c r="AK1149" s="3"/>
      <c r="AL1149" s="3"/>
      <c r="AM1149" s="3"/>
      <c r="AN1149" s="3"/>
      <c r="AO1149" s="3"/>
      <c r="AP1149" s="3"/>
      <c r="AQ1149" s="3"/>
      <c r="AR1149" s="3"/>
      <c r="AS1149" s="3"/>
      <c r="AT1149" s="3"/>
      <c r="AU1149" s="3"/>
      <c r="AV1149" s="3"/>
      <c r="AW1149" s="3"/>
      <c r="AX1149" s="3"/>
      <c r="AY1149" s="3"/>
      <c r="AZ1149" s="3"/>
      <c r="BA1149" s="3"/>
      <c r="BB1149" s="3"/>
      <c r="BC1149" s="3"/>
      <c r="BD1149" s="3"/>
      <c r="BE1149" s="3"/>
      <c r="BF1149" s="3"/>
      <c r="BG1149" s="3"/>
      <c r="BH1149" s="3"/>
      <c r="BI1149" s="3"/>
      <c r="BJ1149" s="3"/>
      <c r="BK1149" s="3"/>
      <c r="BL1149" s="3"/>
      <c r="BM1149" s="53"/>
    </row>
    <row r="1150" spans="1:65">
      <c r="B1150" s="30"/>
      <c r="C1150" s="20"/>
      <c r="D1150" s="20"/>
      <c r="E1150" s="20"/>
      <c r="F1150" s="20"/>
      <c r="G1150" s="20"/>
      <c r="H1150" s="20"/>
      <c r="I1150" s="20"/>
      <c r="J1150" s="20"/>
      <c r="K1150" s="20"/>
      <c r="L1150" s="20"/>
      <c r="M1150" s="20"/>
      <c r="N1150" s="20"/>
      <c r="O1150" s="20"/>
      <c r="P1150" s="20"/>
      <c r="Q1150" s="20"/>
      <c r="R1150" s="20"/>
      <c r="S1150" s="20"/>
      <c r="T1150" s="20"/>
      <c r="U1150" s="20"/>
      <c r="V1150" s="20"/>
      <c r="W1150" s="20"/>
      <c r="X1150" s="20"/>
      <c r="Y1150" s="20"/>
      <c r="Z1150" s="20"/>
      <c r="AA1150" s="20"/>
      <c r="AB1150" s="20"/>
      <c r="AC1150" s="20"/>
      <c r="BM1150" s="53"/>
    </row>
    <row r="1151" spans="1:65">
      <c r="BM1151" s="53"/>
    </row>
    <row r="1152" spans="1:65">
      <c r="BM1152" s="53"/>
    </row>
    <row r="1153" spans="65:65">
      <c r="BM1153" s="53"/>
    </row>
    <row r="1154" spans="65:65">
      <c r="BM1154" s="53"/>
    </row>
    <row r="1155" spans="65:65">
      <c r="BM1155" s="53"/>
    </row>
    <row r="1156" spans="65:65">
      <c r="BM1156" s="53"/>
    </row>
    <row r="1157" spans="65:65">
      <c r="BM1157" s="53"/>
    </row>
    <row r="1158" spans="65:65">
      <c r="BM1158" s="53"/>
    </row>
    <row r="1159" spans="65:65">
      <c r="BM1159" s="53"/>
    </row>
    <row r="1160" spans="65:65">
      <c r="BM1160" s="53"/>
    </row>
    <row r="1161" spans="65:65">
      <c r="BM1161" s="53"/>
    </row>
    <row r="1162" spans="65:65">
      <c r="BM1162" s="53"/>
    </row>
    <row r="1163" spans="65:65">
      <c r="BM1163" s="53"/>
    </row>
    <row r="1164" spans="65:65">
      <c r="BM1164" s="53"/>
    </row>
    <row r="1165" spans="65:65">
      <c r="BM1165" s="53"/>
    </row>
    <row r="1166" spans="65:65">
      <c r="BM1166" s="53"/>
    </row>
    <row r="1167" spans="65:65">
      <c r="BM1167" s="53"/>
    </row>
    <row r="1168" spans="65:65">
      <c r="BM1168" s="53"/>
    </row>
    <row r="1169" spans="65:65">
      <c r="BM1169" s="53"/>
    </row>
    <row r="1170" spans="65:65">
      <c r="BM1170" s="53"/>
    </row>
    <row r="1171" spans="65:65">
      <c r="BM1171" s="53"/>
    </row>
    <row r="1172" spans="65:65">
      <c r="BM1172" s="53"/>
    </row>
    <row r="1173" spans="65:65">
      <c r="BM1173" s="53"/>
    </row>
    <row r="1174" spans="65:65">
      <c r="BM1174" s="53"/>
    </row>
    <row r="1175" spans="65:65">
      <c r="BM1175" s="53"/>
    </row>
    <row r="1176" spans="65:65">
      <c r="BM1176" s="53"/>
    </row>
    <row r="1177" spans="65:65">
      <c r="BM1177" s="53"/>
    </row>
    <row r="1178" spans="65:65">
      <c r="BM1178" s="53"/>
    </row>
    <row r="1179" spans="65:65">
      <c r="BM1179" s="53"/>
    </row>
    <row r="1180" spans="65:65">
      <c r="BM1180" s="53"/>
    </row>
    <row r="1181" spans="65:65">
      <c r="BM1181" s="53"/>
    </row>
    <row r="1182" spans="65:65">
      <c r="BM1182" s="53"/>
    </row>
    <row r="1183" spans="65:65">
      <c r="BM1183" s="53"/>
    </row>
    <row r="1184" spans="65:65">
      <c r="BM1184" s="53"/>
    </row>
    <row r="1185" spans="65:65">
      <c r="BM1185" s="53"/>
    </row>
    <row r="1186" spans="65:65">
      <c r="BM1186" s="53"/>
    </row>
    <row r="1187" spans="65:65">
      <c r="BM1187" s="53"/>
    </row>
    <row r="1188" spans="65:65">
      <c r="BM1188" s="53"/>
    </row>
    <row r="1189" spans="65:65">
      <c r="BM1189" s="53"/>
    </row>
    <row r="1190" spans="65:65">
      <c r="BM1190" s="53"/>
    </row>
    <row r="1191" spans="65:65">
      <c r="BM1191" s="53"/>
    </row>
    <row r="1192" spans="65:65">
      <c r="BM1192" s="53"/>
    </row>
    <row r="1193" spans="65:65">
      <c r="BM1193" s="53"/>
    </row>
    <row r="1194" spans="65:65">
      <c r="BM1194" s="53"/>
    </row>
    <row r="1195" spans="65:65">
      <c r="BM1195" s="53"/>
    </row>
    <row r="1196" spans="65:65">
      <c r="BM1196" s="53"/>
    </row>
    <row r="1197" spans="65:65">
      <c r="BM1197" s="53"/>
    </row>
    <row r="1198" spans="65:65">
      <c r="BM1198" s="53"/>
    </row>
    <row r="1199" spans="65:65">
      <c r="BM1199" s="54"/>
    </row>
    <row r="1200" spans="65:65">
      <c r="BM1200" s="55"/>
    </row>
    <row r="1201" spans="65:65">
      <c r="BM1201" s="55"/>
    </row>
    <row r="1202" spans="65:65">
      <c r="BM1202" s="55"/>
    </row>
    <row r="1203" spans="65:65">
      <c r="BM1203" s="55"/>
    </row>
    <row r="1204" spans="65:65">
      <c r="BM1204" s="55"/>
    </row>
    <row r="1205" spans="65:65">
      <c r="BM1205" s="55"/>
    </row>
    <row r="1206" spans="65:65">
      <c r="BM1206" s="55"/>
    </row>
    <row r="1207" spans="65:65">
      <c r="BM1207" s="55"/>
    </row>
    <row r="1208" spans="65:65">
      <c r="BM1208" s="55"/>
    </row>
    <row r="1209" spans="65:65">
      <c r="BM1209" s="55"/>
    </row>
    <row r="1210" spans="65:65">
      <c r="BM1210" s="55"/>
    </row>
    <row r="1211" spans="65:65">
      <c r="BM1211" s="55"/>
    </row>
    <row r="1212" spans="65:65">
      <c r="BM1212" s="55"/>
    </row>
    <row r="1213" spans="65:65">
      <c r="BM1213" s="55"/>
    </row>
    <row r="1214" spans="65:65">
      <c r="BM1214" s="55"/>
    </row>
    <row r="1215" spans="65:65">
      <c r="BM1215" s="55"/>
    </row>
    <row r="1216" spans="65:65">
      <c r="BM1216" s="55"/>
    </row>
    <row r="1217" spans="65:65">
      <c r="BM1217" s="55"/>
    </row>
    <row r="1218" spans="65:65">
      <c r="BM1218" s="55"/>
    </row>
    <row r="1219" spans="65:65">
      <c r="BM1219" s="55"/>
    </row>
    <row r="1220" spans="65:65">
      <c r="BM1220" s="55"/>
    </row>
    <row r="1221" spans="65:65">
      <c r="BM1221" s="55"/>
    </row>
    <row r="1222" spans="65:65">
      <c r="BM1222" s="55"/>
    </row>
    <row r="1223" spans="65:65">
      <c r="BM1223" s="55"/>
    </row>
    <row r="1224" spans="65:65">
      <c r="BM1224" s="55"/>
    </row>
    <row r="1225" spans="65:65">
      <c r="BM1225" s="55"/>
    </row>
    <row r="1226" spans="65:65">
      <c r="BM1226" s="55"/>
    </row>
    <row r="1227" spans="65:65">
      <c r="BM1227" s="55"/>
    </row>
    <row r="1228" spans="65:65">
      <c r="BM1228" s="55"/>
    </row>
    <row r="1229" spans="65:65">
      <c r="BM1229" s="55"/>
    </row>
    <row r="1230" spans="65:65">
      <c r="BM1230" s="55"/>
    </row>
    <row r="1231" spans="65:65">
      <c r="BM1231" s="55"/>
    </row>
    <row r="1232" spans="65:65">
      <c r="BM1232" s="55"/>
    </row>
    <row r="1233" spans="65:65">
      <c r="BM1233" s="55"/>
    </row>
  </sheetData>
  <dataConsolidate/>
  <conditionalFormatting sqref="B6:AB11 B25:AC30 B43:AA48 B61:E66 B79:AC84 B97:AB102 B116:AB121 B134:AC139 B152:AC157 B171:W176 B189:AD194 B208:AC213 B226:V231 B245:AD250 B263:J268 B281:J286 B299:J304 B317:AC322 B335:Z340 B353:J358 B371:S376 B390:W395 B408:F413 B426:J431 B444:X449 B462:AC467 B480:Z485 B498:AC503 B516:L521 B535:AC540 B553:AC558 B571:AD576 B589:AC594 B607:Y612 B625:I630 B643:AD648 B662:AA667 B680:AC685 B698:J703 B716:W721 B734:S739 B752:AB757 B771:AB776 B789:Z794 B807:Y812 B825:D830 B843:J848 B861:AC866 B879:AC884 B897:W902 B916:L921 B935:Y940 B954:X959 B972:AC977 B990:X995 B1009:J1014 B1028:X1033 B1046:AD1051 B1064:AA1069 B1083:AA1088 B1101:L1106 B1120:AD1125 B1138:AC1143">
    <cfRule type="expression" dxfId="24" priority="189">
      <formula>AND($B6&lt;&gt;$B5,NOT(ISBLANK(INDIRECT(Anlyt_LabRefThisCol))))</formula>
    </cfRule>
  </conditionalFormatting>
  <conditionalFormatting sqref="C2:AB17 C21:AC36 C39:AA54 C57:E72 C75:AC90 C93:AB108 C112:AB127 C130:AC145 C148:AC163 C167:W182 C185:AD200 C204:AC219 C222:V237 C241:AD256 C259:J274 C277:J292 C295:J310 C313:AC328 C331:Z346 C349:J364 C367:S382 C386:W401 C404:F419 C422:J437 C440:X455 C458:AC473 C476:Z491 C494:AC509 C512:L527 C531:AC546 C549:AC564 C567:AD582 C585:AC600 C603:Y618 C621:I636 C639:AD654 C658:AA673 C676:AC691 C694:J709 C712:W727 C730:S745 C748:AB763 C767:AB782 C785:Z800 C803:Y818 C821:D836 C839:J854 C857:AC872 C875:AC890 C893:W908 C912:L927 C931:Y946 C950:X965 C968:AC983 C986:X1001 C1005:J1020 C1024:X1039 C1042:AD1057 C1060:AA1075 C1079:AA1094 C1097:L1112 C1116:AD1131 C1134:AC1149">
    <cfRule type="expression" dxfId="23" priority="187" stopIfTrue="1">
      <formula>AND(ISBLANK(INDIRECT(Anlyt_LabRefLastCol)),ISBLANK(INDIRECT(Anlyt_LabRefThisCol)))</formula>
    </cfRule>
    <cfRule type="expression" dxfId="22" priority="18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Uncertainty &amp; Tolerance Limits</vt:lpstr>
      <vt:lpstr>Indicative Values</vt:lpstr>
      <vt:lpstr>Performance Gates</vt:lpstr>
      <vt:lpstr>Abbreviations</vt:lpstr>
      <vt:lpstr>Laboratory List</vt:lpstr>
      <vt:lpstr>Homogeneity</vt:lpstr>
      <vt:lpstr>Fire Assay</vt:lpstr>
      <vt:lpstr>AR Digest 10-50g</vt:lpstr>
      <vt:lpstr>4-Acid</vt:lpstr>
      <vt:lpstr>Aqua Regia</vt:lpstr>
      <vt:lpstr>Fusion XRF</vt:lpstr>
      <vt:lpstr>Thermograv</vt:lpstr>
      <vt:lpstr>IRC</vt:lpstr>
      <vt:lpstr>Laser Ablation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2021-03-06T02:52:25Z</cp:lastPrinted>
  <dcterms:created xsi:type="dcterms:W3CDTF">2000-11-24T23:59:25Z</dcterms:created>
  <dcterms:modified xsi:type="dcterms:W3CDTF">2023-09-26T04:55:53Z</dcterms:modified>
</cp:coreProperties>
</file>