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50c Series Namosi JN1509\DataPacks\"/>
    </mc:Choice>
  </mc:AlternateContent>
  <xr:revisionPtr revIDLastSave="0" documentId="13_ncr:1_{8EC11CE6-0B16-4BCF-BBF0-53696CCC0C40}" xr6:coauthVersionLast="47" xr6:coauthVersionMax="47" xr10:uidLastSave="{00000000-0000-0000-0000-000000000000}"/>
  <bookViews>
    <workbookView xWindow="28680" yWindow="-120" windowWidth="29040" windowHeight="15840" tabRatio="937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IRC" sheetId="47902" r:id="rId13"/>
    <sheet name="Laser Ablation" sheetId="47903" r:id="rId14"/>
    <sheet name="PF ICP" sheetId="47904" r:id="rId15"/>
  </sheets>
  <calcPr calcId="191029" iterateDelta="0"/>
</workbook>
</file>

<file path=xl/calcChain.xml><?xml version="1.0" encoding="utf-8"?>
<calcChain xmlns="http://schemas.openxmlformats.org/spreadsheetml/2006/main">
  <c r="H23" i="47895" l="1"/>
  <c r="I26" i="47895" l="1"/>
  <c r="I27" i="47895" s="1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8C43969-00E5-4127-8289-623FFF6B0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06AD5BB1-28A3-40D7-9F1F-8EA1BA068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FD355DA1-102F-4CA5-AC14-9A4549833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0962422-D9A3-4A25-B055-552E826E34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3D63FD4-7185-4ECC-92EC-92EE9BF62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122F92F-93F8-4342-AF7D-34F8B93F6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08C7188-FCA3-4F8E-9CD7-871405298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35BEE6A-8C86-4DB5-A5DA-7C223845A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7AE892C-034F-44D4-93A2-7EF38E0D5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1BE55ED-D0F0-46B2-B930-489D51691C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CD8C395-AB4F-43E6-98BD-ADAB91E11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34A1A353-3345-4B5A-A24C-7BD26F5ACE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8A21C4EC-FF48-408B-B027-DF7598E12E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005D8D0-D96E-462F-A76A-97EBCD2D5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58C12848-B424-4C0B-A818-0529C4D051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ACCBE893-EAE3-4737-BB0F-7D7D68589B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2D31C376-6FE5-4D42-8464-E5AEFE99D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4041E75-4502-4ED9-8888-009D60420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4750A11C-9D6F-432B-808D-AB945113C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4486409E-BE76-4AAF-B9D0-D40F688E2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B2F07AA7-7C4E-493E-856F-99F582367C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900EE1B4-6BD1-4DA3-B5DE-BC8AED41D8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EF3AD10D-A15D-4DA0-97F9-974FBD703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B78C60BB-3606-4AD8-9C98-9EA7F8FCC4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64BC9B02-BE92-4A95-BB75-A5B02BE2A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4DECFA54-8598-439D-932E-9F05C94CC3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3D57D63C-AD48-43F3-BB01-28ADED6691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A1CBDE16-B10E-49C9-B985-1D029327B5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398DA773-9F87-4914-A38A-1868B3064C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A6EA19E5-04C5-4733-8D99-A3DB632DC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4CF64D52-5552-489E-901C-061BF7CB3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103AF3FD-3539-4D17-AACE-9DC18F9166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36D64EFB-1442-45E8-AD1A-585C9BAB8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D98F7549-1BFC-4202-97AC-8EEB86A8C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505B857E-242A-443C-A079-01E382D51F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5542A23B-933F-48BF-9B57-56F35E180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CDFEE62F-8479-4593-9E01-3A7C161245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2D22764E-9C83-47E0-B090-C6BFA118BB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8F88C736-F3B8-4B9F-97B6-9AD0A3DF6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C44E85F1-321D-4593-9AFF-916D6C3A8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95B5F325-2116-4B29-BE8D-5F23E1EE4B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369AEB68-7264-401F-AE3F-3BBD9F738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B1FADE52-FCCE-4508-BE3C-41061EED35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7C990A84-8E58-407F-99AD-0B2EA3D85B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C54551A4-2572-4919-9979-98C341E61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007F50CB-6F95-4625-A8AC-C5F2D67D3D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29D80C53-02DC-4D9B-B3DB-B9553E5F2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B613160C-9256-41E0-B15E-AA19134511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9F360C01-82D5-4E24-842B-5FDA92F70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288D0BCC-1C7F-46D2-8F17-3F804C3C46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73195AC0-C6C8-4E24-B18A-E1F75A2644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7B9C8DF3-3D20-4CE2-B241-ECAB674EF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A1CD3C83-7D33-47BA-A6AF-F9052E55EA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C50C70AD-3323-43C3-A16E-E16567E56A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992FEADB-D4C5-4CBE-B37A-60F8C335C8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A3D812CC-B08B-43AC-A591-4C4E65C54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56F997CC-9D8C-46DA-BFCB-A52B609BF3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5252AD35-30D0-4CA5-95B6-A2E3B5C5D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6EA47556-D9B4-4556-8C26-A6D8955703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2BBE046C-74F7-46EA-A5B3-5499767003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3AC81257-99D1-4CD7-AE1A-B6922B4E3B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BD4C9F27-1F32-42D3-9196-3115D1E7B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08E5ADC4-1820-4DCA-9AAA-767E25C722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10AA806F-441E-47C2-AB1C-BB6299305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C0B3F938-889D-4F57-8928-A28CBCEE94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 shapeId="0" xr:uid="{CDDA7F0C-D1D1-4B71-800C-8AC3B56B5C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 shapeId="0" xr:uid="{F8FF61F6-DB81-47F5-8983-9562521293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83AA45D-8E44-4DB6-937F-4B6AA0BC5D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7EB72E2-8D60-487A-BB61-72F42383D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D42FB13-D4E7-409B-985F-4D5FBFB08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11164A04-67B1-496E-8D47-0F696B02F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18C5EBC-0ACC-4FE3-ABFE-21A6E86D49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42E913B-3DA7-4B8B-9F8B-9178BCB04A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272AB54E-AB2F-45E7-8000-B86EA0C09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BB3C955D-9AD6-4507-8756-523DAB0CC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94DF08B1-0D24-4E04-9908-5A7B3828BD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EC52D8EC-6E67-40F9-AE2C-913193372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7BD51A59-489C-4F90-ABA6-456746CD4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C80EEE6E-08D3-4190-9A0A-B558039FA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82A13E84-6ABF-4CB1-A42E-73951C34FA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6EDA80B8-3997-42AF-878D-47ED07BAF9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4B58F00F-23E0-4103-B61E-8252A064F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FE73AA4-189C-4672-80FE-C3D2B7F829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24F9FBD5-E7DC-4447-8267-536B440E6D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757F5D72-3D74-46BF-9F9E-0040BE086F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4B3A9618-A29B-4C5F-8F21-7C5C368DF2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75707533-E289-4E49-8B2E-476A13E643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4F5B8068-7F3E-45F7-A4C5-44AF25CDD3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AC2B07E4-CEF7-4019-A993-AF5D284A70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976A18E2-7BCA-49D4-B6B6-572496F081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C5653BEE-68DF-44A0-AD74-3DC4B2039A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79F95422-0435-4D0D-925E-E73C4BA94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7FEA340-771A-42ED-88F4-9CC371454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566AACE4-759D-4BDB-A3C3-48F6B541A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A3FD6FD0-1D95-4A65-B7DD-D174E7008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A4572CD8-5BF4-45EB-8FA5-4A82502F0A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664C482B-3323-43EB-A5CD-5626B2FFAF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02EE9C56-2AC8-4390-B89F-5CC2A14F24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929C30B9-308D-4DD9-B626-0CEAB2BECD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6C9D670E-F00D-4875-9429-CDD0139AB4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259B2374-04FB-43CA-B1DE-803BFA6E63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4941F553-F4DA-4D41-BD02-BD99F91FDE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ADFED5C8-9940-4745-A6E8-08A69F8D4D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73C9A009-6BC9-4A41-AB15-0F94DEF92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D0AF96C5-A04A-4C02-BCE1-0FD60A7BC6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979C0603-166D-4453-8320-DC46A3EBB6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FD320200-4DAD-413A-81E5-E36A71DA2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AF2805CB-994B-4EE6-B837-EF0CC19D6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F2FBAC19-C014-43DD-963B-5FC181CC2F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DBA33E2A-1476-40E4-9CA2-09861EB3C2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44B156C3-29E7-4F4C-BD3D-5E484D31F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E4F63F4A-BC16-4F1D-AF5B-BD0FD14A1C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933AF2F6-2C5B-497B-9FF6-39FF99ABAB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E86C797A-2870-41B2-B730-184CC3F47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EFB3722B-DF1F-4CC6-A47E-CF2D1697C3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CA9C9A37-8729-431A-BA5D-0F8BE88363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EF608513-93F5-4E28-904B-F65A78B62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30D7BB43-FAFC-4E02-BF8E-8F7D620A9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9BECFDCE-60CA-4DC2-82E0-D724ED1283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BC9896AE-EE2A-4AA8-B553-C15BDE61FF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04FCDE4C-0761-437E-BBFC-A50D41079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C5493902-CA13-4D14-A4A4-2057FD704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2A6E2E26-3A0B-402B-B82D-3F9F315003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6C4F5EEB-AE22-42B2-9483-004C7718F9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4573D745-A334-4288-BBF2-FD32E0CF69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DF754514-E880-4E15-B84B-CAE2A14C97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B05C63A4-3910-40B4-BB8C-F79C4836DE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519C6966-B52B-42E7-B03B-82039BD322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270CDD50-7B1A-4ECC-A0F6-EF52784202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CFA1480E-7113-47DB-BBC9-F83856AD0E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601DFFC1-01F7-4FE0-99C8-14B0E8DC1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2" authorId="0" shapeId="0" xr:uid="{D68CCEBA-DB37-416D-B58E-7F590F9F9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F64C2A2-0006-41B4-9AEA-E0B2F3EAE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9E094BD-6432-4C41-8A5A-EA6A95421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CC5B0EC-0A86-4D11-8B9C-5697C645B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D0410FA8-61B2-4997-90F4-4D22EAEAD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E331BFB-C22B-4713-852B-5FC440170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F51316C-D876-402D-93FE-3D4AF061D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373C2CB-1B91-4114-973D-D5AB77C065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3CBD2B1-4EC4-4694-9E90-2773D0E5D9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EB3C21D-86C9-42E4-9086-BA32E7DC6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9440C45-F8AF-4B78-8A5D-DCC681ECD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9648EC3-D4A0-4CA5-9B9D-85EAB0DCB8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2AB83CD1-9F47-49D4-A5C4-8DDE150CAE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1411196-3FBB-455F-83A9-D426C67C68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2557757-15FA-40A9-8B28-E1E247C85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8AD2B725-4924-49E5-B92A-BAC8F88BDB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B9618CE4-2168-4916-BA9E-FA9F385F31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29F2B67-E5BB-42EA-9065-286F650559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2DA1BD8-BC76-49F9-A186-DE0A31D525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DEA0B1D-F252-41AE-8F42-701A23A33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330FA20F-DFE7-439A-9B10-8914EDF530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321E501-6FDC-484D-AD39-8C3FE0E714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78AAEF05-AF78-4006-BB2F-F0A5AEE16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ACC4F713-9398-4287-9566-5DBDD142A5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D5793BB0-A59C-4000-8A6F-EF731730E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E43571E-DB7F-4914-B513-CCE8F2BF5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D035381-00C7-4EBE-98D0-DB0393534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60ED9E2-63BC-4E7E-B2DA-EF42624F2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7B9EEE2-6764-44BB-B31B-528873155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9D6C2D1-6231-4DFB-AE55-C0B75189A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7935536-4769-421A-8D66-1675B9D41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BECACFE-1FBD-4234-B40E-45544DD7D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5BC125E-14A6-4713-9E9A-1C9B6702E1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07082B8-1B40-4805-8874-A5C72ED91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506EBC9-B835-40FB-828A-B5AB122CB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EA88EEC-3151-417D-BE57-EC0544936A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338E42D-F5D7-42CF-B302-FEEA67332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E9F0372-0527-4BC1-9B4C-E3BCE1F2C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97E7A9DB-D2A5-427B-991F-8B1D91704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CE1D0E7C-F765-4DA2-AA59-BFBB527BF9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EB5B940-4AAC-40EE-8F72-AAB330319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F80E4A35-9DF5-46F7-93EA-DC83811F7B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AFD1A4CD-C4CB-497B-8AEE-6F92D61289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32A4EC8-BDC4-4C7F-AA27-B4DD596CD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2E71206-5AB1-497C-ABB2-6ACBE6B7C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7ED6692-515E-4B4A-A5B9-28225E5F4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0CD24F2D-8A52-4081-8F88-A1AF329D7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53D2A64-FF80-4B7B-8F6B-DA5FAD7010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F9C13D6-7632-4BC1-9880-5DB3B4EAE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2B3D094-1F67-42C6-9261-CAD531301D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D70A60B3-EE1E-45F6-A9A1-ABFC852FB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10AAD0AB-2627-43A9-BD36-65A527CB2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C3016EBA-1E67-44F0-A9E2-7E4EDA61D1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7F83DA9-0087-47B5-9B5E-10A7DA316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D55AD4C-D179-4C0D-A26F-AD9AC6CB01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108272CE-CE71-4143-A1BF-FAF8CCEE7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910F1FBE-02F1-46D2-B2F1-001D869A60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18AE2D60-E650-4341-A69C-68CD7AA7DC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65A0434-EF5C-4B47-852F-184B5F4D22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527CDC8-DD06-4EBE-8401-C4E18963E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F341C745-5C46-414B-B702-7ECD970225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A1B2503C-541D-4356-8A7A-3F2BF92705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E3187F22-E2C1-46B8-A42D-12FC7754F6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ED363F4E-A987-450C-A425-6E81255D8F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0EDB214D-9D7D-467E-A5F5-5ED4B346E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8454E0F2-B8AB-4162-A964-C9AE83E47B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FF4E046-AEDB-4050-B834-81F20DAB2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3CF9EE2-A4B8-4F86-91CB-FA1C56DB5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CA24A98-136B-463E-9AF4-20E82F917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A0D08E84-AD2E-4552-98B5-3D52F8C9BD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0E474B5B-99BC-4A51-90FA-FCBBDCE9A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F68647A9-99F1-4262-A15E-6D0340585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1322834-7871-41B8-9FA3-B47114AE5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378B76BD-AC5F-4956-879A-FBFCE1857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92FE8D0-0739-4C4B-85EA-66DD32CA6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FF79EEC3-7CAD-4037-AFDD-3A2FEE414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C5D9E37E-B168-4ED7-863B-129BA83A3B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9E93C7CD-4C1C-4664-A780-889560F8D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F0A04B57-EBAC-4012-B071-CF9F0EF884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C94DAB-BE0A-47A6-9FDD-1A4757AB0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<sst xmlns="http://schemas.openxmlformats.org/spreadsheetml/2006/main" count="13836" uniqueCount="651">
  <si>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</si>
  <si>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</si>
  <si>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</si>
  <si>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</si>
  <si>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</si>
  <si>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</si>
  <si>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</si>
  <si>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</si>
  <si>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</si>
  <si>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</si>
  <si>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</si>
  <si>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</si>
  <si>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</si>
  <si>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</si>
  <si>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</si>
  <si>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</si>
  <si>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</si>
  <si>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</si>
  <si>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</si>
  <si>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</si>
  <si>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</si>
  <si>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</si>
  <si>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</si>
  <si>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</si>
  <si>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</si>
  <si>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</si>
  <si>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</si>
  <si>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</si>
  <si>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</si>
  <si>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</si>
  <si>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</si>
  <si>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</si>
  <si>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</si>
  <si>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</si>
  <si>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</si>
  <si>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</si>
  <si>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</si>
  <si>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</si>
  <si>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</si>
  <si>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</si>
  <si>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</si>
  <si>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</si>
  <si>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</si>
  <si>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</si>
  <si>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</si>
  <si>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</si>
  <si>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</si>
  <si>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</si>
  <si>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</si>
  <si>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</si>
  <si>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</si>
  <si>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</si>
  <si>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</si>
  <si>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</si>
  <si>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</si>
  <si>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</si>
  <si>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</si>
  <si>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</si>
  <si>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</si>
  <si>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</si>
  <si>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</si>
  <si>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</si>
  <si>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</si>
  <si>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</si>
  <si>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</si>
  <si>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</si>
  <si>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</si>
  <si>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</si>
  <si>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</si>
  <si>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</si>
  <si>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</si>
  <si>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</si>
  <si>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</si>
  <si>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</si>
  <si>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</si>
  <si>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</si>
  <si>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</si>
  <si>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</si>
  <si>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</si>
  <si>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</si>
  <si>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</si>
  <si>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</si>
  <si>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</si>
  <si>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</si>
  <si>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</si>
  <si>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</si>
  <si>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</si>
  <si>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</si>
  <si>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</si>
  <si>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</si>
  <si>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</si>
  <si>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</si>
  <si>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</si>
  <si>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</si>
  <si>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</si>
  <si>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</si>
  <si>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</si>
  <si>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</si>
  <si>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</si>
  <si>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</si>
  <si>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</si>
  <si>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</si>
  <si>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</si>
  <si>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</si>
  <si>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</si>
  <si>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</si>
  <si>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</si>
  <si>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</si>
  <si>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</si>
  <si>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</si>
  <si>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</si>
  <si>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</si>
  <si>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</si>
  <si>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</si>
  <si>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</si>
  <si>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</si>
  <si>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</si>
  <si>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</si>
  <si>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</si>
  <si>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</si>
  <si>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</si>
  <si>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</si>
  <si>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</si>
  <si>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</si>
  <si>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</si>
  <si>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</si>
  <si>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</si>
  <si>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</si>
  <si>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</si>
  <si>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</si>
  <si>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</si>
  <si>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</si>
  <si>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</si>
  <si>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</si>
  <si>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</si>
  <si>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</si>
  <si>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</si>
  <si>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</si>
  <si>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</si>
  <si>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</si>
  <si>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</si>
  <si>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</si>
  <si>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</si>
  <si>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</si>
  <si>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</si>
  <si>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</si>
  <si>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</si>
  <si>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</si>
  <si>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</si>
  <si>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</si>
  <si>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</si>
  <si>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</si>
  <si>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</si>
  <si>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</si>
  <si>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</si>
  <si>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</si>
  <si>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</si>
  <si>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</si>
  <si>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</si>
  <si>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</si>
  <si>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</si>
  <si>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</si>
  <si>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</si>
  <si>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</si>
  <si>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</si>
  <si>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</si>
  <si>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</si>
  <si>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</si>
  <si>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</si>
  <si>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</si>
  <si>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</si>
  <si>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</si>
  <si>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</si>
  <si>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</si>
  <si>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</si>
  <si>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</si>
  <si>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</si>
  <si>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</si>
  <si>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</si>
  <si>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</si>
  <si>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</si>
  <si>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</si>
  <si>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</si>
  <si>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</si>
  <si>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</si>
  <si>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</si>
  <si>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</si>
  <si>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</si>
  <si>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</si>
  <si>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</si>
  <si>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</si>
  <si>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</si>
  <si>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</si>
  <si>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</si>
  <si>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</si>
  <si>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</si>
  <si>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</si>
  <si>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</si>
  <si>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</si>
  <si>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</si>
  <si>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</si>
  <si>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</si>
  <si>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</si>
  <si>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</si>
  <si>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</si>
  <si>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</si>
  <si>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&lt; 3</t>
  </si>
  <si>
    <t>Aqua Regia Digestion</t>
  </si>
  <si>
    <t>Cl</t>
  </si>
  <si>
    <t>Laser Ablation ICP-MS</t>
  </si>
  <si>
    <t>Peroxide Fusion ICP</t>
  </si>
  <si>
    <t>Aqua Regia Digestion (sample weights 10-50g)</t>
  </si>
  <si>
    <t>Au, ppb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</si>
  <si>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</si>
  <si>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</si>
  <si>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</si>
  <si>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</si>
  <si>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</si>
  <si>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</si>
  <si>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</si>
  <si>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</si>
  <si>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</si>
  <si>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</si>
  <si>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</si>
  <si>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</si>
  <si>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</si>
  <si>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</si>
  <si>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</si>
  <si>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</si>
  <si>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</si>
  <si>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</si>
  <si>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</si>
  <si>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</si>
  <si>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</si>
  <si>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</si>
  <si>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</si>
  <si>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</si>
  <si>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</si>
  <si>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</si>
  <si>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</si>
  <si>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</si>
  <si>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</si>
  <si>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</si>
  <si>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</si>
  <si>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</si>
  <si>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</si>
  <si>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</si>
  <si>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</si>
  <si>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</si>
  <si>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</si>
  <si>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</si>
  <si>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</si>
  <si>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</si>
  <si>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</si>
  <si>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</si>
  <si>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</si>
  <si>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</si>
  <si>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</si>
  <si>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</si>
  <si>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FA*AAS</t>
  </si>
  <si>
    <t>FA*OES</t>
  </si>
  <si>
    <t>FA*MS</t>
  </si>
  <si>
    <t>0.085g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</si>
  <si>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</si>
  <si>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</si>
  <si>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</si>
  <si>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</si>
  <si>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</si>
  <si>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</si>
  <si>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</si>
  <si>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</si>
  <si>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</si>
  <si>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1.20</t>
  </si>
  <si>
    <t>AR*AAS</t>
  </si>
  <si>
    <t>AR*MS</t>
  </si>
  <si>
    <t>AR*OES/MS</t>
  </si>
  <si>
    <t>10g</t>
  </si>
  <si>
    <t>4A*MS</t>
  </si>
  <si>
    <t>4A*OES/MS</t>
  </si>
  <si>
    <t>Results from laboratories 1.02, 1.03, 1.17, 1.23 and 1.27 were removed due to their 1 ppm reading resolution.</t>
  </si>
  <si>
    <t>Results from laboratory 1.30 were removed due to their 1 ppm reading resolution.</t>
  </si>
  <si>
    <t>Results from laboratories 1.01 and 1.30 were removed due to their 1 ppm reading resolution.</t>
  </si>
  <si>
    <t>Results from laboratory 1.17 were removed due to their 1 ppm reading resolution.</t>
  </si>
  <si>
    <t>Results from laboratories 1.03 and 1.23 were removed due to their 0.1 ppm reading resolution.</t>
  </si>
  <si>
    <t>Results from laboratory 1.29 were removed due to their 0.1 ppm reading resolution._x000D_
Results from laboratory 1.27 were removed due to their 1 ppm reading resolution.</t>
  </si>
  <si>
    <t>Results from laboratories 1.01, 1.04 and 1.30 were removed due to their 1 ppm reading resolution.</t>
  </si>
  <si>
    <t>Results from laboratories 1.01 and 1.02 were removed due to their 1 ppm reading resolution.</t>
  </si>
  <si>
    <t>Results from laboratories 1.02, 1.23 and 1.27 were removed due to their 0.1 ppm reading resolution.</t>
  </si>
  <si>
    <t>Results from laboratory 1.27 were removed due to their 0.1 ppm reading resolution.</t>
  </si>
  <si>
    <t>Results from laboratories 1.02 and 1.27 were removed due to their 0.1 ppm reading resolution.</t>
  </si>
  <si>
    <t>Results from laboratories 1.17 and 1.30 were removed due to their 1 ppm reading resolution.</t>
  </si>
  <si>
    <t>Results from laboratory 1.03 were removed due to their 0.1 ppm reading resolution.</t>
  </si>
  <si>
    <t>AR*OES</t>
  </si>
  <si>
    <t>01g</t>
  </si>
  <si>
    <t>0.5g</t>
  </si>
  <si>
    <t>0.25g</t>
  </si>
  <si>
    <t>0.2g</t>
  </si>
  <si>
    <t>&lt; 20</t>
  </si>
  <si>
    <t>Results from laboratories 1.01, 1.04, 1.17, 1.29 and 1.30 were removed due to their 0.1 ppm reading resolution._x000D_
Results from laboratory 1.27 were removed due to their 1 ppm reading resolution.</t>
  </si>
  <si>
    <t>Results from laboratory 1.01 were removed due to their 0.01 wt.% reading resolution.</t>
  </si>
  <si>
    <t>Results from laboratories 1.02 and 1.27 were removed due to their 1 ppm reading resolution.</t>
  </si>
  <si>
    <t>Results from laboratories 1.27 and 1.29 were removed due to their 0.1 ppm reading resolution.</t>
  </si>
  <si>
    <t>&lt; 0.05</t>
  </si>
  <si>
    <t>&lt; 2.5</t>
  </si>
  <si>
    <t>Results from laboratory 1.01 were removed due to their 1 ppm reading resolution.</t>
  </si>
  <si>
    <t>Results from laboratories 1.01, 1.17 and 1.29 were removed due to their 1 ppm reading resolution.</t>
  </si>
  <si>
    <t>Results from laboratory 1.02 were removed due to their 0.1 ppm reading resolution.</t>
  </si>
  <si>
    <t>BV Geo</t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</si>
  <si>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</si>
  <si>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</si>
  <si>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</si>
  <si>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</si>
  <si>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</si>
  <si>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</si>
  <si>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PF*OES/MS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</si>
  <si>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</si>
  <si>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</si>
  <si>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</si>
  <si>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</si>
  <si>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</si>
  <si>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</si>
  <si>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</si>
  <si>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</si>
  <si>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</si>
  <si>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</si>
  <si>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</si>
  <si>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</si>
  <si>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</si>
  <si>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</si>
  <si>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</si>
  <si>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</si>
  <si>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sodium peroxide fusion with ICP-OES or ICP-MS finish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</si>
  <si>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</si>
  <si>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</si>
  <si>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</si>
  <si>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</si>
  <si>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</si>
  <si>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</si>
  <si>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</si>
  <si>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</si>
  <si>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</si>
  <si>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</si>
  <si>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</si>
  <si>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Ankara, Central Anatolia, Turkey</t>
  </si>
  <si>
    <t>ESAN Istanbul, Istanbul, Turkey</t>
  </si>
  <si>
    <t>Inspectorate (BV), Lima, Peru</t>
  </si>
  <si>
    <t>Intertek Tarkwa, Tarkwa, Ghana</t>
  </si>
  <si>
    <t>Intertek Testing Services Philippines, Cupang, Muntinlupa, Philippines</t>
  </si>
  <si>
    <t>Koza Gold (Ovacik Gold Mine), Bergama, Izmir, Turkey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</si>
  <si>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</si>
  <si>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</si>
  <si>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</si>
  <si>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</si>
  <si>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</si>
  <si>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</si>
  <si>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</si>
  <si>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</si>
  <si>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</si>
  <si>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</si>
  <si>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</si>
  <si>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</si>
  <si>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</si>
  <si>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</si>
  <si>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</si>
  <si>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</si>
  <si>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</si>
  <si>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</si>
  <si>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</si>
  <si>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</si>
  <si>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</si>
  <si>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</si>
  <si>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</si>
  <si>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</si>
  <si>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</si>
  <si>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</si>
  <si>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</si>
  <si>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</si>
  <si>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</si>
  <si>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</si>
  <si>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</si>
  <si>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</si>
  <si>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</si>
  <si>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</si>
  <si>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</si>
  <si>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</si>
  <si>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</si>
  <si>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</si>
  <si>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</si>
  <si>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</si>
  <si>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</si>
  <si>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</si>
  <si>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</si>
  <si>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</si>
  <si>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</si>
  <si>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</si>
  <si>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</si>
  <si>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</si>
  <si>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</si>
  <si>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</si>
  <si>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</si>
  <si>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</si>
  <si>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</si>
  <si>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</si>
  <si>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</si>
  <si>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</si>
  <si>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</si>
  <si>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</si>
  <si>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</si>
  <si>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</si>
  <si>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</si>
  <si>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</si>
  <si>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</si>
  <si>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</si>
  <si>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</si>
  <si>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</si>
  <si>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</si>
  <si>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</si>
  <si>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</si>
  <si>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</si>
  <si>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</si>
  <si>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</si>
  <si>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</si>
  <si>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</si>
  <si>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</si>
  <si>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</si>
  <si>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</si>
  <si>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</si>
  <si>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</si>
  <si>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</si>
  <si>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</si>
  <si>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153c (Certified Value 327 ppb)</t>
  </si>
  <si>
    <t>Analytical results for Pd in OREAS 153c (Indicative Value 4.83 ppb)</t>
  </si>
  <si>
    <t>Analytical results for Pt in OREAS 153c (Indicative Value &lt; 3 ppb)</t>
  </si>
  <si>
    <t>Analytical results for Au in OREAS 153c (Certified Value 321 ppb)</t>
  </si>
  <si>
    <t>Analytical results for Ag in OREAS 153c (Certified Value 1.77 ppm)</t>
  </si>
  <si>
    <t>Analytical results for Al in OREAS 153c (Certified Value 7.48 wt.%)</t>
  </si>
  <si>
    <t>Analytical results for As in OREAS 153c (Certified Value 40.6 ppm)</t>
  </si>
  <si>
    <t>Analytical results for B in OREAS 153c (Indicative Value 6500 ppm)</t>
  </si>
  <si>
    <t>Analytical results for Ba in OREAS 153c (Certified Value 782 ppm)</t>
  </si>
  <si>
    <t>Analytical results for Be in OREAS 153c (Certified Value 2.01 ppm)</t>
  </si>
  <si>
    <t>Analytical results for Bi in OREAS 153c (Certified Value 2.35 ppm)</t>
  </si>
  <si>
    <t>Analytical results for Ca in OREAS 153c (Certified Value 1.57 wt.%)</t>
  </si>
  <si>
    <t>Analytical results for Cd in OREAS 153c (Certified Value 1.04 ppm)</t>
  </si>
  <si>
    <t>Analytical results for Ce in OREAS 153c (Certified Value 56 ppm)</t>
  </si>
  <si>
    <t>Analytical results for Co in OREAS 153c (Certified Value 14.6 ppm)</t>
  </si>
  <si>
    <t>Analytical results for Cr in OREAS 153c (Certified Value 36.5 ppm)</t>
  </si>
  <si>
    <t>Analytical results for Cs in OREAS 153c (Certified Value 7.96 ppm)</t>
  </si>
  <si>
    <t>Analytical results for Cu in OREAS 153c (Certified Value 0.712 wt.%)</t>
  </si>
  <si>
    <t>Analytical results for Dy in OREAS 153c (Certified Value 2.98 ppm)</t>
  </si>
  <si>
    <t>Analytical results for Er in OREAS 153c (Certified Value 1.26 ppm)</t>
  </si>
  <si>
    <t>Analytical results for Eu in OREAS 153c (Certified Value 1.2 ppm)</t>
  </si>
  <si>
    <t>Analytical results for Fe in OREAS 153c (Certified Value 3.15 wt.%)</t>
  </si>
  <si>
    <t>Analytical results for Ga in OREAS 153c (Certified Value 19.7 ppm)</t>
  </si>
  <si>
    <t>Analytical results for Gd in OREAS 153c (Certified Value 4.53 ppm)</t>
  </si>
  <si>
    <t>Analytical results for Ge in OREAS 153c (Indicative Value 0.18 ppm)</t>
  </si>
  <si>
    <t>Analytical results for Hf in OREAS 153c (Certified Value 1.67 ppm)</t>
  </si>
  <si>
    <t>Analytical results for Hg in OREAS 153c (Indicative Value 0.033 ppm)</t>
  </si>
  <si>
    <t>Analytical results for Ho in OREAS 153c (Certified Value 0.49 ppm)</t>
  </si>
  <si>
    <t>Analytical results for In in OREAS 153c (Certified Value 0.57 ppm)</t>
  </si>
  <si>
    <t>Analytical results for K in OREAS 153c (Certified Value 2.68 wt.%)</t>
  </si>
  <si>
    <t>Analytical results for La in OREAS 153c (Certified Value 27.2 ppm)</t>
  </si>
  <si>
    <t>Analytical results for Li in OREAS 153c (Certified Value 38.8 ppm)</t>
  </si>
  <si>
    <t>Analytical results for Lu in OREAS 153c (Certified Value 0.17 ppm)</t>
  </si>
  <si>
    <t>Analytical results for Mg in OREAS 153c (Certified Value 0.786 wt.%)</t>
  </si>
  <si>
    <t>Analytical results for Mn in OREAS 153c (Certified Value 0.031 wt.%)</t>
  </si>
  <si>
    <t>Analytical results for Mo in OREAS 153c (Certified Value 176 ppm)</t>
  </si>
  <si>
    <t>Analytical results for Na in OREAS 153c (Certified Value 2.32 wt.%)</t>
  </si>
  <si>
    <t>Analytical results for Nb in OREAS 153c (Certified Value 9.65 ppm)</t>
  </si>
  <si>
    <t>Analytical results for Nd in OREAS 153c (Certified Value 23.9 ppm)</t>
  </si>
  <si>
    <t>Analytical results for Ni in OREAS 153c (Certified Value 15.3 ppm)</t>
  </si>
  <si>
    <t>Analytical results for P in OREAS 153c (Certified Value 0.077 wt.%)</t>
  </si>
  <si>
    <t>Analytical results for Pb in OREAS 153c (Certified Value 92 ppm)</t>
  </si>
  <si>
    <t>Analytical results for Pr in OREAS 153c (Certified Value 6.57 ppm)</t>
  </si>
  <si>
    <t>Analytical results for Rb in OREAS 153c (Certified Value 129 ppm)</t>
  </si>
  <si>
    <t>Analytical results for Re in OREAS 153c (Certified Value 0.056 ppm)</t>
  </si>
  <si>
    <t>Analytical results for S in OREAS 153c (Certified Value 1.05 wt.%)</t>
  </si>
  <si>
    <t>Analytical results for Sb in OREAS 153c (Certified Value 2.9 ppm)</t>
  </si>
  <si>
    <t>Analytical results for Sc in OREAS 153c (Certified Value 8.11 ppm)</t>
  </si>
  <si>
    <t>Analytical results for Se in OREAS 153c (Certified Value 8.59 ppm)</t>
  </si>
  <si>
    <t>Analytical results for Si in OREAS 153c (Indicative Value 42.08 wt.%)</t>
  </si>
  <si>
    <t>Analytical results for Sm in OREAS 153c (Certified Value 5.49 ppm)</t>
  </si>
  <si>
    <t>Analytical results for Sn in OREAS 153c (Certified Value 4.23 ppm)</t>
  </si>
  <si>
    <t>Analytical results for Sr in OREAS 153c (Certified Value 248 ppm)</t>
  </si>
  <si>
    <t>Analytical results for Ta in OREAS 153c (Certified Value 0.85 ppm)</t>
  </si>
  <si>
    <t>Analytical results for Tb in OREAS 153c (Certified Value 0.6 ppm)</t>
  </si>
  <si>
    <t>Analytical results for Te in OREAS 153c (Certified Value 1.13 ppm)</t>
  </si>
  <si>
    <t>Analytical results for Th in OREAS 153c (Certified Value 10.1 ppm)</t>
  </si>
  <si>
    <t>Analytical results for Ti in OREAS 153c (Certified Value 0.299 wt.%)</t>
  </si>
  <si>
    <t>Analytical results for Tl in OREAS 153c (Certified Value 0.71 ppm)</t>
  </si>
  <si>
    <t>Analytical results for Tm in OREAS 153c (Certified Value 0.17 ppm)</t>
  </si>
  <si>
    <t>Analytical results for U in OREAS 153c (Certified Value 2.88 ppm)</t>
  </si>
  <si>
    <t>Analytical results for V in OREAS 153c (Certified Value 82 ppm)</t>
  </si>
  <si>
    <t>Analytical results for W in OREAS 153c (Certified Value 8.54 ppm)</t>
  </si>
  <si>
    <t>Analytical results for Y in OREAS 153c (Certified Value 13.3 ppm)</t>
  </si>
  <si>
    <t>Analytical results for Yb in OREAS 153c (Certified Value 1.08 ppm)</t>
  </si>
  <si>
    <t>Analytical results for Zn in OREAS 153c (Certified Value 359 ppm)</t>
  </si>
  <si>
    <t>Analytical results for Zr in OREAS 153c (Certified Value 55 ppm)</t>
  </si>
  <si>
    <t>Analytical results for Ag in OREAS 153c (Certified Value 1.76 ppm)</t>
  </si>
  <si>
    <t>Analytical results for Al in OREAS 153c (Certified Value 1.73 wt.%)</t>
  </si>
  <si>
    <t>Analytical results for As in OREAS 153c (Certified Value 39.1 ppm)</t>
  </si>
  <si>
    <t>Analytical results for B in OREAS 153c (Certified Value &lt; 10 ppm)</t>
  </si>
  <si>
    <t>Analytical results for Ba in OREAS 153c (Certified Value 341 ppm)</t>
  </si>
  <si>
    <t>Analytical results for Be in OREAS 153c (Certified Value 1.16 ppm)</t>
  </si>
  <si>
    <t>Analytical results for Bi in OREAS 153c (Certified Value 2.4 ppm)</t>
  </si>
  <si>
    <t>Analytical results for Ca in OREAS 153c (Certified Value 0.619 wt.%)</t>
  </si>
  <si>
    <t>Analytical results for Cd in OREAS 153c (Certified Value 0.95 ppm)</t>
  </si>
  <si>
    <t>Analytical results for Ce in OREAS 153c (Certified Value 26.1 ppm)</t>
  </si>
  <si>
    <t>Analytical results for Co in OREAS 153c (Certified Value 14.5 ppm)</t>
  </si>
  <si>
    <t>Analytical results for Cr in OREAS 153c (Certified Value 41.7 ppm)</t>
  </si>
  <si>
    <t>Analytical results for Cs in OREAS 153c (Certified Value 6.41 ppm)</t>
  </si>
  <si>
    <t>Analytical results for Cu in OREAS 153c (Certified Value 0.711 wt.%)</t>
  </si>
  <si>
    <t>Analytical results for Dy in OREAS 153c (Indicative Value 2.18 ppm)</t>
  </si>
  <si>
    <t>Analytical results for Er in OREAS 153c (Indicative Value 0.89 ppm)</t>
  </si>
  <si>
    <t>Analytical results for Eu in OREAS 153c (Indicative Value 0.39 ppm)</t>
  </si>
  <si>
    <t>Analytical results for Fe in OREAS 153c (Certified Value 3.07 wt.%)</t>
  </si>
  <si>
    <t>Analytical results for Ga in OREAS 153c (Certified Value 8.06 ppm)</t>
  </si>
  <si>
    <t>Analytical results for Gd in OREAS 153c (Indicative Value 2.83 ppm)</t>
  </si>
  <si>
    <t>Analytical results for Ge in OREAS 153c (Certified Value 0.11 ppm)</t>
  </si>
  <si>
    <t>Analytical results for Hf in OREAS 153c (Certified Value 0.27 ppm)</t>
  </si>
  <si>
    <t>Analytical results for Hg in OREAS 153c (Certified Value 0.057 ppm)</t>
  </si>
  <si>
    <t>Analytical results for Ho in OREAS 153c (Indicative Value 0.33 ppm)</t>
  </si>
  <si>
    <t>Analytical results for In in OREAS 153c (Certified Value 0.55 ppm)</t>
  </si>
  <si>
    <t>Analytical results for K in OREAS 153c (Certified Value 0.76 wt.%)</t>
  </si>
  <si>
    <t>Analytical results for La in OREAS 153c (Certified Value 12.4 ppm)</t>
  </si>
  <si>
    <t>Analytical results for Li in OREAS 153c (Certified Value 31.1 ppm)</t>
  </si>
  <si>
    <t>Analytical results for Lu in OREAS 153c (Certified Value 0.095 ppm)</t>
  </si>
  <si>
    <t>Analytical results for Mg in OREAS 153c (Certified Value 0.714 wt.%)</t>
  </si>
  <si>
    <t>Analytical results for Mn in OREAS 153c (Certified Value 0.027 wt.%)</t>
  </si>
  <si>
    <t>Analytical results for Mo in OREAS 153c (Certified Value 171 ppm)</t>
  </si>
  <si>
    <t>Analytical results for Na in OREAS 153c (Certified Value 0.138 wt.%)</t>
  </si>
  <si>
    <t>Analytical results for Nb in OREAS 153c (Indicative Value 0.89 ppm)</t>
  </si>
  <si>
    <t>Analytical results for Nd in OREAS 153c (Indicative Value 12.1 ppm)</t>
  </si>
  <si>
    <t>Analytical results for Ni in OREAS 153c (Certified Value 14.3 ppm)</t>
  </si>
  <si>
    <t>Analytical results for P in OREAS 153c (Certified Value 0.06 wt.%)</t>
  </si>
  <si>
    <t>Analytical results for Pb in OREAS 153c (Certified Value 79 ppm)</t>
  </si>
  <si>
    <t>Analytical results for Pd in OREAS 153c (Indicative Value 4.67 ppb)</t>
  </si>
  <si>
    <t>Analytical results for Pr in OREAS 153c (Indicative Value 3.01 ppm)</t>
  </si>
  <si>
    <t>Analytical results for Pt in OREAS 153c (Indicative Value &lt; 1 ppb)</t>
  </si>
  <si>
    <t>Analytical results for Rb in OREAS 153c (Certified Value 70 ppm)</t>
  </si>
  <si>
    <t>Analytical results for Re in OREAS 153c (Certified Value 0.057 ppm)</t>
  </si>
  <si>
    <t>Analytical results for S in OREAS 153c (Certified Value 1.06 wt.%)</t>
  </si>
  <si>
    <t>Analytical results for Sb in OREAS 153c (Certified Value 2.07 ppm)</t>
  </si>
  <si>
    <t>Analytical results for Sc in OREAS 153c (Certified Value 6.64 ppm)</t>
  </si>
  <si>
    <t>Analytical results for Se in OREAS 153c (Certified Value 8.55 ppm)</t>
  </si>
  <si>
    <t>Analytical results for Si in OREAS 153c (Indicative Value 0.035 wt.%)</t>
  </si>
  <si>
    <t>Analytical results for Sm in OREAS 153c (Indicative Value 3 ppm)</t>
  </si>
  <si>
    <t>Analytical results for Sn in OREAS 153c (Certified Value 2.95 ppm)</t>
  </si>
  <si>
    <t>Analytical results for Sr in OREAS 153c (Certified Value 63 ppm)</t>
  </si>
  <si>
    <t>Analytical results for Ta in OREAS 153c (Certified Value &lt; 0.01 ppm)</t>
  </si>
  <si>
    <t>Analytical results for Tb in OREAS 153c (Certified Value 0.43 ppm)</t>
  </si>
  <si>
    <t>Analytical results for Te in OREAS 153c (Certified Value 1.15 ppm)</t>
  </si>
  <si>
    <t>Analytical results for Th in OREAS 153c (Certified Value 4.67 ppm)</t>
  </si>
  <si>
    <t>Analytical results for Ti in OREAS 153c (Certified Value 0.193 wt.%)</t>
  </si>
  <si>
    <t>Analytical results for Tl in OREAS 153c (Certified Value 0.47 ppm)</t>
  </si>
  <si>
    <t>Analytical results for Tm in OREAS 153c (Indicative Value 0.11 ppm)</t>
  </si>
  <si>
    <t>Analytical results for U in OREAS 153c (Certified Value 2.42 ppm)</t>
  </si>
  <si>
    <t>Analytical results for V in OREAS 153c (Certified Value 62 ppm)</t>
  </si>
  <si>
    <t>Analytical results for W in OREAS 153c (Certified Value 5.36 ppm)</t>
  </si>
  <si>
    <t>Analytical results for Y in OREAS 153c (Certified Value 9.65 ppm)</t>
  </si>
  <si>
    <t>Analytical results for Yb in OREAS 153c (Certified Value 0.7 ppm)</t>
  </si>
  <si>
    <t>Analytical results for Zn in OREAS 153c (Certified Value 354 ppm)</t>
  </si>
  <si>
    <t>Analytical results for Zr in OREAS 153c (Certified Value 6.93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</si>
  <si>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153c (Indicative Value 14.97 wt.%)</t>
    </r>
  </si>
  <si>
    <t>Analytical results for As in OREAS 153c (Indicative Value 35 ppm)</t>
  </si>
  <si>
    <t>Analytical results for Ba in OREAS 153c (Indicative Value 810 ppm)</t>
  </si>
  <si>
    <t>Analytical results for CaO in OREAS 153c (Indicative Value 2.21 wt.%)</t>
  </si>
  <si>
    <t>Analytical results for Cl in OREAS 153c (Indicative Value 65 ppm)</t>
  </si>
  <si>
    <t>Analytical results for Co in OREAS 153c (Indicative Value 20 ppm)</t>
  </si>
  <si>
    <t>Analytical results for Cr in OREAS 153c (Indicative Value 35 ppm)</t>
  </si>
  <si>
    <t>Analytical results for Cu in OREAS 153c (Indicative Value 0.73 wt.%)</t>
  </si>
  <si>
    <t>Analytical results for Fe in OREAS 153c (Indicative Value 3.29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</si>
  <si>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153c (Indicative Value 3.33 wt.%)</t>
    </r>
  </si>
  <si>
    <t>Analytical results for MgO in OREAS 153c (Indicative Value 1.35 wt.%)</t>
  </si>
  <si>
    <t>Analytical results for MnO in OREAS 153c (Indicative Value 0.043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</si>
  <si>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153c (Indicative Value 3.24 wt.%)</t>
    </r>
  </si>
  <si>
    <t>Analytical results for Ni in OREAS 153c (Indicative Value 25 ppm)</t>
  </si>
  <si>
    <t>Analytical results for P in OREAS 153c (Indicative Value 0.078 wt.%)</t>
  </si>
  <si>
    <t>Analytical results for Pb in OREAS 153c (Indicative Value 115 ppm)</t>
  </si>
  <si>
    <t>Analytical results for S in OREAS 153c (Indicative Value 1.1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</si>
  <si>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153c (Indicative Value 66.25 wt.%)</t>
    </r>
  </si>
  <si>
    <t>Analytical results for Sn in OREAS 153c (Indicative Value 15 ppm)</t>
  </si>
  <si>
    <t>Analytical results for Sr in OREAS 153c (Indicative Value 340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</si>
  <si>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153c (Indicative Value 0.533 wt.%)</t>
    </r>
  </si>
  <si>
    <t>Analytical results for V in OREAS 153c (Indicative Value 80 ppm)</t>
  </si>
  <si>
    <t>Analytical results for Zn in OREAS 153c (Indicative Value 385 ppm)</t>
  </si>
  <si>
    <t>Analytical results for Zr in OREAS 153c (Indicative Value 215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</si>
  <si>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153c (Indicative Value 1.92 wt.%)</t>
    </r>
  </si>
  <si>
    <t>Analytical results for C in OREAS 153c (Indicative Value 0.09 wt.%)</t>
  </si>
  <si>
    <t>Analytical results for S in OREAS 153c (Indicative Value 0.975 wt.%)</t>
  </si>
  <si>
    <t>Analytical results for Ag in OREAS 153c (Indicative Value 1.8 ppm)</t>
  </si>
  <si>
    <t>Analytical results for As in OREAS 153c (Indicative Value 37 ppm)</t>
  </si>
  <si>
    <t>Analytical results for Ba in OREAS 153c (Indicative Value 749 ppm)</t>
  </si>
  <si>
    <t>Analytical results for Be in OREAS 153c (Indicative Value 2.7 ppm)</t>
  </si>
  <si>
    <t>Analytical results for Bi in OREAS 153c (Indicative Value 2.42 ppm)</t>
  </si>
  <si>
    <t>Analytical results for Cd in OREAS 153c (Indicative Value 1 ppm)</t>
  </si>
  <si>
    <t>Analytical results for Ce in OREAS 153c (Indicative Value 56 ppm)</t>
  </si>
  <si>
    <t>Analytical results for Co in OREAS 153c (Indicative Value 14.7 ppm)</t>
  </si>
  <si>
    <t>Analytical results for Cr in OREAS 153c (Indicative Value 44 ppm)</t>
  </si>
  <si>
    <t>Analytical results for Cs in OREAS 153c (Indicative Value 7.69 ppm)</t>
  </si>
  <si>
    <t>Analytical results for Cu in OREAS 153c (Indicative Value 0.715 wt.%)</t>
  </si>
  <si>
    <t>Analytical results for Dy in OREAS 153c (Indicative Value 4.46 ppm)</t>
  </si>
  <si>
    <t>Analytical results for Er in OREAS 153c (Indicative Value 2.33 ppm)</t>
  </si>
  <si>
    <t>Analytical results for Eu in OREAS 153c (Indicative Value 1.07 ppm)</t>
  </si>
  <si>
    <t>Analytical results for Ga in OREAS 153c (Indicative Value 18.4 ppm)</t>
  </si>
  <si>
    <t>Analytical results for Gd in OREAS 153c (Indicative Value 5 ppm)</t>
  </si>
  <si>
    <t>Analytical results for Ge in OREAS 153c (Indicative Value 1.65 ppm)</t>
  </si>
  <si>
    <t>Analytical results for Hf in OREAS 153c (Indicative Value 5.75 ppm)</t>
  </si>
  <si>
    <t>Analytical results for Ho in OREAS 153c (Indicative Value 0.87 ppm)</t>
  </si>
  <si>
    <t>Analytical results for In in OREAS 153c (Indicative Value 0.5 ppm)</t>
  </si>
  <si>
    <t>Analytical results for La in OREAS 153c (Indicative Value 28.5 ppm)</t>
  </si>
  <si>
    <t>Analytical results for Lu in OREAS 153c (Indicative Value 0.35 ppm)</t>
  </si>
  <si>
    <t>Analytical results for Mn in OREAS 153c (Indicative Value 0.03 wt.%)</t>
  </si>
  <si>
    <t>Analytical results for Mo in OREAS 153c (Indicative Value 171 ppm)</t>
  </si>
  <si>
    <t>Analytical results for Nb in OREAS 153c (Indicative Value 9.83 ppm)</t>
  </si>
  <si>
    <t>Analytical results for Nd in OREAS 153c (Indicative Value 26.8 ppm)</t>
  </si>
  <si>
    <t>Analytical results for Ni in OREAS 153c (Indicative Value 21 ppm)</t>
  </si>
  <si>
    <t>Analytical results for Pb in OREAS 153c (Indicative Value 95 ppm)</t>
  </si>
  <si>
    <t>Analytical results for Pr in OREAS 153c (Indicative Value 7.11 ppm)</t>
  </si>
  <si>
    <t>Analytical results for Rb in OREAS 153c (Indicative Value 124 ppm)</t>
  </si>
  <si>
    <t>Analytical results for Re in OREAS 153c (Indicative Value 0.075 ppm)</t>
  </si>
  <si>
    <t>Analytical results for Sb in OREAS 153c (Indicative Value 3.05 ppm)</t>
  </si>
  <si>
    <t>Analytical results for Sc in OREAS 153c (Indicative Value 8.4 ppm)</t>
  </si>
  <si>
    <t>Analytical results for Se in OREAS 153c (Indicative Value &lt; 5 ppm)</t>
  </si>
  <si>
    <t>Analytical results for Sm in OREAS 153c (Indicative Value 5.66 ppm)</t>
  </si>
  <si>
    <t>Analytical results for Sn in OREAS 153c (Indicative Value 5 ppm)</t>
  </si>
  <si>
    <t>Analytical results for Sr in OREAS 153c (Indicative Value 245 ppm)</t>
  </si>
  <si>
    <t>Analytical results for Ta in OREAS 153c (Indicative Value 0.87 ppm)</t>
  </si>
  <si>
    <t>Analytical results for Tb in OREAS 153c (Indicative Value 0.82 ppm)</t>
  </si>
  <si>
    <t>Analytical results for Te in OREAS 153c (Indicative Value 1.1 ppm)</t>
  </si>
  <si>
    <t>Analytical results for Th in OREAS 153c (Indicative Value 10.7 ppm)</t>
  </si>
  <si>
    <t>Analytical results for Ti in OREAS 153c (Indicative Value 0.329 wt.%)</t>
  </si>
  <si>
    <t>Analytical results for Tl in OREAS 153c (Indicative Value 0.6 ppm)</t>
  </si>
  <si>
    <t>Analytical results for Tm in OREAS 153c (Indicative Value 0.35 ppm)</t>
  </si>
  <si>
    <t>Analytical results for U in OREAS 153c (Indicative Value 3.13 ppm)</t>
  </si>
  <si>
    <t>Analytical results for V in OREAS 153c (Indicative Value 86 ppm)</t>
  </si>
  <si>
    <t>Analytical results for W in OREAS 153c (Indicative Value 9.75 ppm)</t>
  </si>
  <si>
    <t>Analytical results for Y in OREAS 153c (Indicative Value 23.5 ppm)</t>
  </si>
  <si>
    <t>Analytical results for Yb in OREAS 153c (Indicative Value 2.13 ppm)</t>
  </si>
  <si>
    <t>Analytical results for Zn in OREAS 153c (Indicative Value 368 ppm)</t>
  </si>
  <si>
    <t>Analytical results for Zr in OREAS 153c (Indicative Value 204 ppm)</t>
  </si>
  <si>
    <t>Analytical results for Cu in OREAS 153c (Indicative Value 0.722 wt.%)</t>
  </si>
  <si>
    <t/>
  </si>
  <si>
    <t>Table 5. Participating Laboratory List used for OREAS 153c</t>
  </si>
  <si>
    <t>Table 4. Abbreviations used for OREAS 153c</t>
  </si>
  <si>
    <t>Table 3. Certified Values and Performance Gates for OREAS 153c</t>
  </si>
  <si>
    <t>Table 2. Indicative Values for OREAS 153c</t>
  </si>
  <si>
    <t>Table 1. Certified Values, Expanded Uncertainty and Tolerance Limits for OREAS 153c</t>
  </si>
  <si>
    <t>SI unit equivalents: ppb (parts per billion; 1 x 10⁹) ≡ µg/kg; ppm (parts per million; 1 x 10⁶) ≡ mg/kg; wt.% (weight per cent) ≡ % (mass fraction)</t>
  </si>
  <si>
    <t>ORE - Lab-Upscaled RSD Results for CRM: OREAS 153c (Execution: 1) - Analyte Au - (Gold) by INAA</t>
  </si>
  <si>
    <t>Response
(ppb)</t>
  </si>
  <si>
    <t>Upscaled
Value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</si>
</sst>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10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5" xfId="0" applyFont="1" applyFill="1" applyBorder="1" applyAlignment="1">
      <alignment vertical="center" wrapText="1"/>
    </xf>
    <xf numFmtId="164" fontId="4" fillId="0" borderId="56" xfId="0" applyNumberFormat="1" applyFont="1" applyBorder="1" applyAlignment="1">
      <alignment horizontal="center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7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1" fontId="6" fillId="29" borderId="19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" fontId="6" fillId="29" borderId="19" xfId="44" applyNumberFormat="1" applyFont="1" applyFill="1" applyBorder="1" applyAlignment="1">
      <alignment horizontal="center" vertical="center"/>
    </xf>
    <xf numFmtId="1" fontId="6" fillId="29" borderId="17" xfId="44" applyNumberFormat="1" applyFont="1" applyFill="1" applyBorder="1" applyAlignment="1">
      <alignment horizontal="center" vertical="center"/>
    </xf>
    <xf numFmtId="164" fontId="6" fillId="29" borderId="18" xfId="0" applyNumberFormat="1" applyFont="1" applyFill="1" applyBorder="1" applyAlignment="1">
      <alignment horizontal="center" vertical="center"/>
    </xf>
    <xf numFmtId="164" fontId="43" fillId="0" borderId="16" xfId="46" applyNumberForma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49" xfId="0" applyNumberFormat="1" applyFont="1" applyFill="1" applyBorder="1" applyAlignment="1">
      <alignment horizontal="left" vertical="center" indent="1"/>
    </xf>
    <xf numFmtId="2" fontId="51" fillId="29" borderId="18" xfId="0" applyNumberFormat="1" applyFont="1" applyFill="1" applyBorder="1" applyAlignment="1">
      <alignment horizontal="center" vertical="center"/>
    </xf>
    <xf numFmtId="164" fontId="51" fillId="29" borderId="18" xfId="0" applyNumberFormat="1" applyFont="1" applyFill="1" applyBorder="1" applyAlignment="1">
      <alignment horizontal="center" vertical="center"/>
    </xf>
    <xf numFmtId="1" fontId="51" fillId="29" borderId="50" xfId="0" applyNumberFormat="1" applyFont="1" applyFill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" fontId="4" fillId="31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5" fontId="38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1" fontId="3" fillId="0" borderId="0" xfId="47" applyNumberFormat="1" applyFont="1" applyAlignment="1">
      <alignment vertical="center"/>
    </xf>
    <xf numFmtId="1" fontId="3" fillId="34" borderId="52" xfId="53" applyNumberFormat="1" applyFont="1" applyFill="1" applyBorder="1" applyAlignment="1">
      <alignment vertical="center"/>
    </xf>
    <xf numFmtId="1" fontId="3" fillId="24" borderId="52" xfId="47" applyNumberFormat="1" applyFont="1" applyFill="1" applyBorder="1" applyAlignment="1">
      <alignment horizontal="right" vertical="center"/>
    </xf>
    <xf numFmtId="1" fontId="3" fillId="34" borderId="0" xfId="53" applyNumberFormat="1" applyFont="1" applyFill="1" applyAlignment="1">
      <alignment vertical="center"/>
    </xf>
    <xf numFmtId="1" fontId="3" fillId="24" borderId="0" xfId="47" applyNumberFormat="1" applyFont="1" applyFill="1" applyAlignment="1">
      <alignment horizontal="right" vertical="center"/>
    </xf>
    <xf numFmtId="1" fontId="3" fillId="34" borderId="25" xfId="47" applyNumberFormat="1" applyFont="1" applyFill="1" applyBorder="1" applyAlignment="1">
      <alignment vertical="center"/>
    </xf>
    <xf numFmtId="1" fontId="3" fillId="24" borderId="25" xfId="47" applyNumberFormat="1" applyFont="1" applyFill="1" applyBorder="1" applyAlignment="1">
      <alignment vertical="center"/>
    </xf>
    <xf numFmtId="1" fontId="3" fillId="34" borderId="0" xfId="47" applyNumberFormat="1" applyFont="1" applyFill="1" applyAlignment="1">
      <alignment vertical="center"/>
    </xf>
    <xf numFmtId="1" fontId="3" fillId="24" borderId="0" xfId="47" applyNumberFormat="1" applyFont="1" applyFill="1" applyAlignment="1">
      <alignment vertical="center"/>
    </xf>
    <xf numFmtId="0" fontId="49" fillId="35" borderId="54" xfId="53" applyFont="1" applyFill="1" applyBorder="1" applyAlignment="1">
      <alignment horizontal="right" vertic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4"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335437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1E3DCF-A97D-D205-6CDE-84AA6BD3B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1184</xdr:row>
      <xdr:rowOff>0</xdr:rowOff>
    </xdr:from>
    <xdr:to>
      <xdr:col>9</xdr:col>
      <xdr:colOff>336551</xdr:colOff>
      <xdr:row>1189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31A7EB-C082-EE75-321C-9D4572DA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93617273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D79A5A-F86C-FED5-F3D1-D93FB508F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33118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C0F76-EB7B-EBE3-18CC-A85E4936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0E8D3E-7470-D82C-66FE-0C8D0D281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18D5A-D7F7-8FED-B531-5293B521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402669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9F8801-6D9A-30A8-19D6-C1E3BA2D3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10</xdr:col>
      <xdr:colOff>383062</xdr:colOff>
      <xdr:row>53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12143-4AB5-F697-E3E3-1C05D282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0107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125887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2511C9-07CC-00A3-435A-7E3A2E5C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5097937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7F6EE1-BC51-7F58-AFF1-39DD0CBE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D03C2-AB9C-3223-B1D0-0B757DCC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B9A44-5795-33DA-D9B0-B26D289E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285695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953FD-7952-35E6-2A29-797378B7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1125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77638-7E37-C152-99CA-0E6B834C2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1152</xdr:row>
      <xdr:rowOff>0</xdr:rowOff>
    </xdr:from>
    <xdr:to>
      <xdr:col>9</xdr:col>
      <xdr:colOff>336551</xdr:colOff>
      <xdr:row>1157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0593BC-B12C-FB4F-DF58-E567CBB3F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837233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646</v>
      </c>
      <c r="C1" s="86"/>
      <c r="D1" s="86"/>
      <c r="E1" s="86"/>
      <c r="F1" s="86"/>
      <c r="G1" s="86"/>
      <c r="H1" s="70"/>
    </row>
    <row r="2" spans="1:8" ht="15.75" customHeight="1">
      <c r="A2" s="265"/>
      <c r="B2" s="263" t="s">
        <v>2</v>
      </c>
      <c r="C2" s="71" t="s">
        <v>67</v>
      </c>
      <c r="D2" s="261" t="s">
        <v>187</v>
      </c>
      <c r="E2" s="262"/>
      <c r="F2" s="261" t="s">
        <v>94</v>
      </c>
      <c r="G2" s="262"/>
      <c r="H2" s="78"/>
    </row>
    <row r="3" spans="1:8" ht="12.75">
      <c r="A3" s="265"/>
      <c r="B3" s="264"/>
      <c r="C3" s="69" t="s">
        <v>47</v>
      </c>
      <c r="D3" s="165" t="s">
        <v>68</v>
      </c>
      <c r="E3" s="38" t="s">
        <v>69</v>
      </c>
      <c r="F3" s="165" t="s">
        <v>68</v>
      </c>
      <c r="G3" s="38" t="s">
        <v>69</v>
      </c>
      <c r="H3" s="79"/>
    </row>
    <row r="4" spans="1:8" ht="15.75" customHeight="1">
      <c r="A4" s="88"/>
      <c r="B4" s="39" t="s">
        <v>205</v>
      </c>
      <c r="C4" s="168"/>
      <c r="D4" s="168"/>
      <c r="E4" s="168"/>
      <c r="F4" s="168"/>
      <c r="G4" s="166"/>
      <c r="H4" s="80"/>
    </row>
    <row r="5" spans="1:8" ht="15.75" customHeight="1">
      <c r="A5" s="88"/>
      <c r="B5" s="169" t="s">
        <v>366</v>
      </c>
      <c r="C5" s="233">
        <v>327.19293193088555</v>
      </c>
      <c r="D5" s="234">
        <v>322.35575266735867</v>
      </c>
      <c r="E5" s="235">
        <v>332.03011119441243</v>
      </c>
      <c r="F5" s="234">
        <v>325.64069336959193</v>
      </c>
      <c r="G5" s="235">
        <v>328.74517049217917</v>
      </c>
      <c r="H5" s="80"/>
    </row>
    <row r="6" spans="1:8" ht="15.75" customHeight="1">
      <c r="A6" s="88"/>
      <c r="B6" s="237" t="s">
        <v>211</v>
      </c>
      <c r="C6" s="167"/>
      <c r="D6" s="167"/>
      <c r="E6" s="167"/>
      <c r="F6" s="167"/>
      <c r="G6" s="236"/>
      <c r="H6" s="80"/>
    </row>
    <row r="7" spans="1:8" ht="15.75" customHeight="1">
      <c r="A7" s="88"/>
      <c r="B7" s="169" t="s">
        <v>366</v>
      </c>
      <c r="C7" s="233">
        <v>320.79190278577977</v>
      </c>
      <c r="D7" s="234">
        <v>316.20981341155078</v>
      </c>
      <c r="E7" s="235">
        <v>325.37399216000875</v>
      </c>
      <c r="F7" s="234">
        <v>319.1247762074737</v>
      </c>
      <c r="G7" s="235">
        <v>322.45902936408584</v>
      </c>
      <c r="H7" s="80"/>
    </row>
    <row r="8" spans="1:8" ht="15.75" customHeight="1">
      <c r="A8" s="88"/>
      <c r="B8" s="237" t="s">
        <v>185</v>
      </c>
      <c r="C8" s="167"/>
      <c r="D8" s="167"/>
      <c r="E8" s="167"/>
      <c r="F8" s="167"/>
      <c r="G8" s="236"/>
      <c r="H8" s="80"/>
    </row>
    <row r="9" spans="1:8" ht="15.75" customHeight="1">
      <c r="A9" s="88"/>
      <c r="B9" s="169" t="s">
        <v>367</v>
      </c>
      <c r="C9" s="238">
        <v>1.7669561726426781</v>
      </c>
      <c r="D9" s="239">
        <v>1.6680702082011194</v>
      </c>
      <c r="E9" s="240">
        <v>1.8658421370842369</v>
      </c>
      <c r="F9" s="239">
        <v>1.7164969217935671</v>
      </c>
      <c r="G9" s="240">
        <v>1.8174154234917892</v>
      </c>
      <c r="H9" s="80"/>
    </row>
    <row r="10" spans="1:8" ht="15.75" customHeight="1">
      <c r="A10" s="88"/>
      <c r="B10" s="169" t="s">
        <v>368</v>
      </c>
      <c r="C10" s="238">
        <v>7.4795872766783171</v>
      </c>
      <c r="D10" s="239">
        <v>7.2761397839729289</v>
      </c>
      <c r="E10" s="240">
        <v>7.6830347693837053</v>
      </c>
      <c r="F10" s="239">
        <v>7.3213459770612896</v>
      </c>
      <c r="G10" s="240">
        <v>7.6378285762953446</v>
      </c>
      <c r="H10" s="80"/>
    </row>
    <row r="11" spans="1:8" ht="15.75" customHeight="1">
      <c r="A11" s="88"/>
      <c r="B11" s="169" t="s">
        <v>369</v>
      </c>
      <c r="C11" s="244">
        <v>40.62386043493273</v>
      </c>
      <c r="D11" s="245">
        <v>38.599155208939663</v>
      </c>
      <c r="E11" s="246">
        <v>42.648565660925797</v>
      </c>
      <c r="F11" s="245">
        <v>39.138649211746696</v>
      </c>
      <c r="G11" s="246">
        <v>42.109071658118765</v>
      </c>
      <c r="H11" s="80"/>
    </row>
    <row r="12" spans="1:8" ht="15.75" customHeight="1">
      <c r="A12" s="88"/>
      <c r="B12" s="169" t="s">
        <v>370</v>
      </c>
      <c r="C12" s="233">
        <v>781.92957304408174</v>
      </c>
      <c r="D12" s="234">
        <v>753.72628678847161</v>
      </c>
      <c r="E12" s="235">
        <v>810.13285929969186</v>
      </c>
      <c r="F12" s="234">
        <v>760.40357943719857</v>
      </c>
      <c r="G12" s="235">
        <v>803.4555666509649</v>
      </c>
      <c r="H12" s="80"/>
    </row>
    <row r="13" spans="1:8" ht="15.75" customHeight="1">
      <c r="A13" s="88"/>
      <c r="B13" s="169" t="s">
        <v>371</v>
      </c>
      <c r="C13" s="238">
        <v>2.0106052089727884</v>
      </c>
      <c r="D13" s="239">
        <v>1.8929780487855046</v>
      </c>
      <c r="E13" s="240">
        <v>2.1282323691600724</v>
      </c>
      <c r="F13" s="239">
        <v>1.9453381106354657</v>
      </c>
      <c r="G13" s="240">
        <v>2.0758723073101111</v>
      </c>
      <c r="H13" s="80"/>
    </row>
    <row r="14" spans="1:8" ht="15.75" customHeight="1">
      <c r="A14" s="88"/>
      <c r="B14" s="169" t="s">
        <v>372</v>
      </c>
      <c r="C14" s="238">
        <v>2.34658113976861</v>
      </c>
      <c r="D14" s="239">
        <v>2.1661190522886722</v>
      </c>
      <c r="E14" s="240">
        <v>2.5270432272485479</v>
      </c>
      <c r="F14" s="239">
        <v>2.1403904824526334</v>
      </c>
      <c r="G14" s="240">
        <v>2.5527717970845867</v>
      </c>
      <c r="H14" s="80"/>
    </row>
    <row r="15" spans="1:8" ht="15.75" customHeight="1">
      <c r="A15" s="88"/>
      <c r="B15" s="169" t="s">
        <v>373</v>
      </c>
      <c r="C15" s="238">
        <v>1.5668134433904932</v>
      </c>
      <c r="D15" s="239">
        <v>1.5222127953468056</v>
      </c>
      <c r="E15" s="240">
        <v>1.6114140914341808</v>
      </c>
      <c r="F15" s="239">
        <v>1.5271008768259471</v>
      </c>
      <c r="G15" s="240">
        <v>1.6065260099550394</v>
      </c>
      <c r="H15" s="80"/>
    </row>
    <row r="16" spans="1:8" ht="15.75" customHeight="1">
      <c r="A16" s="88"/>
      <c r="B16" s="169" t="s">
        <v>374</v>
      </c>
      <c r="C16" s="238">
        <v>1.0401475693020334</v>
      </c>
      <c r="D16" s="239">
        <v>0.96696757400227218</v>
      </c>
      <c r="E16" s="240">
        <v>1.1133275646017948</v>
      </c>
      <c r="F16" s="239">
        <v>0.98689514605529383</v>
      </c>
      <c r="G16" s="240">
        <v>1.093399992548773</v>
      </c>
      <c r="H16" s="80"/>
    </row>
    <row r="17" spans="1:8" ht="15.75" customHeight="1">
      <c r="A17" s="88"/>
      <c r="B17" s="169" t="s">
        <v>375</v>
      </c>
      <c r="C17" s="233">
        <v>56.473512740857451</v>
      </c>
      <c r="D17" s="234">
        <v>51.563413094542398</v>
      </c>
      <c r="E17" s="235">
        <v>61.383612387172505</v>
      </c>
      <c r="F17" s="234">
        <v>53.611735635869252</v>
      </c>
      <c r="G17" s="235">
        <v>59.335289845845651</v>
      </c>
      <c r="H17" s="80"/>
    </row>
    <row r="18" spans="1:8" ht="15.75" customHeight="1">
      <c r="A18" s="88"/>
      <c r="B18" s="169" t="s">
        <v>376</v>
      </c>
      <c r="C18" s="244">
        <v>14.557501574230205</v>
      </c>
      <c r="D18" s="245">
        <v>13.886286298515531</v>
      </c>
      <c r="E18" s="246">
        <v>15.228716849944879</v>
      </c>
      <c r="F18" s="245">
        <v>14.084676820255456</v>
      </c>
      <c r="G18" s="246">
        <v>15.030326328204954</v>
      </c>
      <c r="H18" s="80"/>
    </row>
    <row r="19" spans="1:8" ht="15.75" customHeight="1">
      <c r="A19" s="88"/>
      <c r="B19" s="169" t="s">
        <v>377</v>
      </c>
      <c r="C19" s="244">
        <v>36.46120596681768</v>
      </c>
      <c r="D19" s="245">
        <v>34.304066647027142</v>
      </c>
      <c r="E19" s="246">
        <v>38.618345286608218</v>
      </c>
      <c r="F19" s="245">
        <v>34.947015771545757</v>
      </c>
      <c r="G19" s="246">
        <v>37.975396162089602</v>
      </c>
      <c r="H19" s="80"/>
    </row>
    <row r="20" spans="1:8" ht="15.75" customHeight="1">
      <c r="A20" s="88"/>
      <c r="B20" s="169" t="s">
        <v>378</v>
      </c>
      <c r="C20" s="238">
        <v>7.9590542438563396</v>
      </c>
      <c r="D20" s="239">
        <v>7.5192776913104042</v>
      </c>
      <c r="E20" s="240">
        <v>8.3988307964022759</v>
      </c>
      <c r="F20" s="239">
        <v>7.6705338980400226</v>
      </c>
      <c r="G20" s="240">
        <v>8.2475745896726558</v>
      </c>
      <c r="H20" s="80"/>
    </row>
    <row r="21" spans="1:8" ht="15.75" customHeight="1">
      <c r="A21" s="88"/>
      <c r="B21" s="169" t="s">
        <v>379</v>
      </c>
      <c r="C21" s="232">
        <v>0.71237855801005223</v>
      </c>
      <c r="D21" s="248">
        <v>0.69591400690524374</v>
      </c>
      <c r="E21" s="249">
        <v>0.72884310911486072</v>
      </c>
      <c r="F21" s="248">
        <v>0.69916232731516936</v>
      </c>
      <c r="G21" s="249">
        <v>0.7255947887049351</v>
      </c>
      <c r="H21" s="80"/>
    </row>
    <row r="22" spans="1:8" ht="15.75" customHeight="1">
      <c r="A22" s="88"/>
      <c r="B22" s="169" t="s">
        <v>380</v>
      </c>
      <c r="C22" s="238">
        <v>2.9797996929664512</v>
      </c>
      <c r="D22" s="239">
        <v>2.6417817489574755</v>
      </c>
      <c r="E22" s="240">
        <v>3.3178176369754269</v>
      </c>
      <c r="F22" s="239">
        <v>2.8157144973019128</v>
      </c>
      <c r="G22" s="240">
        <v>3.1438848886309896</v>
      </c>
      <c r="H22" s="80"/>
    </row>
    <row r="23" spans="1:8" ht="15.75" customHeight="1">
      <c r="A23" s="88"/>
      <c r="B23" s="169" t="s">
        <v>381</v>
      </c>
      <c r="C23" s="238">
        <v>1.2642833894235641</v>
      </c>
      <c r="D23" s="239">
        <v>1.1234297545800296</v>
      </c>
      <c r="E23" s="240">
        <v>1.4051370242670986</v>
      </c>
      <c r="F23" s="239">
        <v>1.1931885777390725</v>
      </c>
      <c r="G23" s="240">
        <v>1.3353782011080557</v>
      </c>
      <c r="H23" s="80"/>
    </row>
    <row r="24" spans="1:8" ht="15.75" customHeight="1">
      <c r="A24" s="88"/>
      <c r="B24" s="169" t="s">
        <v>382</v>
      </c>
      <c r="C24" s="238">
        <v>1.1953242481167219</v>
      </c>
      <c r="D24" s="239">
        <v>1.0989008120854367</v>
      </c>
      <c r="E24" s="240">
        <v>1.2917476841480071</v>
      </c>
      <c r="F24" s="239">
        <v>1.1428476610307756</v>
      </c>
      <c r="G24" s="240">
        <v>1.2478008352026682</v>
      </c>
      <c r="H24" s="80"/>
    </row>
    <row r="25" spans="1:8" ht="15.75" customHeight="1">
      <c r="A25" s="88"/>
      <c r="B25" s="169" t="s">
        <v>383</v>
      </c>
      <c r="C25" s="238">
        <v>3.1486936892844772</v>
      </c>
      <c r="D25" s="239">
        <v>3.0658298870962946</v>
      </c>
      <c r="E25" s="240">
        <v>3.2315574914726599</v>
      </c>
      <c r="F25" s="239">
        <v>3.0922676123407578</v>
      </c>
      <c r="G25" s="240">
        <v>3.2051197662281967</v>
      </c>
      <c r="H25" s="80"/>
    </row>
    <row r="26" spans="1:8" ht="15.75" customHeight="1">
      <c r="A26" s="88"/>
      <c r="B26" s="169" t="s">
        <v>384</v>
      </c>
      <c r="C26" s="244">
        <v>19.659047989127977</v>
      </c>
      <c r="D26" s="245">
        <v>18.807800547147203</v>
      </c>
      <c r="E26" s="246">
        <v>20.510295431108752</v>
      </c>
      <c r="F26" s="245">
        <v>19.085365459807761</v>
      </c>
      <c r="G26" s="246">
        <v>20.232730518448193</v>
      </c>
      <c r="H26" s="80"/>
    </row>
    <row r="27" spans="1:8" ht="15.75" customHeight="1">
      <c r="A27" s="88"/>
      <c r="B27" s="169" t="s">
        <v>385</v>
      </c>
      <c r="C27" s="238">
        <v>4.5290542862796199</v>
      </c>
      <c r="D27" s="239">
        <v>3.9711071272246596</v>
      </c>
      <c r="E27" s="240">
        <v>5.0870014453345798</v>
      </c>
      <c r="F27" s="239">
        <v>4.1812881991511954</v>
      </c>
      <c r="G27" s="240">
        <v>4.8768203734080444</v>
      </c>
      <c r="H27" s="80"/>
    </row>
    <row r="28" spans="1:8" ht="15.75" customHeight="1">
      <c r="A28" s="88"/>
      <c r="B28" s="169" t="s">
        <v>386</v>
      </c>
      <c r="C28" s="238">
        <v>1.6675709561571779</v>
      </c>
      <c r="D28" s="239">
        <v>1.535050442334867</v>
      </c>
      <c r="E28" s="240">
        <v>1.8000914699794888</v>
      </c>
      <c r="F28" s="239">
        <v>1.5355472122035976</v>
      </c>
      <c r="G28" s="240">
        <v>1.7995947001107582</v>
      </c>
      <c r="H28" s="80"/>
    </row>
    <row r="29" spans="1:8" ht="15.75" customHeight="1">
      <c r="A29" s="88"/>
      <c r="B29" s="169" t="s">
        <v>387</v>
      </c>
      <c r="C29" s="238">
        <v>0.49034772210058908</v>
      </c>
      <c r="D29" s="239">
        <v>0.3800621966032417</v>
      </c>
      <c r="E29" s="240">
        <v>0.60063324759793646</v>
      </c>
      <c r="F29" s="239">
        <v>0.45404322293742572</v>
      </c>
      <c r="G29" s="240">
        <v>0.52665222126375244</v>
      </c>
      <c r="H29" s="81"/>
    </row>
    <row r="30" spans="1:8" ht="15.75" customHeight="1">
      <c r="A30" s="88"/>
      <c r="B30" s="169" t="s">
        <v>388</v>
      </c>
      <c r="C30" s="238">
        <v>0.56552494513452878</v>
      </c>
      <c r="D30" s="239">
        <v>0.521933980277964</v>
      </c>
      <c r="E30" s="240">
        <v>0.60911590999109355</v>
      </c>
      <c r="F30" s="239">
        <v>0.52106627999983623</v>
      </c>
      <c r="G30" s="240">
        <v>0.60998361026922132</v>
      </c>
      <c r="H30" s="80"/>
    </row>
    <row r="31" spans="1:8" ht="15.75" customHeight="1">
      <c r="A31" s="88"/>
      <c r="B31" s="169" t="s">
        <v>389</v>
      </c>
      <c r="C31" s="238">
        <v>2.6802907878276181</v>
      </c>
      <c r="D31" s="239">
        <v>2.6124553387924343</v>
      </c>
      <c r="E31" s="240">
        <v>2.7481262368628019</v>
      </c>
      <c r="F31" s="239">
        <v>2.6196235213808934</v>
      </c>
      <c r="G31" s="240">
        <v>2.7409580542743428</v>
      </c>
      <c r="H31" s="80"/>
    </row>
    <row r="32" spans="1:8" ht="15.75" customHeight="1">
      <c r="A32" s="88"/>
      <c r="B32" s="169" t="s">
        <v>390</v>
      </c>
      <c r="C32" s="244">
        <v>27.211977858099171</v>
      </c>
      <c r="D32" s="245">
        <v>24.737947962357833</v>
      </c>
      <c r="E32" s="246">
        <v>29.68600775384051</v>
      </c>
      <c r="F32" s="245">
        <v>25.722414041502677</v>
      </c>
      <c r="G32" s="246">
        <v>28.701541674695665</v>
      </c>
      <c r="H32" s="80"/>
    </row>
    <row r="33" spans="1:8" ht="15.75" customHeight="1">
      <c r="A33" s="88"/>
      <c r="B33" s="169" t="s">
        <v>391</v>
      </c>
      <c r="C33" s="244">
        <v>38.808802083323577</v>
      </c>
      <c r="D33" s="245">
        <v>37.373064785619505</v>
      </c>
      <c r="E33" s="246">
        <v>40.24453938102765</v>
      </c>
      <c r="F33" s="245">
        <v>37.858487550444003</v>
      </c>
      <c r="G33" s="246">
        <v>39.759116616203151</v>
      </c>
      <c r="H33" s="80"/>
    </row>
    <row r="34" spans="1:8" ht="15.75" customHeight="1">
      <c r="A34" s="88"/>
      <c r="B34" s="169" t="s">
        <v>392</v>
      </c>
      <c r="C34" s="238">
        <v>0.17003411610164398</v>
      </c>
      <c r="D34" s="239">
        <v>0.14131463907901906</v>
      </c>
      <c r="E34" s="240">
        <v>0.19875359312426891</v>
      </c>
      <c r="F34" s="239" t="s">
        <v>95</v>
      </c>
      <c r="G34" s="240" t="s">
        <v>95</v>
      </c>
      <c r="H34" s="80"/>
    </row>
    <row r="35" spans="1:8" ht="15.75" customHeight="1">
      <c r="A35" s="88"/>
      <c r="B35" s="169" t="s">
        <v>393</v>
      </c>
      <c r="C35" s="232">
        <v>0.78585997529420482</v>
      </c>
      <c r="D35" s="248">
        <v>0.76364521538483121</v>
      </c>
      <c r="E35" s="249">
        <v>0.80807473520357842</v>
      </c>
      <c r="F35" s="248">
        <v>0.76966723352773525</v>
      </c>
      <c r="G35" s="249">
        <v>0.80205271706067438</v>
      </c>
      <c r="H35" s="80"/>
    </row>
    <row r="36" spans="1:8" ht="15.75" customHeight="1">
      <c r="A36" s="88"/>
      <c r="B36" s="169" t="s">
        <v>394</v>
      </c>
      <c r="C36" s="232">
        <v>3.0686154610613622E-2</v>
      </c>
      <c r="D36" s="248">
        <v>2.976798443282299E-2</v>
      </c>
      <c r="E36" s="249">
        <v>3.1604324788404255E-2</v>
      </c>
      <c r="F36" s="248">
        <v>3.0032333393615475E-2</v>
      </c>
      <c r="G36" s="249">
        <v>3.133997582761177E-2</v>
      </c>
      <c r="H36" s="80"/>
    </row>
    <row r="37" spans="1:8" ht="15.75" customHeight="1">
      <c r="A37" s="88"/>
      <c r="B37" s="169" t="s">
        <v>395</v>
      </c>
      <c r="C37" s="233">
        <v>175.55666814442745</v>
      </c>
      <c r="D37" s="234">
        <v>169.24298002087741</v>
      </c>
      <c r="E37" s="235">
        <v>181.87035626797748</v>
      </c>
      <c r="F37" s="234">
        <v>172.51009767120226</v>
      </c>
      <c r="G37" s="235">
        <v>178.60323861765264</v>
      </c>
      <c r="H37" s="80"/>
    </row>
    <row r="38" spans="1:8" ht="15.75" customHeight="1">
      <c r="A38" s="88"/>
      <c r="B38" s="169" t="s">
        <v>396</v>
      </c>
      <c r="C38" s="238">
        <v>2.3246319206045749</v>
      </c>
      <c r="D38" s="239">
        <v>2.2595464539798669</v>
      </c>
      <c r="E38" s="240">
        <v>2.389717387229283</v>
      </c>
      <c r="F38" s="239">
        <v>2.2528536729908497</v>
      </c>
      <c r="G38" s="240">
        <v>2.3964101682183001</v>
      </c>
      <c r="H38" s="80"/>
    </row>
    <row r="39" spans="1:8" ht="15.75" customHeight="1">
      <c r="A39" s="88"/>
      <c r="B39" s="169" t="s">
        <v>397</v>
      </c>
      <c r="C39" s="238">
        <v>9.6542399222980233</v>
      </c>
      <c r="D39" s="239">
        <v>9.0485259186684495</v>
      </c>
      <c r="E39" s="240">
        <v>10.259953925927597</v>
      </c>
      <c r="F39" s="239">
        <v>9.332625832904089</v>
      </c>
      <c r="G39" s="240">
        <v>9.9758540116919576</v>
      </c>
      <c r="H39" s="80"/>
    </row>
    <row r="40" spans="1:8" ht="15.75" customHeight="1">
      <c r="A40" s="88"/>
      <c r="B40" s="169" t="s">
        <v>398</v>
      </c>
      <c r="C40" s="244">
        <v>23.854133333333333</v>
      </c>
      <c r="D40" s="245">
        <v>20.066179574857866</v>
      </c>
      <c r="E40" s="246">
        <v>27.642087091808801</v>
      </c>
      <c r="F40" s="245">
        <v>21.542252180758283</v>
      </c>
      <c r="G40" s="246">
        <v>26.166014485908384</v>
      </c>
      <c r="H40" s="80"/>
    </row>
    <row r="41" spans="1:8" ht="15.75" customHeight="1">
      <c r="A41" s="88"/>
      <c r="B41" s="169" t="s">
        <v>399</v>
      </c>
      <c r="C41" s="244">
        <v>15.274364292723845</v>
      </c>
      <c r="D41" s="245">
        <v>14.553893779713141</v>
      </c>
      <c r="E41" s="246">
        <v>15.99483480573455</v>
      </c>
      <c r="F41" s="245">
        <v>14.705070227909527</v>
      </c>
      <c r="G41" s="246">
        <v>15.843658357538164</v>
      </c>
      <c r="H41" s="80"/>
    </row>
    <row r="42" spans="1:8" ht="15.75" customHeight="1">
      <c r="A42" s="88"/>
      <c r="B42" s="169" t="s">
        <v>400</v>
      </c>
      <c r="C42" s="232">
        <v>7.661036994689395E-2</v>
      </c>
      <c r="D42" s="248">
        <v>7.4097626003452155E-2</v>
      </c>
      <c r="E42" s="249">
        <v>7.9123113890335744E-2</v>
      </c>
      <c r="F42" s="248">
        <v>7.4239275244336878E-2</v>
      </c>
      <c r="G42" s="249">
        <v>7.8981464649451022E-2</v>
      </c>
      <c r="H42" s="80"/>
    </row>
    <row r="43" spans="1:8" ht="15.75" customHeight="1">
      <c r="A43" s="88"/>
      <c r="B43" s="169" t="s">
        <v>401</v>
      </c>
      <c r="C43" s="233">
        <v>91.801739145430957</v>
      </c>
      <c r="D43" s="234">
        <v>87.961915295839589</v>
      </c>
      <c r="E43" s="235">
        <v>95.641562995022326</v>
      </c>
      <c r="F43" s="234">
        <v>89.501557797834252</v>
      </c>
      <c r="G43" s="235">
        <v>94.101920493027663</v>
      </c>
      <c r="H43" s="80"/>
    </row>
    <row r="44" spans="1:8" ht="15.75" customHeight="1">
      <c r="A44" s="88"/>
      <c r="B44" s="169" t="s">
        <v>402</v>
      </c>
      <c r="C44" s="238">
        <v>6.5744547037028882</v>
      </c>
      <c r="D44" s="239">
        <v>5.8320675198455785</v>
      </c>
      <c r="E44" s="240">
        <v>7.3168418875601979</v>
      </c>
      <c r="F44" s="239">
        <v>6.1279925583569446</v>
      </c>
      <c r="G44" s="240">
        <v>7.0209168490488318</v>
      </c>
      <c r="H44" s="80"/>
    </row>
    <row r="45" spans="1:8" ht="15.75" customHeight="1">
      <c r="A45" s="88"/>
      <c r="B45" s="169" t="s">
        <v>403</v>
      </c>
      <c r="C45" s="233">
        <v>128.74578173643087</v>
      </c>
      <c r="D45" s="234">
        <v>120.36731845671602</v>
      </c>
      <c r="E45" s="235">
        <v>137.12424501614572</v>
      </c>
      <c r="F45" s="234">
        <v>124.03045894751246</v>
      </c>
      <c r="G45" s="235">
        <v>133.4611045253493</v>
      </c>
      <c r="H45" s="80"/>
    </row>
    <row r="46" spans="1:8" ht="15.75" customHeight="1">
      <c r="A46" s="88"/>
      <c r="B46" s="169" t="s">
        <v>404</v>
      </c>
      <c r="C46" s="232">
        <v>5.633290115142555E-2</v>
      </c>
      <c r="D46" s="248">
        <v>4.977635946676956E-2</v>
      </c>
      <c r="E46" s="249">
        <v>6.2889442836081541E-2</v>
      </c>
      <c r="F46" s="248">
        <v>5.293219873644503E-2</v>
      </c>
      <c r="G46" s="249">
        <v>5.9733603566406071E-2</v>
      </c>
      <c r="H46" s="82"/>
    </row>
    <row r="47" spans="1:8" ht="15.75" customHeight="1">
      <c r="A47" s="88"/>
      <c r="B47" s="169" t="s">
        <v>405</v>
      </c>
      <c r="C47" s="238">
        <v>1.0549647494917185</v>
      </c>
      <c r="D47" s="239">
        <v>1.0220447358429443</v>
      </c>
      <c r="E47" s="240">
        <v>1.0878847631404926</v>
      </c>
      <c r="F47" s="239">
        <v>1.0379292973024548</v>
      </c>
      <c r="G47" s="240">
        <v>1.0720002016809822</v>
      </c>
      <c r="H47" s="82"/>
    </row>
    <row r="48" spans="1:8" ht="15.75" customHeight="1">
      <c r="A48" s="88"/>
      <c r="B48" s="169" t="s">
        <v>406</v>
      </c>
      <c r="C48" s="238">
        <v>2.897169879690896</v>
      </c>
      <c r="D48" s="239">
        <v>2.747311631507229</v>
      </c>
      <c r="E48" s="240">
        <v>3.047028127874563</v>
      </c>
      <c r="F48" s="239">
        <v>2.6534225572328669</v>
      </c>
      <c r="G48" s="240">
        <v>3.1409172021489251</v>
      </c>
      <c r="H48" s="80"/>
    </row>
    <row r="49" spans="1:8" ht="15.75" customHeight="1">
      <c r="A49" s="88"/>
      <c r="B49" s="169" t="s">
        <v>407</v>
      </c>
      <c r="C49" s="238">
        <v>8.109477011397237</v>
      </c>
      <c r="D49" s="239">
        <v>7.6959372763273013</v>
      </c>
      <c r="E49" s="240">
        <v>8.5230167464671727</v>
      </c>
      <c r="F49" s="239">
        <v>7.8831554104686061</v>
      </c>
      <c r="G49" s="240">
        <v>8.3357986123258687</v>
      </c>
      <c r="H49" s="80"/>
    </row>
    <row r="50" spans="1:8" ht="15.75" customHeight="1">
      <c r="A50" s="88"/>
      <c r="B50" s="169" t="s">
        <v>408</v>
      </c>
      <c r="C50" s="238">
        <v>8.5860213484479466</v>
      </c>
      <c r="D50" s="239">
        <v>7.1878250041132077</v>
      </c>
      <c r="E50" s="240">
        <v>9.9842176927826856</v>
      </c>
      <c r="F50" s="239">
        <v>7.6850517368901254</v>
      </c>
      <c r="G50" s="240">
        <v>9.4869909600057678</v>
      </c>
      <c r="H50" s="80"/>
    </row>
    <row r="51" spans="1:8" ht="15.75" customHeight="1">
      <c r="A51" s="88"/>
      <c r="B51" s="169" t="s">
        <v>409</v>
      </c>
      <c r="C51" s="238">
        <v>5.491188719989732</v>
      </c>
      <c r="D51" s="239">
        <v>4.9402846691324527</v>
      </c>
      <c r="E51" s="240">
        <v>6.0420927708470114</v>
      </c>
      <c r="F51" s="239">
        <v>5.0664887351389156</v>
      </c>
      <c r="G51" s="240">
        <v>5.9158887048405484</v>
      </c>
      <c r="H51" s="80"/>
    </row>
    <row r="52" spans="1:8" ht="15.75" customHeight="1">
      <c r="A52" s="88"/>
      <c r="B52" s="169" t="s">
        <v>410</v>
      </c>
      <c r="C52" s="238">
        <v>4.2332221757453414</v>
      </c>
      <c r="D52" s="239">
        <v>3.8725989669861569</v>
      </c>
      <c r="E52" s="240">
        <v>4.593845384504526</v>
      </c>
      <c r="F52" s="239">
        <v>3.8849745885131735</v>
      </c>
      <c r="G52" s="240">
        <v>4.5814697629775099</v>
      </c>
      <c r="H52" s="80"/>
    </row>
    <row r="53" spans="1:8" ht="15.75" customHeight="1">
      <c r="A53" s="88"/>
      <c r="B53" s="169" t="s">
        <v>411</v>
      </c>
      <c r="C53" s="233">
        <v>247.9731097721203</v>
      </c>
      <c r="D53" s="234">
        <v>238.63366380864721</v>
      </c>
      <c r="E53" s="235">
        <v>257.31255573559338</v>
      </c>
      <c r="F53" s="234">
        <v>241.67511052818472</v>
      </c>
      <c r="G53" s="235">
        <v>254.27110901605587</v>
      </c>
      <c r="H53" s="80"/>
    </row>
    <row r="54" spans="1:8" ht="15.75" customHeight="1">
      <c r="A54" s="88"/>
      <c r="B54" s="169" t="s">
        <v>412</v>
      </c>
      <c r="C54" s="238">
        <v>0.85113273084291663</v>
      </c>
      <c r="D54" s="239">
        <v>0.78927669293066249</v>
      </c>
      <c r="E54" s="240">
        <v>0.91298876875517077</v>
      </c>
      <c r="F54" s="239">
        <v>0.80555471153815184</v>
      </c>
      <c r="G54" s="240">
        <v>0.89671075014768142</v>
      </c>
      <c r="H54" s="80"/>
    </row>
    <row r="55" spans="1:8" ht="15.75" customHeight="1">
      <c r="A55" s="88"/>
      <c r="B55" s="169" t="s">
        <v>413</v>
      </c>
      <c r="C55" s="238">
        <v>0.59694661812772309</v>
      </c>
      <c r="D55" s="239">
        <v>0.50538644963141488</v>
      </c>
      <c r="E55" s="240">
        <v>0.68850678662403131</v>
      </c>
      <c r="F55" s="239">
        <v>0.55804469375097521</v>
      </c>
      <c r="G55" s="240">
        <v>0.63584854250447098</v>
      </c>
      <c r="H55" s="80"/>
    </row>
    <row r="56" spans="1:8" ht="15.75" customHeight="1">
      <c r="A56" s="88"/>
      <c r="B56" s="169" t="s">
        <v>414</v>
      </c>
      <c r="C56" s="238">
        <v>1.1304959442575901</v>
      </c>
      <c r="D56" s="239">
        <v>0.99468577227822619</v>
      </c>
      <c r="E56" s="240">
        <v>1.266306116236954</v>
      </c>
      <c r="F56" s="239">
        <v>1.0538254960475126</v>
      </c>
      <c r="G56" s="240">
        <v>1.2071663924676677</v>
      </c>
      <c r="H56" s="80"/>
    </row>
    <row r="57" spans="1:8" ht="15.75" customHeight="1">
      <c r="A57" s="88"/>
      <c r="B57" s="169" t="s">
        <v>415</v>
      </c>
      <c r="C57" s="244">
        <v>10.139315966540011</v>
      </c>
      <c r="D57" s="245">
        <v>9.272708160128218</v>
      </c>
      <c r="E57" s="246">
        <v>11.005923772951803</v>
      </c>
      <c r="F57" s="245">
        <v>9.6375206321464617</v>
      </c>
      <c r="G57" s="246">
        <v>10.641111300933559</v>
      </c>
      <c r="H57" s="80"/>
    </row>
    <row r="58" spans="1:8" ht="15.75" customHeight="1">
      <c r="A58" s="88"/>
      <c r="B58" s="169" t="s">
        <v>416</v>
      </c>
      <c r="C58" s="232">
        <v>0.29902082835249966</v>
      </c>
      <c r="D58" s="248">
        <v>0.28868740806120091</v>
      </c>
      <c r="E58" s="249">
        <v>0.3093542486437984</v>
      </c>
      <c r="F58" s="248">
        <v>0.29192297491823588</v>
      </c>
      <c r="G58" s="249">
        <v>0.30611868178676344</v>
      </c>
      <c r="H58" s="80"/>
    </row>
    <row r="59" spans="1:8" ht="15.75" customHeight="1">
      <c r="A59" s="88"/>
      <c r="B59" s="169" t="s">
        <v>417</v>
      </c>
      <c r="C59" s="238">
        <v>0.71467297689908615</v>
      </c>
      <c r="D59" s="239">
        <v>0.66752346346657787</v>
      </c>
      <c r="E59" s="240">
        <v>0.76182249033159444</v>
      </c>
      <c r="F59" s="239">
        <v>0.67989722919374462</v>
      </c>
      <c r="G59" s="240">
        <v>0.74944872460442769</v>
      </c>
      <c r="H59" s="80"/>
    </row>
    <row r="60" spans="1:8" ht="15.75" customHeight="1">
      <c r="A60" s="88"/>
      <c r="B60" s="169" t="s">
        <v>418</v>
      </c>
      <c r="C60" s="238">
        <v>0.1677713777466488</v>
      </c>
      <c r="D60" s="239">
        <v>0.13924728626877614</v>
      </c>
      <c r="E60" s="240">
        <v>0.19629546922452146</v>
      </c>
      <c r="F60" s="239" t="s">
        <v>95</v>
      </c>
      <c r="G60" s="240" t="s">
        <v>95</v>
      </c>
      <c r="H60" s="80"/>
    </row>
    <row r="61" spans="1:8" ht="15.75" customHeight="1">
      <c r="A61" s="88"/>
      <c r="B61" s="169" t="s">
        <v>419</v>
      </c>
      <c r="C61" s="238">
        <v>2.8755937663097253</v>
      </c>
      <c r="D61" s="239">
        <v>2.4956839911940603</v>
      </c>
      <c r="E61" s="240">
        <v>3.2555035414253903</v>
      </c>
      <c r="F61" s="239">
        <v>2.6955144416473535</v>
      </c>
      <c r="G61" s="240">
        <v>3.0556730909720971</v>
      </c>
      <c r="H61" s="80"/>
    </row>
    <row r="62" spans="1:8" ht="15.75" customHeight="1">
      <c r="A62" s="88"/>
      <c r="B62" s="169" t="s">
        <v>420</v>
      </c>
      <c r="C62" s="233">
        <v>81.669391924279438</v>
      </c>
      <c r="D62" s="234">
        <v>78.847539357636933</v>
      </c>
      <c r="E62" s="235">
        <v>84.491244490921943</v>
      </c>
      <c r="F62" s="234">
        <v>79.78846383096959</v>
      </c>
      <c r="G62" s="235">
        <v>83.550320017589286</v>
      </c>
      <c r="H62" s="80"/>
    </row>
    <row r="63" spans="1:8" ht="15.75" customHeight="1">
      <c r="A63" s="88"/>
      <c r="B63" s="169" t="s">
        <v>421</v>
      </c>
      <c r="C63" s="238">
        <v>8.5444478212597836</v>
      </c>
      <c r="D63" s="239">
        <v>7.4885118191892222</v>
      </c>
      <c r="E63" s="240">
        <v>9.6003838233303451</v>
      </c>
      <c r="F63" s="239">
        <v>8.0290869576531456</v>
      </c>
      <c r="G63" s="240">
        <v>9.0598086848664217</v>
      </c>
      <c r="H63" s="80"/>
    </row>
    <row r="64" spans="1:8" ht="15.75" customHeight="1">
      <c r="A64" s="88"/>
      <c r="B64" s="169" t="s">
        <v>422</v>
      </c>
      <c r="C64" s="244">
        <v>13.325767769872671</v>
      </c>
      <c r="D64" s="245">
        <v>12.425521116981871</v>
      </c>
      <c r="E64" s="246">
        <v>14.226014422763472</v>
      </c>
      <c r="F64" s="245">
        <v>12.817827439659498</v>
      </c>
      <c r="G64" s="246">
        <v>13.833708100085845</v>
      </c>
      <c r="H64" s="80"/>
    </row>
    <row r="65" spans="1:8" ht="15.75" customHeight="1">
      <c r="A65" s="88"/>
      <c r="B65" s="169" t="s">
        <v>423</v>
      </c>
      <c r="C65" s="238">
        <v>1.0776507277777776</v>
      </c>
      <c r="D65" s="239">
        <v>0.93603051778405966</v>
      </c>
      <c r="E65" s="240">
        <v>1.2192709377714956</v>
      </c>
      <c r="F65" s="239">
        <v>0.92490995303035994</v>
      </c>
      <c r="G65" s="240">
        <v>1.2303915025251952</v>
      </c>
      <c r="H65" s="80"/>
    </row>
    <row r="66" spans="1:8" ht="15.75" customHeight="1">
      <c r="A66" s="88"/>
      <c r="B66" s="169" t="s">
        <v>424</v>
      </c>
      <c r="C66" s="233">
        <v>358.50258234147981</v>
      </c>
      <c r="D66" s="234">
        <v>347.2892068083782</v>
      </c>
      <c r="E66" s="235">
        <v>369.71595787458142</v>
      </c>
      <c r="F66" s="234">
        <v>351.24173266948111</v>
      </c>
      <c r="G66" s="235">
        <v>365.76343201347851</v>
      </c>
      <c r="H66" s="80"/>
    </row>
    <row r="67" spans="1:8" ht="15.75" customHeight="1">
      <c r="A67" s="88"/>
      <c r="B67" s="169" t="s">
        <v>425</v>
      </c>
      <c r="C67" s="233">
        <v>54.783714255162494</v>
      </c>
      <c r="D67" s="234">
        <v>52.053513375957444</v>
      </c>
      <c r="E67" s="235">
        <v>57.513915134367544</v>
      </c>
      <c r="F67" s="234">
        <v>52.943610664139456</v>
      </c>
      <c r="G67" s="235">
        <v>56.623817846185531</v>
      </c>
      <c r="H67" s="80"/>
    </row>
    <row r="68" spans="1:8" ht="15.75" customHeight="1">
      <c r="A68" s="88"/>
      <c r="B68" s="237" t="s">
        <v>207</v>
      </c>
      <c r="C68" s="167"/>
      <c r="D68" s="167"/>
      <c r="E68" s="167"/>
      <c r="F68" s="167"/>
      <c r="G68" s="236"/>
      <c r="H68" s="80"/>
    </row>
    <row r="69" spans="1:8" ht="15.75" customHeight="1">
      <c r="A69" s="88"/>
      <c r="B69" s="169" t="s">
        <v>367</v>
      </c>
      <c r="C69" s="238">
        <v>1.7579536198871846</v>
      </c>
      <c r="D69" s="239">
        <v>1.6965487051116166</v>
      </c>
      <c r="E69" s="240">
        <v>1.8193585346627525</v>
      </c>
      <c r="F69" s="239">
        <v>1.6917392669599094</v>
      </c>
      <c r="G69" s="240">
        <v>1.8241679728144597</v>
      </c>
      <c r="H69" s="80"/>
    </row>
    <row r="70" spans="1:8" ht="15.75" customHeight="1">
      <c r="A70" s="88"/>
      <c r="B70" s="169" t="s">
        <v>368</v>
      </c>
      <c r="C70" s="238">
        <v>1.7290713612220459</v>
      </c>
      <c r="D70" s="239">
        <v>1.6800610137287293</v>
      </c>
      <c r="E70" s="240">
        <v>1.7780817087153624</v>
      </c>
      <c r="F70" s="239">
        <v>1.6951501649829084</v>
      </c>
      <c r="G70" s="240">
        <v>1.7629925574611833</v>
      </c>
      <c r="H70" s="80"/>
    </row>
    <row r="71" spans="1:8" ht="15.75" customHeight="1">
      <c r="A71" s="88"/>
      <c r="B71" s="169" t="s">
        <v>369</v>
      </c>
      <c r="C71" s="244">
        <v>39.078129474452176</v>
      </c>
      <c r="D71" s="245">
        <v>37.405933764365926</v>
      </c>
      <c r="E71" s="246">
        <v>40.750325184538426</v>
      </c>
      <c r="F71" s="245">
        <v>37.95643635233246</v>
      </c>
      <c r="G71" s="246">
        <v>40.199822596571892</v>
      </c>
      <c r="H71" s="80"/>
    </row>
    <row r="72" spans="1:8" ht="15.75" customHeight="1">
      <c r="A72" s="88"/>
      <c r="B72" s="169" t="s">
        <v>426</v>
      </c>
      <c r="C72" s="244" t="s">
        <v>96</v>
      </c>
      <c r="D72" s="245" t="s">
        <v>95</v>
      </c>
      <c r="E72" s="246" t="s">
        <v>95</v>
      </c>
      <c r="F72" s="245" t="s">
        <v>95</v>
      </c>
      <c r="G72" s="246" t="s">
        <v>95</v>
      </c>
      <c r="H72" s="80"/>
    </row>
    <row r="73" spans="1:8" ht="15.75" customHeight="1">
      <c r="A73" s="88"/>
      <c r="B73" s="169" t="s">
        <v>370</v>
      </c>
      <c r="C73" s="233">
        <v>340.84256312222595</v>
      </c>
      <c r="D73" s="234">
        <v>319.42837064499014</v>
      </c>
      <c r="E73" s="235">
        <v>362.25675559946177</v>
      </c>
      <c r="F73" s="234">
        <v>329.6283991966958</v>
      </c>
      <c r="G73" s="235">
        <v>352.05672704775611</v>
      </c>
      <c r="H73" s="80"/>
    </row>
    <row r="74" spans="1:8" ht="15.75" customHeight="1">
      <c r="A74" s="88"/>
      <c r="B74" s="169" t="s">
        <v>371</v>
      </c>
      <c r="C74" s="238">
        <v>1.1649680307182531</v>
      </c>
      <c r="D74" s="239">
        <v>1.0903046453432907</v>
      </c>
      <c r="E74" s="240">
        <v>1.2396314160932154</v>
      </c>
      <c r="F74" s="239">
        <v>1.132007224781038</v>
      </c>
      <c r="G74" s="240">
        <v>1.1979288366554681</v>
      </c>
      <c r="H74" s="80"/>
    </row>
    <row r="75" spans="1:8" ht="15.75" customHeight="1">
      <c r="A75" s="88"/>
      <c r="B75" s="169" t="s">
        <v>372</v>
      </c>
      <c r="C75" s="238">
        <v>2.4044601730770623</v>
      </c>
      <c r="D75" s="239">
        <v>2.2583953518397215</v>
      </c>
      <c r="E75" s="240">
        <v>2.550524994314403</v>
      </c>
      <c r="F75" s="239">
        <v>2.3015803531429455</v>
      </c>
      <c r="G75" s="240">
        <v>2.507339993011179</v>
      </c>
      <c r="H75" s="80"/>
    </row>
    <row r="76" spans="1:8" ht="15.75" customHeight="1">
      <c r="A76" s="88"/>
      <c r="B76" s="169" t="s">
        <v>373</v>
      </c>
      <c r="C76" s="232">
        <v>0.61867825061126358</v>
      </c>
      <c r="D76" s="248">
        <v>0.59835314962767139</v>
      </c>
      <c r="E76" s="249">
        <v>0.63900335159485577</v>
      </c>
      <c r="F76" s="248">
        <v>0.60678232497828277</v>
      </c>
      <c r="G76" s="249">
        <v>0.63057417624424439</v>
      </c>
      <c r="H76" s="80"/>
    </row>
    <row r="77" spans="1:8" ht="15.75" customHeight="1">
      <c r="A77" s="88"/>
      <c r="B77" s="169" t="s">
        <v>374</v>
      </c>
      <c r="C77" s="238">
        <v>0.9514644550824215</v>
      </c>
      <c r="D77" s="239">
        <v>0.88897698584310936</v>
      </c>
      <c r="E77" s="240">
        <v>1.0139519243217336</v>
      </c>
      <c r="F77" s="239">
        <v>0.9102323027649396</v>
      </c>
      <c r="G77" s="240">
        <v>0.9926966073999034</v>
      </c>
      <c r="H77" s="80"/>
    </row>
    <row r="78" spans="1:8" ht="15.75" customHeight="1">
      <c r="A78" s="88"/>
      <c r="B78" s="169" t="s">
        <v>375</v>
      </c>
      <c r="C78" s="244">
        <v>26.10026271819002</v>
      </c>
      <c r="D78" s="245">
        <v>23.926063105486726</v>
      </c>
      <c r="E78" s="246">
        <v>28.274462330893314</v>
      </c>
      <c r="F78" s="245">
        <v>25.494237507682893</v>
      </c>
      <c r="G78" s="246">
        <v>26.706287928697147</v>
      </c>
      <c r="H78" s="80"/>
    </row>
    <row r="79" spans="1:8" ht="15.75" customHeight="1">
      <c r="A79" s="88"/>
      <c r="B79" s="169" t="s">
        <v>376</v>
      </c>
      <c r="C79" s="244">
        <v>14.455436941617814</v>
      </c>
      <c r="D79" s="245">
        <v>13.76647434970787</v>
      </c>
      <c r="E79" s="246">
        <v>15.144399533527757</v>
      </c>
      <c r="F79" s="245">
        <v>14.089714305361905</v>
      </c>
      <c r="G79" s="246">
        <v>14.821159577873722</v>
      </c>
      <c r="H79" s="80"/>
    </row>
    <row r="80" spans="1:8" ht="15.75" customHeight="1">
      <c r="A80" s="88"/>
      <c r="B80" s="169" t="s">
        <v>377</v>
      </c>
      <c r="C80" s="244">
        <v>41.686172009679268</v>
      </c>
      <c r="D80" s="245">
        <v>40.280699788028627</v>
      </c>
      <c r="E80" s="246">
        <v>43.091644231329909</v>
      </c>
      <c r="F80" s="245">
        <v>40.460146246109105</v>
      </c>
      <c r="G80" s="246">
        <v>42.912197773249432</v>
      </c>
      <c r="H80" s="80"/>
    </row>
    <row r="81" spans="1:8" ht="15.75" customHeight="1">
      <c r="A81" s="88"/>
      <c r="B81" s="169" t="s">
        <v>378</v>
      </c>
      <c r="C81" s="238">
        <v>6.4091743624365876</v>
      </c>
      <c r="D81" s="239">
        <v>6.098844226514645</v>
      </c>
      <c r="E81" s="240">
        <v>6.7195044983585301</v>
      </c>
      <c r="F81" s="239">
        <v>6.1293394003207178</v>
      </c>
      <c r="G81" s="240">
        <v>6.6890093245524573</v>
      </c>
      <c r="H81" s="80"/>
    </row>
    <row r="82" spans="1:8" ht="15.75" customHeight="1">
      <c r="A82" s="88"/>
      <c r="B82" s="169" t="s">
        <v>379</v>
      </c>
      <c r="C82" s="232">
        <v>0.71135777589213944</v>
      </c>
      <c r="D82" s="248">
        <v>0.69620848759220622</v>
      </c>
      <c r="E82" s="249">
        <v>0.72650706419207267</v>
      </c>
      <c r="F82" s="248">
        <v>0.70093164204304481</v>
      </c>
      <c r="G82" s="249">
        <v>0.72178390974123408</v>
      </c>
      <c r="H82" s="80"/>
    </row>
    <row r="83" spans="1:8" ht="15.75" customHeight="1">
      <c r="A83" s="88"/>
      <c r="B83" s="169" t="s">
        <v>383</v>
      </c>
      <c r="C83" s="238">
        <v>3.0719585044340381</v>
      </c>
      <c r="D83" s="239">
        <v>2.9970767216041603</v>
      </c>
      <c r="E83" s="240">
        <v>3.1468402872639158</v>
      </c>
      <c r="F83" s="239">
        <v>3.0242113205553318</v>
      </c>
      <c r="G83" s="240">
        <v>3.1197056883127443</v>
      </c>
      <c r="H83" s="80"/>
    </row>
    <row r="84" spans="1:8" ht="15.75" customHeight="1">
      <c r="A84" s="88"/>
      <c r="B84" s="169" t="s">
        <v>384</v>
      </c>
      <c r="C84" s="238">
        <v>8.0618194572613202</v>
      </c>
      <c r="D84" s="239">
        <v>7.6989545668579291</v>
      </c>
      <c r="E84" s="240">
        <v>8.4246843476647122</v>
      </c>
      <c r="F84" s="239">
        <v>7.8030736158248404</v>
      </c>
      <c r="G84" s="240">
        <v>8.3205652986977992</v>
      </c>
      <c r="H84" s="80"/>
    </row>
    <row r="85" spans="1:8" ht="15.75" customHeight="1">
      <c r="A85" s="88"/>
      <c r="B85" s="169" t="s">
        <v>427</v>
      </c>
      <c r="C85" s="238">
        <v>0.10979166666666668</v>
      </c>
      <c r="D85" s="239">
        <v>8.8190586302688598E-2</v>
      </c>
      <c r="E85" s="240">
        <v>0.13139274703064474</v>
      </c>
      <c r="F85" s="239" t="s">
        <v>95</v>
      </c>
      <c r="G85" s="240" t="s">
        <v>95</v>
      </c>
      <c r="H85" s="80"/>
    </row>
    <row r="86" spans="1:8" ht="15.75" customHeight="1">
      <c r="A86" s="88"/>
      <c r="B86" s="169" t="s">
        <v>386</v>
      </c>
      <c r="C86" s="238">
        <v>0.27009018262294449</v>
      </c>
      <c r="D86" s="239">
        <v>0.24936954723882421</v>
      </c>
      <c r="E86" s="240">
        <v>0.29081081800706476</v>
      </c>
      <c r="F86" s="239">
        <v>0.25595088275370698</v>
      </c>
      <c r="G86" s="240">
        <v>0.284229482492182</v>
      </c>
      <c r="H86" s="80"/>
    </row>
    <row r="87" spans="1:8" ht="15.75" customHeight="1">
      <c r="A87" s="88"/>
      <c r="B87" s="169" t="s">
        <v>428</v>
      </c>
      <c r="C87" s="232">
        <v>5.706944444444443E-2</v>
      </c>
      <c r="D87" s="248">
        <v>4.1888259216614113E-2</v>
      </c>
      <c r="E87" s="249">
        <v>7.2250629672274747E-2</v>
      </c>
      <c r="F87" s="248">
        <v>5.3830789490541639E-2</v>
      </c>
      <c r="G87" s="249">
        <v>6.030809939834722E-2</v>
      </c>
      <c r="H87" s="80"/>
    </row>
    <row r="88" spans="1:8" ht="15.75" customHeight="1">
      <c r="A88" s="88"/>
      <c r="B88" s="169" t="s">
        <v>388</v>
      </c>
      <c r="C88" s="238">
        <v>0.54810151704072807</v>
      </c>
      <c r="D88" s="239">
        <v>0.52329234283472681</v>
      </c>
      <c r="E88" s="240">
        <v>0.57291069124672933</v>
      </c>
      <c r="F88" s="239">
        <v>0.53047758633707232</v>
      </c>
      <c r="G88" s="240">
        <v>0.56572544774438382</v>
      </c>
      <c r="H88" s="80"/>
    </row>
    <row r="89" spans="1:8" ht="15.75" customHeight="1">
      <c r="A89" s="88"/>
      <c r="B89" s="169" t="s">
        <v>389</v>
      </c>
      <c r="C89" s="232">
        <v>0.76018471434169621</v>
      </c>
      <c r="D89" s="248">
        <v>0.73468315653561644</v>
      </c>
      <c r="E89" s="249">
        <v>0.78568627214777598</v>
      </c>
      <c r="F89" s="248">
        <v>0.74781334381449904</v>
      </c>
      <c r="G89" s="249">
        <v>0.77255608486889338</v>
      </c>
      <c r="H89" s="80"/>
    </row>
    <row r="90" spans="1:8" ht="15.75" customHeight="1">
      <c r="A90" s="88"/>
      <c r="B90" s="169" t="s">
        <v>390</v>
      </c>
      <c r="C90" s="244">
        <v>12.4246412067086</v>
      </c>
      <c r="D90" s="245">
        <v>11.445269929615208</v>
      </c>
      <c r="E90" s="246">
        <v>13.404012483801992</v>
      </c>
      <c r="F90" s="245">
        <v>12.027504446268608</v>
      </c>
      <c r="G90" s="246">
        <v>12.821777967148591</v>
      </c>
      <c r="H90" s="80"/>
    </row>
    <row r="91" spans="1:8" ht="15.75" customHeight="1">
      <c r="A91" s="88"/>
      <c r="B91" s="169" t="s">
        <v>391</v>
      </c>
      <c r="C91" s="244">
        <v>31.141092623447626</v>
      </c>
      <c r="D91" s="245">
        <v>30.007271170590638</v>
      </c>
      <c r="E91" s="246">
        <v>32.274914076304619</v>
      </c>
      <c r="F91" s="245">
        <v>30.209377795046652</v>
      </c>
      <c r="G91" s="246">
        <v>32.072807451848604</v>
      </c>
      <c r="H91" s="80"/>
    </row>
    <row r="92" spans="1:8" ht="15.75" customHeight="1">
      <c r="A92" s="88"/>
      <c r="B92" s="169" t="s">
        <v>392</v>
      </c>
      <c r="C92" s="232">
        <v>9.468485569072721E-2</v>
      </c>
      <c r="D92" s="248">
        <v>7.4634091183398449E-2</v>
      </c>
      <c r="E92" s="249">
        <v>0.11473562019805597</v>
      </c>
      <c r="F92" s="248" t="s">
        <v>95</v>
      </c>
      <c r="G92" s="249" t="s">
        <v>95</v>
      </c>
      <c r="H92" s="80"/>
    </row>
    <row r="93" spans="1:8" ht="15.75" customHeight="1">
      <c r="A93" s="88"/>
      <c r="B93" s="169" t="s">
        <v>393</v>
      </c>
      <c r="C93" s="232">
        <v>0.71351185044494025</v>
      </c>
      <c r="D93" s="248">
        <v>0.69024940230512344</v>
      </c>
      <c r="E93" s="249">
        <v>0.73677429858475707</v>
      </c>
      <c r="F93" s="248">
        <v>0.70067228034755258</v>
      </c>
      <c r="G93" s="249">
        <v>0.72635142054232793</v>
      </c>
      <c r="H93" s="80"/>
    </row>
    <row r="94" spans="1:8" ht="15.75" customHeight="1">
      <c r="A94" s="88"/>
      <c r="B94" s="169" t="s">
        <v>394</v>
      </c>
      <c r="C94" s="232">
        <v>2.7002991661827416E-2</v>
      </c>
      <c r="D94" s="248">
        <v>2.620659463990337E-2</v>
      </c>
      <c r="E94" s="249">
        <v>2.7799388683751463E-2</v>
      </c>
      <c r="F94" s="248">
        <v>2.645581416550518E-2</v>
      </c>
      <c r="G94" s="249">
        <v>2.7550169158149652E-2</v>
      </c>
      <c r="H94" s="80"/>
    </row>
    <row r="95" spans="1:8" ht="15.75" customHeight="1">
      <c r="A95" s="88"/>
      <c r="B95" s="169" t="s">
        <v>395</v>
      </c>
      <c r="C95" s="233">
        <v>171.1137234089959</v>
      </c>
      <c r="D95" s="234">
        <v>166.29907354160579</v>
      </c>
      <c r="E95" s="235">
        <v>175.928373276386</v>
      </c>
      <c r="F95" s="234">
        <v>168.20835131630506</v>
      </c>
      <c r="G95" s="235">
        <v>174.01909550168673</v>
      </c>
      <c r="H95" s="80"/>
    </row>
    <row r="96" spans="1:8" ht="15.75" customHeight="1">
      <c r="A96" s="88"/>
      <c r="B96" s="169" t="s">
        <v>396</v>
      </c>
      <c r="C96" s="232">
        <v>0.13837720042579435</v>
      </c>
      <c r="D96" s="248">
        <v>0.12791644837091878</v>
      </c>
      <c r="E96" s="249">
        <v>0.14883795248066992</v>
      </c>
      <c r="F96" s="248">
        <v>0.13582679839163175</v>
      </c>
      <c r="G96" s="249">
        <v>0.14092760245995695</v>
      </c>
      <c r="H96" s="80"/>
    </row>
    <row r="97" spans="1:8" ht="15.75" customHeight="1">
      <c r="A97" s="88"/>
      <c r="B97" s="169" t="s">
        <v>399</v>
      </c>
      <c r="C97" s="244">
        <v>14.349311191829491</v>
      </c>
      <c r="D97" s="245">
        <v>13.71847990657584</v>
      </c>
      <c r="E97" s="246">
        <v>14.980142477083142</v>
      </c>
      <c r="F97" s="245">
        <v>13.994392675878263</v>
      </c>
      <c r="G97" s="246">
        <v>14.704229707780719</v>
      </c>
      <c r="H97" s="80"/>
    </row>
    <row r="98" spans="1:8" ht="15.75" customHeight="1">
      <c r="A98" s="88"/>
      <c r="B98" s="169" t="s">
        <v>400</v>
      </c>
      <c r="C98" s="232">
        <v>6.0069969211691693E-2</v>
      </c>
      <c r="D98" s="248">
        <v>5.8348931485588812E-2</v>
      </c>
      <c r="E98" s="249">
        <v>6.1791006937794574E-2</v>
      </c>
      <c r="F98" s="248">
        <v>5.8639952709980514E-2</v>
      </c>
      <c r="G98" s="249">
        <v>6.1499985713402872E-2</v>
      </c>
      <c r="H98" s="80"/>
    </row>
    <row r="99" spans="1:8" ht="15.75" customHeight="1">
      <c r="A99" s="88"/>
      <c r="B99" s="169" t="s">
        <v>401</v>
      </c>
      <c r="C99" s="233">
        <v>79.305233707109522</v>
      </c>
      <c r="D99" s="234">
        <v>76.562913329609401</v>
      </c>
      <c r="E99" s="235">
        <v>82.047554084609644</v>
      </c>
      <c r="F99" s="234">
        <v>77.369295708374793</v>
      </c>
      <c r="G99" s="235">
        <v>81.241171705844252</v>
      </c>
      <c r="H99" s="80"/>
    </row>
    <row r="100" spans="1:8" ht="15.75" customHeight="1">
      <c r="A100" s="88"/>
      <c r="B100" s="169" t="s">
        <v>403</v>
      </c>
      <c r="C100" s="233">
        <v>70.401130640342188</v>
      </c>
      <c r="D100" s="234">
        <v>67.394570848295132</v>
      </c>
      <c r="E100" s="235">
        <v>73.407690432389245</v>
      </c>
      <c r="F100" s="234">
        <v>68.846060266200865</v>
      </c>
      <c r="G100" s="235">
        <v>71.956201014483511</v>
      </c>
      <c r="H100" s="80"/>
    </row>
    <row r="101" spans="1:8" ht="15.75" customHeight="1">
      <c r="A101" s="88"/>
      <c r="B101" s="169" t="s">
        <v>404</v>
      </c>
      <c r="C101" s="232">
        <v>5.6616234074006809E-2</v>
      </c>
      <c r="D101" s="248">
        <v>5.1023805822305139E-2</v>
      </c>
      <c r="E101" s="249">
        <v>6.2208662325708479E-2</v>
      </c>
      <c r="F101" s="248">
        <v>5.3671791596996837E-2</v>
      </c>
      <c r="G101" s="249">
        <v>5.9560676551016781E-2</v>
      </c>
      <c r="H101" s="80"/>
    </row>
    <row r="102" spans="1:8" ht="15.75" customHeight="1">
      <c r="A102" s="88"/>
      <c r="B102" s="169" t="s">
        <v>405</v>
      </c>
      <c r="C102" s="238">
        <v>1.0552055444244377</v>
      </c>
      <c r="D102" s="239">
        <v>1.0226075701085229</v>
      </c>
      <c r="E102" s="240">
        <v>1.0878035187403525</v>
      </c>
      <c r="F102" s="239">
        <v>1.0333241716082291</v>
      </c>
      <c r="G102" s="240">
        <v>1.0770869172406463</v>
      </c>
      <c r="H102" s="80"/>
    </row>
    <row r="103" spans="1:8" ht="15.75" customHeight="1">
      <c r="A103" s="88"/>
      <c r="B103" s="169" t="s">
        <v>406</v>
      </c>
      <c r="C103" s="238">
        <v>2.0699504995202473</v>
      </c>
      <c r="D103" s="239">
        <v>1.8910342964768798</v>
      </c>
      <c r="E103" s="240">
        <v>2.2488667025636149</v>
      </c>
      <c r="F103" s="239">
        <v>2.0004158098463036</v>
      </c>
      <c r="G103" s="240">
        <v>2.1394851891941911</v>
      </c>
      <c r="H103" s="80"/>
    </row>
    <row r="104" spans="1:8" ht="15.75" customHeight="1">
      <c r="A104" s="88"/>
      <c r="B104" s="169" t="s">
        <v>407</v>
      </c>
      <c r="C104" s="238">
        <v>6.6437415020018227</v>
      </c>
      <c r="D104" s="239">
        <v>6.3235253334856854</v>
      </c>
      <c r="E104" s="240">
        <v>6.96395767051796</v>
      </c>
      <c r="F104" s="239">
        <v>6.4672079705710388</v>
      </c>
      <c r="G104" s="240">
        <v>6.8202750334326065</v>
      </c>
      <c r="H104" s="80"/>
    </row>
    <row r="105" spans="1:8" ht="15.75" customHeight="1">
      <c r="A105" s="88"/>
      <c r="B105" s="169" t="s">
        <v>408</v>
      </c>
      <c r="C105" s="238">
        <v>8.5503916643948354</v>
      </c>
      <c r="D105" s="239">
        <v>7.9110179071216562</v>
      </c>
      <c r="E105" s="240">
        <v>9.1897654216680138</v>
      </c>
      <c r="F105" s="239">
        <v>8.2115230178347467</v>
      </c>
      <c r="G105" s="240">
        <v>8.8892603109549242</v>
      </c>
      <c r="H105" s="80"/>
    </row>
    <row r="106" spans="1:8" ht="15.75" customHeight="1">
      <c r="A106" s="88"/>
      <c r="B106" s="169" t="s">
        <v>410</v>
      </c>
      <c r="C106" s="238">
        <v>2.9500847976336977</v>
      </c>
      <c r="D106" s="239">
        <v>2.7851700873506733</v>
      </c>
      <c r="E106" s="240">
        <v>3.1149995079167221</v>
      </c>
      <c r="F106" s="239">
        <v>2.7721870793325327</v>
      </c>
      <c r="G106" s="240">
        <v>3.1279825159348627</v>
      </c>
      <c r="H106" s="80"/>
    </row>
    <row r="107" spans="1:8" ht="15.75" customHeight="1">
      <c r="A107" s="88"/>
      <c r="B107" s="169" t="s">
        <v>411</v>
      </c>
      <c r="C107" s="233">
        <v>62.900419059055281</v>
      </c>
      <c r="D107" s="234">
        <v>60.492582874121702</v>
      </c>
      <c r="E107" s="235">
        <v>65.308255243988867</v>
      </c>
      <c r="F107" s="234">
        <v>61.589468111128582</v>
      </c>
      <c r="G107" s="235">
        <v>64.21137000698198</v>
      </c>
      <c r="H107" s="80"/>
    </row>
    <row r="108" spans="1:8" ht="15.75" customHeight="1">
      <c r="A108" s="88"/>
      <c r="B108" s="169" t="s">
        <v>412</v>
      </c>
      <c r="C108" s="232" t="s">
        <v>106</v>
      </c>
      <c r="D108" s="248" t="s">
        <v>95</v>
      </c>
      <c r="E108" s="249" t="s">
        <v>95</v>
      </c>
      <c r="F108" s="248" t="s">
        <v>95</v>
      </c>
      <c r="G108" s="249" t="s">
        <v>95</v>
      </c>
      <c r="H108" s="80"/>
    </row>
    <row r="109" spans="1:8" ht="15.75" customHeight="1">
      <c r="A109" s="88"/>
      <c r="B109" s="169" t="s">
        <v>413</v>
      </c>
      <c r="C109" s="238">
        <v>0.42586629705610279</v>
      </c>
      <c r="D109" s="239">
        <v>0.34027492813157661</v>
      </c>
      <c r="E109" s="240">
        <v>0.51145766598062892</v>
      </c>
      <c r="F109" s="239">
        <v>0.40722267221028502</v>
      </c>
      <c r="G109" s="240">
        <v>0.44450992190192057</v>
      </c>
      <c r="H109" s="80"/>
    </row>
    <row r="110" spans="1:8" ht="15.75" customHeight="1">
      <c r="A110" s="88"/>
      <c r="B110" s="169" t="s">
        <v>414</v>
      </c>
      <c r="C110" s="238">
        <v>1.1501143232948168</v>
      </c>
      <c r="D110" s="239">
        <v>1.0536029193285648</v>
      </c>
      <c r="E110" s="240">
        <v>1.2466257272610688</v>
      </c>
      <c r="F110" s="239">
        <v>1.0840794510362648</v>
      </c>
      <c r="G110" s="240">
        <v>1.2161491955533688</v>
      </c>
      <c r="H110" s="80"/>
    </row>
    <row r="111" spans="1:8" ht="15.75" customHeight="1">
      <c r="A111" s="88"/>
      <c r="B111" s="169" t="s">
        <v>415</v>
      </c>
      <c r="C111" s="238">
        <v>4.6720001919700209</v>
      </c>
      <c r="D111" s="239">
        <v>4.2145441686558245</v>
      </c>
      <c r="E111" s="240">
        <v>5.1294562152842174</v>
      </c>
      <c r="F111" s="239">
        <v>4.4144190863643491</v>
      </c>
      <c r="G111" s="240">
        <v>4.9295812975756927</v>
      </c>
      <c r="H111" s="80"/>
    </row>
    <row r="112" spans="1:8" ht="15.75" customHeight="1">
      <c r="A112" s="88"/>
      <c r="B112" s="169" t="s">
        <v>416</v>
      </c>
      <c r="C112" s="232">
        <v>0.19315504169228212</v>
      </c>
      <c r="D112" s="248">
        <v>0.18481095609329576</v>
      </c>
      <c r="E112" s="249">
        <v>0.20149912729126848</v>
      </c>
      <c r="F112" s="248">
        <v>0.18919974808237219</v>
      </c>
      <c r="G112" s="249">
        <v>0.19711033530219205</v>
      </c>
      <c r="H112" s="80"/>
    </row>
    <row r="113" spans="1:8" ht="15.75" customHeight="1">
      <c r="A113" s="88"/>
      <c r="B113" s="169" t="s">
        <v>417</v>
      </c>
      <c r="C113" s="238">
        <v>0.46727576476968957</v>
      </c>
      <c r="D113" s="239">
        <v>0.44642474785082503</v>
      </c>
      <c r="E113" s="240">
        <v>0.48812678168855411</v>
      </c>
      <c r="F113" s="239">
        <v>0.44961036660651266</v>
      </c>
      <c r="G113" s="240">
        <v>0.48494116293286649</v>
      </c>
      <c r="H113" s="80"/>
    </row>
    <row r="114" spans="1:8" ht="15.75" customHeight="1">
      <c r="A114" s="88"/>
      <c r="B114" s="169" t="s">
        <v>419</v>
      </c>
      <c r="C114" s="238">
        <v>2.4164973335850926</v>
      </c>
      <c r="D114" s="239">
        <v>2.1874559987827507</v>
      </c>
      <c r="E114" s="240">
        <v>2.6455386683874345</v>
      </c>
      <c r="F114" s="239">
        <v>2.2456021791673084</v>
      </c>
      <c r="G114" s="240">
        <v>2.5873924880028767</v>
      </c>
      <c r="H114" s="80"/>
    </row>
    <row r="115" spans="1:8" ht="15.75" customHeight="1">
      <c r="A115" s="88"/>
      <c r="B115" s="169" t="s">
        <v>420</v>
      </c>
      <c r="C115" s="233">
        <v>61.770515398488897</v>
      </c>
      <c r="D115" s="234">
        <v>59.727013089375411</v>
      </c>
      <c r="E115" s="235">
        <v>63.814017707602382</v>
      </c>
      <c r="F115" s="234">
        <v>60.448644222780409</v>
      </c>
      <c r="G115" s="235">
        <v>63.092386574197384</v>
      </c>
      <c r="H115" s="80"/>
    </row>
    <row r="116" spans="1:8" ht="15.75" customHeight="1">
      <c r="A116" s="88"/>
      <c r="B116" s="169" t="s">
        <v>421</v>
      </c>
      <c r="C116" s="238">
        <v>5.3596092698127418</v>
      </c>
      <c r="D116" s="239">
        <v>4.7440517135502196</v>
      </c>
      <c r="E116" s="240">
        <v>5.9751668260752639</v>
      </c>
      <c r="F116" s="239">
        <v>5.1000556602093141</v>
      </c>
      <c r="G116" s="240">
        <v>5.6191628794161694</v>
      </c>
      <c r="H116" s="80"/>
    </row>
    <row r="117" spans="1:8" ht="15.75" customHeight="1">
      <c r="A117" s="88"/>
      <c r="B117" s="169" t="s">
        <v>422</v>
      </c>
      <c r="C117" s="238">
        <v>9.6488104466527869</v>
      </c>
      <c r="D117" s="239">
        <v>9.1286846970123356</v>
      </c>
      <c r="E117" s="240">
        <v>10.168936196293238</v>
      </c>
      <c r="F117" s="239">
        <v>9.3897894970180502</v>
      </c>
      <c r="G117" s="240">
        <v>9.9078313962875235</v>
      </c>
      <c r="H117" s="80"/>
    </row>
    <row r="118" spans="1:8" ht="15.75" customHeight="1">
      <c r="A118" s="88"/>
      <c r="B118" s="169" t="s">
        <v>423</v>
      </c>
      <c r="C118" s="238">
        <v>0.70141873708761193</v>
      </c>
      <c r="D118" s="239">
        <v>0.6683856137316353</v>
      </c>
      <c r="E118" s="240">
        <v>0.73445186044358857</v>
      </c>
      <c r="F118" s="239" t="s">
        <v>95</v>
      </c>
      <c r="G118" s="240" t="s">
        <v>95</v>
      </c>
      <c r="H118" s="80"/>
    </row>
    <row r="119" spans="1:8" ht="15.75" customHeight="1">
      <c r="A119" s="88"/>
      <c r="B119" s="169" t="s">
        <v>424</v>
      </c>
      <c r="C119" s="233">
        <v>353.87248144881221</v>
      </c>
      <c r="D119" s="234">
        <v>345.04617687111124</v>
      </c>
      <c r="E119" s="235">
        <v>362.69878602651318</v>
      </c>
      <c r="F119" s="234">
        <v>348.8329372866113</v>
      </c>
      <c r="G119" s="235">
        <v>358.91202561101312</v>
      </c>
      <c r="H119" s="80"/>
    </row>
    <row r="120" spans="1:8" ht="15.75" customHeight="1">
      <c r="A120" s="88"/>
      <c r="B120" s="194" t="s">
        <v>425</v>
      </c>
      <c r="C120" s="254">
        <v>6.9294814354403513</v>
      </c>
      <c r="D120" s="255">
        <v>6.4977021655785974</v>
      </c>
      <c r="E120" s="256">
        <v>7.3612607053021053</v>
      </c>
      <c r="F120" s="255">
        <v>6.6548274599041131</v>
      </c>
      <c r="G120" s="256">
        <v>7.2041354109765896</v>
      </c>
      <c r="H120" s="80"/>
    </row>
    <row r="121" spans="1:8" ht="15.75" customHeight="1">
      <c r="B121" s="257" t="s">
        <v>647</v>
      </c>
    </row>
    <row r="122" spans="1:8" ht="15.75" customHeight="1">
      <c r="A122" s="1"/>
      <c r="B122"/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D2:E2"/>
    <mergeCell ref="F2:G2"/>
    <mergeCell ref="B2:B3"/>
    <mergeCell ref="A2:A3"/>
  </mergeCells>
  <conditionalFormatting sqref="A4:G4 A5 A6:G6 A7 A8:G8 A9:A67 A68:G68 A69:A120">
    <cfRule type="expression" dxfId="6" priority="233">
      <formula>IF(CertVal_IsBlnkRow*CertVal_IsBlnkRowNext=1,TRUE,FALSE)</formula>
    </cfRule>
  </conditionalFormatting>
  <conditionalFormatting sqref="B5:G120">
    <cfRule type="expression" dxfId="5" priority="1">
      <formula>IF(CertVal_IsBlnkRow*CertVal_IsBlnkRowNext=1,TRUE,FALSE)</formula>
    </cfRule>
  </conditionalFormatting>
  <hyperlinks>
    <hyperlink ref="B5" location="'Fire Assay'!$A$1" display="'Fire Assay'!$A$1" xr:uid="{D3703371-20C6-4570-991B-462D2F4373F8}"/>
    <hyperlink ref="B7" location="'AR Digest 10-50g'!$A$1" display="'AR Digest 10-50g'!$A$1" xr:uid="{C9FDC0A2-B995-4545-8082-781C9D8F1DAE}"/>
    <hyperlink ref="B9" location="'4-Acid'!$A$1" display="'4-Acid'!$A$1" xr:uid="{E5E40CD7-C339-4D0E-B8A3-463294103865}"/>
    <hyperlink ref="B10" location="'4-Acid'!$A$18" display="'4-Acid'!$A$18" xr:uid="{CCBAEBDF-4DA8-4DB3-925B-4071130806DF}"/>
    <hyperlink ref="B11" location="'4-Acid'!$A$58" display="'4-Acid'!$A$58" xr:uid="{49E94F43-4DAF-4A9F-9713-9E26C457F3E3}"/>
    <hyperlink ref="B12" location="'4-Acid'!$A$94" display="'4-Acid'!$A$94" xr:uid="{681D0636-90F6-49FC-BB81-9C9599FAA433}"/>
    <hyperlink ref="B13" location="'4-Acid'!$A$112" display="'4-Acid'!$A$112" xr:uid="{A9992FCD-494A-4213-8E3D-FE7432224C86}"/>
    <hyperlink ref="B14" location="'4-Acid'!$A$131" display="'4-Acid'!$A$131" xr:uid="{FB37EB40-3B2A-4DA0-8C6F-18000AC2B3F0}"/>
    <hyperlink ref="B15" location="'4-Acid'!$A$150" display="'4-Acid'!$A$150" xr:uid="{B10AD275-5A3B-4402-B53C-581572639A3A}"/>
    <hyperlink ref="B16" location="'4-Acid'!$A$168" display="'4-Acid'!$A$168" xr:uid="{B01F5790-A25D-4F33-8ECD-9B030251D0B5}"/>
    <hyperlink ref="B17" location="'4-Acid'!$A$186" display="'4-Acid'!$A$186" xr:uid="{D251D843-BC54-4520-927B-9B2B38DA48E4}"/>
    <hyperlink ref="B18" location="'4-Acid'!$A$204" display="'4-Acid'!$A$204" xr:uid="{9B2D21C9-505F-4DCD-97EB-9861DC1F5E68}"/>
    <hyperlink ref="B19" location="'4-Acid'!$A$223" display="'4-Acid'!$A$223" xr:uid="{CFF44D6E-5E53-4E31-8C60-2C909043AD40}"/>
    <hyperlink ref="B20" location="'4-Acid'!$A$241" display="'4-Acid'!$A$241" xr:uid="{22A38D5B-95BA-45DF-81D4-03ECBBF5D309}"/>
    <hyperlink ref="B21" location="'4-Acid'!$A$260" display="'4-Acid'!$A$260" xr:uid="{F447A1FF-575F-4F19-81B4-506826816F96}"/>
    <hyperlink ref="B22" location="'4-Acid'!$A$278" display="'4-Acid'!$A$278" xr:uid="{B8060325-320C-4CFC-AA43-86C90FC97C51}"/>
    <hyperlink ref="B23" location="'4-Acid'!$A$296" display="'4-Acid'!$A$296" xr:uid="{137E2A22-8970-4975-BE4C-5917B9168C3E}"/>
    <hyperlink ref="B24" location="'4-Acid'!$A$314" display="'4-Acid'!$A$314" xr:uid="{C27655F2-E53F-4E9B-88F9-7B7FE4DD2EB8}"/>
    <hyperlink ref="B25" location="'4-Acid'!$A$333" display="'4-Acid'!$A$333" xr:uid="{DE2B1D6E-D9F8-449D-A711-22F61067AD2C}"/>
    <hyperlink ref="B26" location="'4-Acid'!$A$351" display="'4-Acid'!$A$351" xr:uid="{EF73F9EF-3FA6-4C2D-9806-3DEAE05B9D0C}"/>
    <hyperlink ref="B27" location="'4-Acid'!$A$370" display="'4-Acid'!$A$370" xr:uid="{2DB7A859-28F4-408F-8039-B7B3D2B978CD}"/>
    <hyperlink ref="B28" location="'4-Acid'!$A$406" display="'4-Acid'!$A$406" xr:uid="{99FBE5BE-AFCD-4A5C-BE8D-DE7F232BF341}"/>
    <hyperlink ref="B29" location="'4-Acid'!$A$442" display="'4-Acid'!$A$442" xr:uid="{6458E037-3840-49F3-847F-A95571F67A1E}"/>
    <hyperlink ref="B30" location="'4-Acid'!$A$461" display="'4-Acid'!$A$461" xr:uid="{AEA41D65-C39F-4005-92AB-78B5C7AB1E4A}"/>
    <hyperlink ref="B31" location="'4-Acid'!$A$479" display="'4-Acid'!$A$479" xr:uid="{C1BE16B7-6085-4FE8-86F8-561FCC362BC7}"/>
    <hyperlink ref="B32" location="'4-Acid'!$A$497" display="'4-Acid'!$A$497" xr:uid="{16A0AC5D-59D3-4DE6-B4E0-95837BA49A89}"/>
    <hyperlink ref="B33" location="'4-Acid'!$A$515" display="'4-Acid'!$A$515" xr:uid="{4C11BBC8-A2EE-44C3-B2E9-F8FB0A398BA6}"/>
    <hyperlink ref="B34" location="'4-Acid'!$A$533" display="'4-Acid'!$A$533" xr:uid="{C92214ED-C4A7-4BCB-99CD-8D68C50E8A46}"/>
    <hyperlink ref="B35" location="'4-Acid'!$A$552" display="'4-Acid'!$A$552" xr:uid="{41884D70-8388-457F-A81D-A856E513E4EE}"/>
    <hyperlink ref="B36" location="'4-Acid'!$A$570" display="'4-Acid'!$A$570" xr:uid="{6E4C4A70-8F0C-4414-88A9-9BA77B5C8136}"/>
    <hyperlink ref="B37" location="'4-Acid'!$A$588" display="'4-Acid'!$A$588" xr:uid="{F0DDC1FA-8B97-429E-85F6-EACAF0F93A7C}"/>
    <hyperlink ref="B38" location="'4-Acid'!$A$606" display="'4-Acid'!$A$606" xr:uid="{3664D100-ECE7-455D-BE39-A32954215B72}"/>
    <hyperlink ref="B39" location="'4-Acid'!$A$624" display="'4-Acid'!$A$624" xr:uid="{434E4E90-4F8E-4930-9863-BD72CD36EE80}"/>
    <hyperlink ref="B40" location="'4-Acid'!$A$642" display="'4-Acid'!$A$642" xr:uid="{11EB9465-4437-4E5D-B5BC-18F4C4D35157}"/>
    <hyperlink ref="B41" location="'4-Acid'!$A$660" display="'4-Acid'!$A$660" xr:uid="{B3A608D4-09A4-492F-8278-40344E0CBD9C}"/>
    <hyperlink ref="B42" location="'4-Acid'!$A$679" display="'4-Acid'!$A$679" xr:uid="{2239317E-BC6C-4BC6-885E-B2AE64177AAA}"/>
    <hyperlink ref="B43" location="'4-Acid'!$A$697" display="'4-Acid'!$A$697" xr:uid="{E874DED5-F36E-48B2-ADAE-A00E15D66D72}"/>
    <hyperlink ref="B44" location="'4-Acid'!$A$715" display="'4-Acid'!$A$715" xr:uid="{E9FC12E7-E0A8-499F-92A7-A48B156EA1E3}"/>
    <hyperlink ref="B45" location="'4-Acid'!$A$733" display="'4-Acid'!$A$733" xr:uid="{F2535B1C-8E45-4690-AF10-0C3053BAB5DA}"/>
    <hyperlink ref="B46" location="'4-Acid'!$A$751" display="'4-Acid'!$A$751" xr:uid="{2EE6AB80-821D-4EAC-81E3-0339F3AB562F}"/>
    <hyperlink ref="B47" location="'4-Acid'!$A$769" display="'4-Acid'!$A$769" xr:uid="{9EF0ABC1-F623-41C7-8560-2EBDEF3926D8}"/>
    <hyperlink ref="B48" location="'4-Acid'!$A$787" display="'4-Acid'!$A$787" xr:uid="{AF784829-F367-4C20-BFFC-9C44F0A6E01A}"/>
    <hyperlink ref="B49" location="'4-Acid'!$A$805" display="'4-Acid'!$A$805" xr:uid="{165CEDE0-52F0-4F87-8586-5390E5299D46}"/>
    <hyperlink ref="B50" location="'4-Acid'!$A$824" display="'4-Acid'!$A$824" xr:uid="{EAC3F42C-1D31-45B5-B146-BD6D546AA09E}"/>
    <hyperlink ref="B51" location="'4-Acid'!$A$860" display="'4-Acid'!$A$860" xr:uid="{D35B2A37-74A4-4A29-B76D-AE3ABF77A13E}"/>
    <hyperlink ref="B52" location="'4-Acid'!$A$878" display="'4-Acid'!$A$878" xr:uid="{FF4DAB10-BB30-4F21-A091-847370AF9E4D}"/>
    <hyperlink ref="B53" location="'4-Acid'!$A$896" display="'4-Acid'!$A$896" xr:uid="{5DD935DD-88AB-4AF5-BD7D-BA0FD1039E9A}"/>
    <hyperlink ref="B54" location="'4-Acid'!$A$914" display="'4-Acid'!$A$914" xr:uid="{DFE434B8-8773-4B2A-A8A0-7C9768613214}"/>
    <hyperlink ref="B55" location="'4-Acid'!$A$933" display="'4-Acid'!$A$933" xr:uid="{BDA054B1-5080-4A74-9582-67C7F1C3D24D}"/>
    <hyperlink ref="B56" location="'4-Acid'!$A$952" display="'4-Acid'!$A$952" xr:uid="{E9411D8F-D8F7-4CE5-8249-21EE6A33047A}"/>
    <hyperlink ref="B57" location="'4-Acid'!$A$971" display="'4-Acid'!$A$971" xr:uid="{1BCE3D0F-EC00-4815-BDC1-31187DD0B152}"/>
    <hyperlink ref="B58" location="'4-Acid'!$A$989" display="'4-Acid'!$A$989" xr:uid="{F8F04848-128D-46E4-829C-182FBC3BD577}"/>
    <hyperlink ref="B59" location="'4-Acid'!$A$1007" display="'4-Acid'!$A$1007" xr:uid="{FE4FE6E0-E98F-4542-9CE9-EF86319C1075}"/>
    <hyperlink ref="B60" location="'4-Acid'!$A$1026" display="'4-Acid'!$A$1026" xr:uid="{62B8E95B-660C-4260-91EE-360E0487F355}"/>
    <hyperlink ref="B61" location="'4-Acid'!$A$1045" display="'4-Acid'!$A$1045" xr:uid="{E59F0A55-6702-4EB3-84AE-4A56F2D26E1D}"/>
    <hyperlink ref="B62" location="'4-Acid'!$A$1063" display="'4-Acid'!$A$1063" xr:uid="{F005B711-4756-471D-BBEA-1C87470E7F7E}"/>
    <hyperlink ref="B63" location="'4-Acid'!$A$1081" display="'4-Acid'!$A$1081" xr:uid="{AECC1903-3FE6-48EB-9261-2772FB3A0A30}"/>
    <hyperlink ref="B64" location="'4-Acid'!$A$1100" display="'4-Acid'!$A$1100" xr:uid="{48359A86-40E5-43B3-9B6F-6BD7EA39957E}"/>
    <hyperlink ref="B65" location="'4-Acid'!$A$1118" display="'4-Acid'!$A$1118" xr:uid="{2B2A844B-41FE-40CA-900E-D15B3567E39A}"/>
    <hyperlink ref="B66" location="'4-Acid'!$A$1137" display="'4-Acid'!$A$1137" xr:uid="{575E78BB-ADDB-431A-B8FE-869042E65112}"/>
    <hyperlink ref="B67" location="'4-Acid'!$A$1155" display="'4-Acid'!$A$1155" xr:uid="{FCA13B49-76DF-4A2D-9675-3F8E93F5F854}"/>
    <hyperlink ref="B69" location="'Aqua Regia'!$A$1" display="'Aqua Regia'!$A$1" xr:uid="{6610986C-6709-4BD9-8712-020D57627A9E}"/>
    <hyperlink ref="B70" location="'Aqua Regia'!$A$41" display="'Aqua Regia'!$A$41" xr:uid="{B457CE28-E711-4A31-81AF-6238D61B4B12}"/>
    <hyperlink ref="B71" location="'Aqua Regia'!$A$59" display="'Aqua Regia'!$A$59" xr:uid="{3D3C5ADC-1C74-4F49-817E-3F4D15A94CDF}"/>
    <hyperlink ref="B72" location="'Aqua Regia'!$A$77" display="'Aqua Regia'!$A$77" xr:uid="{A1DF0702-6E56-4487-A0F3-C239B0AF06EE}"/>
    <hyperlink ref="B73" location="'Aqua Regia'!$A$95" display="'Aqua Regia'!$A$95" xr:uid="{B1819C5C-E2B0-4B69-AD59-9FABB0C4149F}"/>
    <hyperlink ref="B74" location="'Aqua Regia'!$A$113" display="'Aqua Regia'!$A$113" xr:uid="{6A3359B9-C613-49A2-A79C-1421AFE988CC}"/>
    <hyperlink ref="B75" location="'Aqua Regia'!$A$132" display="'Aqua Regia'!$A$132" xr:uid="{EDC63027-A110-4A8B-9BA6-13EF60A2B3BC}"/>
    <hyperlink ref="B76" location="'Aqua Regia'!$A$150" display="'Aqua Regia'!$A$150" xr:uid="{57F5FA06-DB05-4AF3-97E0-031EF06AD902}"/>
    <hyperlink ref="B77" location="'Aqua Regia'!$A$169" display="'Aqua Regia'!$A$169" xr:uid="{76297CFD-B6C6-48CD-A557-B6D97A56E761}"/>
    <hyperlink ref="B78" location="'Aqua Regia'!$A$188" display="'Aqua Regia'!$A$188" xr:uid="{AB91073E-CE39-4AAA-91CD-53FD25AACCFE}"/>
    <hyperlink ref="B79" location="'Aqua Regia'!$A$206" display="'Aqua Regia'!$A$206" xr:uid="{8E748986-76D0-48E6-9F67-A0AB4B3F341B}"/>
    <hyperlink ref="B80" location="'Aqua Regia'!$A$225" display="'Aqua Regia'!$A$225" xr:uid="{2E159610-37C1-4E6C-A828-7B6B6AAD2D63}"/>
    <hyperlink ref="B81" location="'Aqua Regia'!$A$243" display="'Aqua Regia'!$A$243" xr:uid="{EFCB7F7A-293E-4FA2-A415-9A8DCFF968C8}"/>
    <hyperlink ref="B82" location="'Aqua Regia'!$A$261" display="'Aqua Regia'!$A$261" xr:uid="{537C3231-ACC5-4CD7-AD78-7C8572DE3698}"/>
    <hyperlink ref="B83" location="'Aqua Regia'!$A$333" display="'Aqua Regia'!$A$333" xr:uid="{468C8CAE-D25E-4AEF-A0BF-643479E064D9}"/>
    <hyperlink ref="B84" location="'Aqua Regia'!$A$351" display="'Aqua Regia'!$A$351" xr:uid="{7EAC0A4F-2F97-4FE8-BDFC-A7ECAA96F48E}"/>
    <hyperlink ref="B85" location="'Aqua Regia'!$A$388" display="'Aqua Regia'!$A$388" xr:uid="{6DD65F4E-A51D-4397-8700-BA736565A8F9}"/>
    <hyperlink ref="B86" location="'Aqua Regia'!$A$407" display="'Aqua Regia'!$A$407" xr:uid="{2EA940D9-2B10-48D4-A0F5-BF577427A6DD}"/>
    <hyperlink ref="B87" location="'Aqua Regia'!$A$426" display="'Aqua Regia'!$A$426" xr:uid="{E70B4EF6-117A-44DA-87F2-9C84305B48C1}"/>
    <hyperlink ref="B88" location="'Aqua Regia'!$A$462" display="'Aqua Regia'!$A$462" xr:uid="{2DDC07EB-D30F-4F27-80F7-1A345FB45F15}"/>
    <hyperlink ref="B89" location="'Aqua Regia'!$A$480" display="'Aqua Regia'!$A$480" xr:uid="{2C46139E-4EB4-4769-83F4-530CCA30F758}"/>
    <hyperlink ref="B90" location="'Aqua Regia'!$A$498" display="'Aqua Regia'!$A$498" xr:uid="{7EE0E4A1-CF4B-447A-B35F-CBCAD0D3F2BB}"/>
    <hyperlink ref="B91" location="'Aqua Regia'!$A$517" display="'Aqua Regia'!$A$517" xr:uid="{916A3A6E-08CB-4CE8-B2FD-AAA6881A0140}"/>
    <hyperlink ref="B92" location="'Aqua Regia'!$A$535" display="'Aqua Regia'!$A$535" xr:uid="{848AF568-257E-4B9D-AF04-F1325773216A}"/>
    <hyperlink ref="B93" location="'Aqua Regia'!$A$553" display="'Aqua Regia'!$A$553" xr:uid="{69F84DAC-B24A-4680-8F5F-BA264ABBBA34}"/>
    <hyperlink ref="B94" location="'Aqua Regia'!$A$571" display="'Aqua Regia'!$A$571" xr:uid="{AF6C3418-16DF-4AA1-BB28-D4437935F168}"/>
    <hyperlink ref="B95" location="'Aqua Regia'!$A$589" display="'Aqua Regia'!$A$589" xr:uid="{FC364AC5-5314-43F4-93D6-456812D60264}"/>
    <hyperlink ref="B96" location="'Aqua Regia'!$A$607" display="'Aqua Regia'!$A$607" xr:uid="{41B06967-2F8E-4FFF-B3BA-E6D0ADF0C713}"/>
    <hyperlink ref="B97" location="'Aqua Regia'!$A$661" display="'Aqua Regia'!$A$661" xr:uid="{3478D227-A608-43A7-900B-A6F009E081EE}"/>
    <hyperlink ref="B98" location="'Aqua Regia'!$A$680" display="'Aqua Regia'!$A$680" xr:uid="{C1DF6491-DB8F-47F5-ACEF-60F72740590A}"/>
    <hyperlink ref="B99" location="'Aqua Regia'!$A$698" display="'Aqua Regia'!$A$698" xr:uid="{7A77E7F9-16D0-4B19-925E-47BA83E36BFC}"/>
    <hyperlink ref="B100" location="'Aqua Regia'!$A$770" display="'Aqua Regia'!$A$770" xr:uid="{53C8A9C7-9C4C-4FA0-9CC8-2D22EBAEE097}"/>
    <hyperlink ref="B101" location="'Aqua Regia'!$A$788" display="'Aqua Regia'!$A$788" xr:uid="{0D8D0B8D-B459-4123-8A43-7C8ADDFFBFC3}"/>
    <hyperlink ref="B102" location="'Aqua Regia'!$A$806" display="'Aqua Regia'!$A$806" xr:uid="{7AC15705-0489-435F-B54A-D946ACD36B06}"/>
    <hyperlink ref="B103" location="'Aqua Regia'!$A$824" display="'Aqua Regia'!$A$824" xr:uid="{11E0BCF1-96CB-479E-9366-9739515B881D}"/>
    <hyperlink ref="B104" location="'Aqua Regia'!$A$842" display="'Aqua Regia'!$A$842" xr:uid="{B95F6252-A169-4FAF-B99F-82783ADA403E}"/>
    <hyperlink ref="B105" location="'Aqua Regia'!$A$861" display="'Aqua Regia'!$A$861" xr:uid="{915D14BC-4D30-453A-A9AA-9CF8B6A48C20}"/>
    <hyperlink ref="B106" location="'Aqua Regia'!$A$916" display="'Aqua Regia'!$A$916" xr:uid="{9FDDD8A8-3246-4170-ACEB-6998A920B658}"/>
    <hyperlink ref="B107" location="'Aqua Regia'!$A$934" display="'Aqua Regia'!$A$934" xr:uid="{00E2C0F0-6175-41FA-9805-5C3820B7297B}"/>
    <hyperlink ref="B108" location="'Aqua Regia'!$A$952" display="'Aqua Regia'!$A$952" xr:uid="{24780F88-73C2-421A-9284-291507B08FBB}"/>
    <hyperlink ref="B109" location="'Aqua Regia'!$A$970" display="'Aqua Regia'!$A$970" xr:uid="{6D0FE34D-77D0-4DEF-953B-DB0F4E428048}"/>
    <hyperlink ref="B110" location="'Aqua Regia'!$A$988" display="'Aqua Regia'!$A$988" xr:uid="{50C6F29A-5B65-49A4-8717-363AE76B7399}"/>
    <hyperlink ref="B111" location="'Aqua Regia'!$A$1006" display="'Aqua Regia'!$A$1006" xr:uid="{3F285FF7-23F4-40C4-8A14-DCB3A7D9CD29}"/>
    <hyperlink ref="B112" location="'Aqua Regia'!$A$1024" display="'Aqua Regia'!$A$1024" xr:uid="{6F058CB8-4A5A-445A-A855-945783F0C9B5}"/>
    <hyperlink ref="B113" location="'Aqua Regia'!$A$1042" display="'Aqua Regia'!$A$1042" xr:uid="{1E0F597E-D7E2-49FB-AC6F-CB5A2B005C4C}"/>
    <hyperlink ref="B114" location="'Aqua Regia'!$A$1079" display="'Aqua Regia'!$A$1079" xr:uid="{33DD095C-83DE-453D-8C66-51BFDCEFE913}"/>
    <hyperlink ref="B115" location="'Aqua Regia'!$A$1097" display="'Aqua Regia'!$A$1097" xr:uid="{61CD9E57-F761-464C-8C53-99DA6639ADF0}"/>
    <hyperlink ref="B116" location="'Aqua Regia'!$A$1115" display="'Aqua Regia'!$A$1115" xr:uid="{A0F6D337-23D7-4291-A57B-6C7D255388CF}"/>
    <hyperlink ref="B117" location="'Aqua Regia'!$A$1133" display="'Aqua Regia'!$A$1133" xr:uid="{38623386-369F-421D-B7A9-5C9169FB7369}"/>
    <hyperlink ref="B118" location="'Aqua Regia'!$A$1151" display="'Aqua Regia'!$A$1151" xr:uid="{1D1FA183-88A3-47AA-9C8C-5E627CF4835C}"/>
    <hyperlink ref="B119" location="'Aqua Regia'!$A$1169" display="'Aqua Regia'!$A$1169" xr:uid="{87AA6F9E-D07F-417B-8118-47ED890EB87D}"/>
    <hyperlink ref="B120" location="'Aqua Regia'!$A$1187" display="'Aqua Regia'!$A$1187" xr:uid="{E01245F2-958B-444E-AE22-CEDDB4AF048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5F6-B858-42CB-976A-6BCCE21CEFBD}">
  <sheetPr codeName="Sheet14"/>
  <dimension ref="A1:BN1266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497</v>
      </c>
      <c r="BM1" s="27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4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0" t="s">
        <v>231</v>
      </c>
      <c r="E3" s="141" t="s">
        <v>232</v>
      </c>
      <c r="F3" s="141" t="s">
        <v>233</v>
      </c>
      <c r="G3" s="141" t="s">
        <v>234</v>
      </c>
      <c r="H3" s="141" t="s">
        <v>235</v>
      </c>
      <c r="I3" s="141" t="s">
        <v>236</v>
      </c>
      <c r="J3" s="141" t="s">
        <v>237</v>
      </c>
      <c r="K3" s="141" t="s">
        <v>238</v>
      </c>
      <c r="L3" s="141" t="s">
        <v>239</v>
      </c>
      <c r="M3" s="141" t="s">
        <v>241</v>
      </c>
      <c r="N3" s="141" t="s">
        <v>242</v>
      </c>
      <c r="O3" s="141" t="s">
        <v>243</v>
      </c>
      <c r="P3" s="141" t="s">
        <v>246</v>
      </c>
      <c r="Q3" s="141" t="s">
        <v>247</v>
      </c>
      <c r="R3" s="141" t="s">
        <v>248</v>
      </c>
      <c r="S3" s="141" t="s">
        <v>249</v>
      </c>
      <c r="T3" s="141" t="s">
        <v>272</v>
      </c>
      <c r="U3" s="141" t="s">
        <v>250</v>
      </c>
      <c r="V3" s="141" t="s">
        <v>251</v>
      </c>
      <c r="W3" s="141" t="s">
        <v>252</v>
      </c>
      <c r="X3" s="141" t="s">
        <v>253</v>
      </c>
      <c r="Y3" s="141" t="s">
        <v>255</v>
      </c>
      <c r="Z3" s="141" t="s">
        <v>256</v>
      </c>
      <c r="AA3" s="141" t="s">
        <v>257</v>
      </c>
      <c r="AB3" s="141" t="s">
        <v>258</v>
      </c>
      <c r="AC3" s="142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275</v>
      </c>
      <c r="E4" s="11" t="s">
        <v>274</v>
      </c>
      <c r="F4" s="11" t="s">
        <v>274</v>
      </c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274</v>
      </c>
      <c r="L4" s="11" t="s">
        <v>274</v>
      </c>
      <c r="M4" s="11" t="s">
        <v>274</v>
      </c>
      <c r="N4" s="11" t="s">
        <v>275</v>
      </c>
      <c r="O4" s="11" t="s">
        <v>275</v>
      </c>
      <c r="P4" s="11" t="s">
        <v>292</v>
      </c>
      <c r="Q4" s="11" t="s">
        <v>275</v>
      </c>
      <c r="R4" s="11" t="s">
        <v>275</v>
      </c>
      <c r="S4" s="11" t="s">
        <v>274</v>
      </c>
      <c r="T4" s="11" t="s">
        <v>274</v>
      </c>
      <c r="U4" s="11" t="s">
        <v>274</v>
      </c>
      <c r="V4" s="11" t="s">
        <v>292</v>
      </c>
      <c r="W4" s="11" t="s">
        <v>275</v>
      </c>
      <c r="X4" s="11" t="s">
        <v>292</v>
      </c>
      <c r="Y4" s="11" t="s">
        <v>275</v>
      </c>
      <c r="Z4" s="11" t="s">
        <v>275</v>
      </c>
      <c r="AA4" s="11" t="s">
        <v>275</v>
      </c>
      <c r="AB4" s="11" t="s">
        <v>292</v>
      </c>
      <c r="AC4" s="142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 t="s">
        <v>293</v>
      </c>
      <c r="E5" s="25" t="s">
        <v>294</v>
      </c>
      <c r="F5" s="25" t="s">
        <v>264</v>
      </c>
      <c r="G5" s="25" t="s">
        <v>295</v>
      </c>
      <c r="H5" s="25" t="s">
        <v>294</v>
      </c>
      <c r="I5" s="25" t="s">
        <v>294</v>
      </c>
      <c r="J5" s="25" t="s">
        <v>294</v>
      </c>
      <c r="K5" s="25" t="s">
        <v>294</v>
      </c>
      <c r="L5" s="25" t="s">
        <v>294</v>
      </c>
      <c r="M5" s="25" t="s">
        <v>296</v>
      </c>
      <c r="N5" s="25" t="s">
        <v>294</v>
      </c>
      <c r="O5" s="25" t="s">
        <v>294</v>
      </c>
      <c r="P5" s="25" t="s">
        <v>293</v>
      </c>
      <c r="Q5" s="25" t="s">
        <v>295</v>
      </c>
      <c r="R5" s="25" t="s">
        <v>293</v>
      </c>
      <c r="S5" s="25" t="s">
        <v>296</v>
      </c>
      <c r="T5" s="25" t="s">
        <v>294</v>
      </c>
      <c r="U5" s="25" t="s">
        <v>294</v>
      </c>
      <c r="V5" s="25" t="s">
        <v>294</v>
      </c>
      <c r="W5" s="25" t="s">
        <v>294</v>
      </c>
      <c r="X5" s="25" t="s">
        <v>295</v>
      </c>
      <c r="Y5" s="25" t="s">
        <v>294</v>
      </c>
      <c r="Z5" s="25" t="s">
        <v>295</v>
      </c>
      <c r="AA5" s="25" t="s">
        <v>295</v>
      </c>
      <c r="AB5" s="25" t="s">
        <v>295</v>
      </c>
      <c r="AC5" s="142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1.69</v>
      </c>
      <c r="E6" s="137">
        <v>1.8</v>
      </c>
      <c r="F6" s="21">
        <v>1.716</v>
      </c>
      <c r="G6" s="21">
        <v>1.88</v>
      </c>
      <c r="H6" s="21">
        <v>1.57</v>
      </c>
      <c r="I6" s="21">
        <v>1.85</v>
      </c>
      <c r="J6" s="21">
        <v>1.9</v>
      </c>
      <c r="K6" s="21">
        <v>1.76</v>
      </c>
      <c r="L6" s="21">
        <v>1.64</v>
      </c>
      <c r="M6" s="21">
        <v>1.6983313325289249</v>
      </c>
      <c r="N6" s="21">
        <v>1.73</v>
      </c>
      <c r="O6" s="137">
        <v>1.758</v>
      </c>
      <c r="P6" s="21">
        <v>1.76</v>
      </c>
      <c r="Q6" s="21">
        <v>1.64</v>
      </c>
      <c r="R6" s="21">
        <v>1.7466749015839869</v>
      </c>
      <c r="S6" s="21">
        <v>1.8</v>
      </c>
      <c r="T6" s="21">
        <v>1.7</v>
      </c>
      <c r="U6" s="21">
        <v>1.82</v>
      </c>
      <c r="V6" s="21">
        <v>1.78</v>
      </c>
      <c r="W6" s="21">
        <v>1.778</v>
      </c>
      <c r="X6" s="137" t="s">
        <v>104</v>
      </c>
      <c r="Y6" s="21">
        <v>1.871</v>
      </c>
      <c r="Z6" s="137">
        <v>1.7</v>
      </c>
      <c r="AA6" s="21">
        <v>1.82</v>
      </c>
      <c r="AB6" s="137" t="s">
        <v>103</v>
      </c>
      <c r="AC6" s="142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1.66</v>
      </c>
      <c r="E7" s="138">
        <v>1.8</v>
      </c>
      <c r="F7" s="11">
        <v>1.7269999999999999</v>
      </c>
      <c r="G7" s="11">
        <v>1.9400000000000002</v>
      </c>
      <c r="H7" s="11">
        <v>1.6</v>
      </c>
      <c r="I7" s="11">
        <v>1.88</v>
      </c>
      <c r="J7" s="11">
        <v>1.89</v>
      </c>
      <c r="K7" s="11">
        <v>1.77</v>
      </c>
      <c r="L7" s="11">
        <v>1.64</v>
      </c>
      <c r="M7" s="11">
        <v>1.775725839664295</v>
      </c>
      <c r="N7" s="11">
        <v>1.66</v>
      </c>
      <c r="O7" s="138">
        <v>2.46</v>
      </c>
      <c r="P7" s="11">
        <v>1.79</v>
      </c>
      <c r="Q7" s="11">
        <v>1.6</v>
      </c>
      <c r="R7" s="11">
        <v>1.850916349408761</v>
      </c>
      <c r="S7" s="11">
        <v>1.74</v>
      </c>
      <c r="T7" s="11">
        <v>1.7</v>
      </c>
      <c r="U7" s="11">
        <v>1.83</v>
      </c>
      <c r="V7" s="11">
        <v>1.76</v>
      </c>
      <c r="W7" s="11">
        <v>1.778</v>
      </c>
      <c r="X7" s="138" t="s">
        <v>104</v>
      </c>
      <c r="Y7" s="11">
        <v>1.829</v>
      </c>
      <c r="Z7" s="138">
        <v>1.8</v>
      </c>
      <c r="AA7" s="11">
        <v>1.79</v>
      </c>
      <c r="AB7" s="138" t="s">
        <v>103</v>
      </c>
      <c r="AC7" s="142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19">
        <v>1</v>
      </c>
      <c r="C8" s="9">
        <v>3</v>
      </c>
      <c r="D8" s="11">
        <v>1.64</v>
      </c>
      <c r="E8" s="138">
        <v>1.8</v>
      </c>
      <c r="F8" s="11">
        <v>1.7510000000000001</v>
      </c>
      <c r="G8" s="11">
        <v>1.9400000000000002</v>
      </c>
      <c r="H8" s="11">
        <v>1.65</v>
      </c>
      <c r="I8" s="11">
        <v>1.74</v>
      </c>
      <c r="J8" s="11">
        <v>1.82</v>
      </c>
      <c r="K8" s="11">
        <v>1.74</v>
      </c>
      <c r="L8" s="11">
        <v>1.6</v>
      </c>
      <c r="M8" s="11">
        <v>1.736799793166655</v>
      </c>
      <c r="N8" s="11">
        <v>1.66</v>
      </c>
      <c r="O8" s="138">
        <v>2.44</v>
      </c>
      <c r="P8" s="11">
        <v>1.81</v>
      </c>
      <c r="Q8" s="11">
        <v>1.63</v>
      </c>
      <c r="R8" s="11">
        <v>1.9009718417259072</v>
      </c>
      <c r="S8" s="11">
        <v>1.79</v>
      </c>
      <c r="T8" s="11">
        <v>1.66</v>
      </c>
      <c r="U8" s="11">
        <v>1.9</v>
      </c>
      <c r="V8" s="11">
        <v>1.75</v>
      </c>
      <c r="W8" s="11">
        <v>1.7869999999999999</v>
      </c>
      <c r="X8" s="138" t="s">
        <v>104</v>
      </c>
      <c r="Y8" s="11">
        <v>1.8109999999999999</v>
      </c>
      <c r="Z8" s="138">
        <v>1.7</v>
      </c>
      <c r="AA8" s="11">
        <v>1.82</v>
      </c>
      <c r="AB8" s="138" t="s">
        <v>103</v>
      </c>
      <c r="AC8" s="142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1.65</v>
      </c>
      <c r="E9" s="138">
        <v>1.7</v>
      </c>
      <c r="F9" s="11">
        <v>1.726</v>
      </c>
      <c r="G9" s="11">
        <v>1.87</v>
      </c>
      <c r="H9" s="11">
        <v>1.66</v>
      </c>
      <c r="I9" s="11">
        <v>1.85</v>
      </c>
      <c r="J9" s="11">
        <v>1.9400000000000002</v>
      </c>
      <c r="K9" s="11">
        <v>1.73</v>
      </c>
      <c r="L9" s="11">
        <v>1.64</v>
      </c>
      <c r="M9" s="11">
        <v>1.7302131417276301</v>
      </c>
      <c r="N9" s="11">
        <v>1.61</v>
      </c>
      <c r="O9" s="138">
        <v>1.5760000000000001</v>
      </c>
      <c r="P9" s="11">
        <v>1.81</v>
      </c>
      <c r="Q9" s="11">
        <v>1.67</v>
      </c>
      <c r="R9" s="11">
        <v>1.7587699106997181</v>
      </c>
      <c r="S9" s="11">
        <v>1.77</v>
      </c>
      <c r="T9" s="11">
        <v>1.66</v>
      </c>
      <c r="U9" s="11">
        <v>1.83</v>
      </c>
      <c r="V9" s="11">
        <v>1.82</v>
      </c>
      <c r="W9" s="11">
        <v>1.794</v>
      </c>
      <c r="X9" s="138" t="s">
        <v>104</v>
      </c>
      <c r="Y9" s="11">
        <v>1.8240000000000001</v>
      </c>
      <c r="Z9" s="138">
        <v>1.8</v>
      </c>
      <c r="AA9" s="11">
        <v>1.75</v>
      </c>
      <c r="AB9" s="138" t="s">
        <v>103</v>
      </c>
      <c r="AC9" s="142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1.7579536198871846</v>
      </c>
      <c r="BN9" s="27"/>
    </row>
    <row r="10" spans="1:66">
      <c r="A10" s="29"/>
      <c r="B10" s="19">
        <v>1</v>
      </c>
      <c r="C10" s="9">
        <v>5</v>
      </c>
      <c r="D10" s="11">
        <v>1.7</v>
      </c>
      <c r="E10" s="138">
        <v>1.8</v>
      </c>
      <c r="F10" s="11">
        <v>1.7749999999999999</v>
      </c>
      <c r="G10" s="11">
        <v>1.86</v>
      </c>
      <c r="H10" s="11">
        <v>1.64</v>
      </c>
      <c r="I10" s="11">
        <v>1.9299999999999997</v>
      </c>
      <c r="J10" s="11">
        <v>1.9400000000000002</v>
      </c>
      <c r="K10" s="11">
        <v>1.7</v>
      </c>
      <c r="L10" s="11">
        <v>1.66</v>
      </c>
      <c r="M10" s="11">
        <v>1.7421973088016549</v>
      </c>
      <c r="N10" s="11">
        <v>1.74</v>
      </c>
      <c r="O10" s="138">
        <v>2.0699999999999998</v>
      </c>
      <c r="P10" s="11">
        <v>1.77</v>
      </c>
      <c r="Q10" s="11">
        <v>1.65</v>
      </c>
      <c r="R10" s="11">
        <v>1.8510713679898785</v>
      </c>
      <c r="S10" s="11">
        <v>1.81</v>
      </c>
      <c r="T10" s="11">
        <v>1.65</v>
      </c>
      <c r="U10" s="11">
        <v>1.75</v>
      </c>
      <c r="V10" s="11">
        <v>1.79</v>
      </c>
      <c r="W10" s="11">
        <v>1.8089999999999999</v>
      </c>
      <c r="X10" s="138" t="s">
        <v>104</v>
      </c>
      <c r="Y10" s="11">
        <v>1.8360000000000001</v>
      </c>
      <c r="Z10" s="138">
        <v>1.8</v>
      </c>
      <c r="AA10" s="11">
        <v>1.82</v>
      </c>
      <c r="AB10" s="138" t="s">
        <v>103</v>
      </c>
      <c r="AC10" s="142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71</v>
      </c>
    </row>
    <row r="11" spans="1:66">
      <c r="A11" s="29"/>
      <c r="B11" s="19">
        <v>1</v>
      </c>
      <c r="C11" s="9">
        <v>6</v>
      </c>
      <c r="D11" s="11">
        <v>1.7</v>
      </c>
      <c r="E11" s="138">
        <v>1.8</v>
      </c>
      <c r="F11" s="11">
        <v>1.7529999999999999</v>
      </c>
      <c r="G11" s="11">
        <v>1.81</v>
      </c>
      <c r="H11" s="11">
        <v>1.64</v>
      </c>
      <c r="I11" s="11">
        <v>1.9</v>
      </c>
      <c r="J11" s="11">
        <v>1.82</v>
      </c>
      <c r="K11" s="11">
        <v>1.75</v>
      </c>
      <c r="L11" s="11">
        <v>1.62</v>
      </c>
      <c r="M11" s="11">
        <v>1.6908748862676799</v>
      </c>
      <c r="N11" s="11">
        <v>1.66</v>
      </c>
      <c r="O11" s="138">
        <v>2.0070000000000001</v>
      </c>
      <c r="P11" s="11">
        <v>1.78</v>
      </c>
      <c r="Q11" s="11">
        <v>1.63</v>
      </c>
      <c r="R11" s="11">
        <v>1.6936877128970698</v>
      </c>
      <c r="S11" s="11">
        <v>1.81</v>
      </c>
      <c r="T11" s="11">
        <v>1.69</v>
      </c>
      <c r="U11" s="11">
        <v>1.82</v>
      </c>
      <c r="V11" s="11">
        <v>1.78</v>
      </c>
      <c r="W11" s="11">
        <v>1.7689999999999999</v>
      </c>
      <c r="X11" s="138" t="s">
        <v>104</v>
      </c>
      <c r="Y11" s="136">
        <v>1.7509999999999999</v>
      </c>
      <c r="Z11" s="138">
        <v>1.8</v>
      </c>
      <c r="AA11" s="11">
        <v>1.79</v>
      </c>
      <c r="AB11" s="138" t="s">
        <v>103</v>
      </c>
      <c r="AC11" s="14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20" t="s">
        <v>265</v>
      </c>
      <c r="C12" s="12"/>
      <c r="D12" s="22">
        <v>1.6733333333333329</v>
      </c>
      <c r="E12" s="22">
        <v>1.7833333333333334</v>
      </c>
      <c r="F12" s="22">
        <v>1.7413333333333334</v>
      </c>
      <c r="G12" s="22">
        <v>1.8833333333333335</v>
      </c>
      <c r="H12" s="22">
        <v>1.6266666666666669</v>
      </c>
      <c r="I12" s="22">
        <v>1.8583333333333334</v>
      </c>
      <c r="J12" s="22">
        <v>1.885</v>
      </c>
      <c r="K12" s="22">
        <v>1.7416666666666665</v>
      </c>
      <c r="L12" s="22">
        <v>1.6333333333333335</v>
      </c>
      <c r="M12" s="22">
        <v>1.7290237170261402</v>
      </c>
      <c r="N12" s="22">
        <v>1.6766666666666667</v>
      </c>
      <c r="O12" s="22">
        <v>2.0518333333333332</v>
      </c>
      <c r="P12" s="22">
        <v>1.7866666666666664</v>
      </c>
      <c r="Q12" s="22">
        <v>1.6366666666666667</v>
      </c>
      <c r="R12" s="22">
        <v>1.8003486807175537</v>
      </c>
      <c r="S12" s="22">
        <v>1.7866666666666668</v>
      </c>
      <c r="T12" s="22">
        <v>1.6766666666666665</v>
      </c>
      <c r="U12" s="22">
        <v>1.8250000000000002</v>
      </c>
      <c r="V12" s="22">
        <v>1.78</v>
      </c>
      <c r="W12" s="22">
        <v>1.7858333333333334</v>
      </c>
      <c r="X12" s="22" t="s">
        <v>641</v>
      </c>
      <c r="Y12" s="22">
        <v>1.8203333333333331</v>
      </c>
      <c r="Z12" s="22">
        <v>1.7666666666666668</v>
      </c>
      <c r="AA12" s="22">
        <v>1.7983333333333331</v>
      </c>
      <c r="AB12" s="22" t="s">
        <v>641</v>
      </c>
      <c r="AC12" s="142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3" t="s">
        <v>266</v>
      </c>
      <c r="C13" s="28"/>
      <c r="D13" s="11">
        <v>1.6749999999999998</v>
      </c>
      <c r="E13" s="11">
        <v>1.8</v>
      </c>
      <c r="F13" s="11">
        <v>1.7389999999999999</v>
      </c>
      <c r="G13" s="11">
        <v>1.875</v>
      </c>
      <c r="H13" s="11">
        <v>1.64</v>
      </c>
      <c r="I13" s="11">
        <v>1.865</v>
      </c>
      <c r="J13" s="11">
        <v>1.895</v>
      </c>
      <c r="K13" s="11">
        <v>1.7450000000000001</v>
      </c>
      <c r="L13" s="11">
        <v>1.64</v>
      </c>
      <c r="M13" s="11">
        <v>1.7335064674471425</v>
      </c>
      <c r="N13" s="11">
        <v>1.66</v>
      </c>
      <c r="O13" s="11">
        <v>2.0385</v>
      </c>
      <c r="P13" s="11">
        <v>1.7850000000000001</v>
      </c>
      <c r="Q13" s="11">
        <v>1.6349999999999998</v>
      </c>
      <c r="R13" s="11">
        <v>1.8048431300542396</v>
      </c>
      <c r="S13" s="11">
        <v>1.7949999999999999</v>
      </c>
      <c r="T13" s="11">
        <v>1.6749999999999998</v>
      </c>
      <c r="U13" s="11">
        <v>1.8250000000000002</v>
      </c>
      <c r="V13" s="11">
        <v>1.78</v>
      </c>
      <c r="W13" s="11">
        <v>1.7825</v>
      </c>
      <c r="X13" s="11" t="s">
        <v>641</v>
      </c>
      <c r="Y13" s="11">
        <v>1.8265</v>
      </c>
      <c r="Z13" s="11">
        <v>1.8</v>
      </c>
      <c r="AA13" s="11">
        <v>1.8050000000000002</v>
      </c>
      <c r="AB13" s="11" t="s">
        <v>641</v>
      </c>
      <c r="AC13" s="14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9"/>
      <c r="B14" s="3" t="s">
        <v>267</v>
      </c>
      <c r="C14" s="28"/>
      <c r="D14" s="23">
        <v>2.6583202716502538E-2</v>
      </c>
      <c r="E14" s="23">
        <v>4.0824829046386339E-2</v>
      </c>
      <c r="F14" s="23">
        <v>2.2114851721561839E-2</v>
      </c>
      <c r="G14" s="23">
        <v>5.006662228138295E-2</v>
      </c>
      <c r="H14" s="23">
        <v>3.4448028487370087E-2</v>
      </c>
      <c r="I14" s="23">
        <v>6.5548963887056638E-2</v>
      </c>
      <c r="J14" s="23">
        <v>5.4313902456001109E-2</v>
      </c>
      <c r="K14" s="23">
        <v>2.4832774042918924E-2</v>
      </c>
      <c r="L14" s="23">
        <v>2.065591117977281E-2</v>
      </c>
      <c r="M14" s="23">
        <v>3.1028598501393213E-2</v>
      </c>
      <c r="N14" s="23">
        <v>4.926120853842976E-2</v>
      </c>
      <c r="O14" s="23">
        <v>0.35563150404128452</v>
      </c>
      <c r="P14" s="23">
        <v>2.0655911179772911E-2</v>
      </c>
      <c r="Q14" s="23">
        <v>2.3380903889000191E-2</v>
      </c>
      <c r="R14" s="23">
        <v>7.9045722707025812E-2</v>
      </c>
      <c r="S14" s="23">
        <v>2.7325202042558953E-2</v>
      </c>
      <c r="T14" s="23">
        <v>2.2509257354845533E-2</v>
      </c>
      <c r="U14" s="23">
        <v>4.7644516998286347E-2</v>
      </c>
      <c r="V14" s="23">
        <v>2.4494897427831803E-2</v>
      </c>
      <c r="W14" s="23">
        <v>1.4218532507494108E-2</v>
      </c>
      <c r="X14" s="23" t="s">
        <v>641</v>
      </c>
      <c r="Y14" s="23">
        <v>3.948501825587359E-2</v>
      </c>
      <c r="Z14" s="23">
        <v>5.1639777949432267E-2</v>
      </c>
      <c r="AA14" s="23">
        <v>2.7868739954771331E-2</v>
      </c>
      <c r="AB14" s="23" t="s">
        <v>641</v>
      </c>
      <c r="AC14" s="216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54"/>
    </row>
    <row r="15" spans="1:66">
      <c r="A15" s="29"/>
      <c r="B15" s="3" t="s">
        <v>87</v>
      </c>
      <c r="C15" s="28"/>
      <c r="D15" s="13">
        <v>1.5886376125399927E-2</v>
      </c>
      <c r="E15" s="13">
        <v>2.2892427502646542E-2</v>
      </c>
      <c r="F15" s="13">
        <v>1.2699953132596769E-2</v>
      </c>
      <c r="G15" s="13">
        <v>2.6584047229052891E-2</v>
      </c>
      <c r="H15" s="13">
        <v>2.1177066693055378E-2</v>
      </c>
      <c r="I15" s="13">
        <v>3.5272985051330925E-2</v>
      </c>
      <c r="J15" s="13">
        <v>2.8813741355968758E-2</v>
      </c>
      <c r="K15" s="13">
        <v>1.4258052082058714E-2</v>
      </c>
      <c r="L15" s="13">
        <v>1.2646476232513963E-2</v>
      </c>
      <c r="M15" s="13">
        <v>1.7945733303624839E-2</v>
      </c>
      <c r="N15" s="13">
        <v>2.9380442468248363E-2</v>
      </c>
      <c r="O15" s="13">
        <v>0.17332377745493521</v>
      </c>
      <c r="P15" s="13">
        <v>1.156114431703708E-2</v>
      </c>
      <c r="Q15" s="13">
        <v>1.4285684657230258E-2</v>
      </c>
      <c r="R15" s="13">
        <v>4.3905785336827673E-2</v>
      </c>
      <c r="S15" s="13">
        <v>1.529395636710389E-2</v>
      </c>
      <c r="T15" s="13">
        <v>1.3425004386587794E-2</v>
      </c>
      <c r="U15" s="13">
        <v>2.6106584656595256E-2</v>
      </c>
      <c r="V15" s="13">
        <v>1.3761178330242586E-2</v>
      </c>
      <c r="W15" s="13">
        <v>7.9618474143690766E-3</v>
      </c>
      <c r="X15" s="13" t="s">
        <v>641</v>
      </c>
      <c r="Y15" s="13">
        <v>2.1691092248236728E-2</v>
      </c>
      <c r="Z15" s="13">
        <v>2.9230062990244676E-2</v>
      </c>
      <c r="AA15" s="13">
        <v>1.5496982365952549E-2</v>
      </c>
      <c r="AB15" s="13" t="s">
        <v>641</v>
      </c>
      <c r="AC15" s="14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268</v>
      </c>
      <c r="C16" s="28"/>
      <c r="D16" s="13">
        <v>-4.8135676389051807E-2</v>
      </c>
      <c r="E16" s="13">
        <v>1.4437077951907185E-2</v>
      </c>
      <c r="F16" s="13">
        <v>-9.4543373419133658E-3</v>
      </c>
      <c r="G16" s="13">
        <v>7.1321400080051722E-2</v>
      </c>
      <c r="H16" s="13">
        <v>-7.4681693382185443E-2</v>
      </c>
      <c r="I16" s="13">
        <v>5.7100319548015532E-2</v>
      </c>
      <c r="J16" s="13">
        <v>7.2269472115520594E-2</v>
      </c>
      <c r="K16" s="13">
        <v>-9.2647229348197246E-3</v>
      </c>
      <c r="L16" s="13">
        <v>-7.0889405240309178E-2</v>
      </c>
      <c r="M16" s="13">
        <v>-1.6456579134835669E-2</v>
      </c>
      <c r="N16" s="13">
        <v>-4.6239532318113397E-2</v>
      </c>
      <c r="O16" s="13">
        <v>0.16717148286597472</v>
      </c>
      <c r="P16" s="13">
        <v>1.6333222022845151E-2</v>
      </c>
      <c r="Q16" s="13">
        <v>-6.8993261169371101E-2</v>
      </c>
      <c r="R16" s="13">
        <v>2.4116142969169863E-2</v>
      </c>
      <c r="S16" s="13">
        <v>1.6333222022845373E-2</v>
      </c>
      <c r="T16" s="13">
        <v>-4.6239532318113508E-2</v>
      </c>
      <c r="U16" s="13">
        <v>3.8138878838634094E-2</v>
      </c>
      <c r="V16" s="13">
        <v>1.2540933880968996E-2</v>
      </c>
      <c r="W16" s="13">
        <v>1.5859186005110937E-2</v>
      </c>
      <c r="X16" s="13" t="s">
        <v>641</v>
      </c>
      <c r="Y16" s="13">
        <v>3.5484277139320453E-2</v>
      </c>
      <c r="Z16" s="13">
        <v>4.9563575972166873E-3</v>
      </c>
      <c r="AA16" s="13">
        <v>2.296972627112881E-2</v>
      </c>
      <c r="AB16" s="13" t="s">
        <v>641</v>
      </c>
      <c r="AC16" s="14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269</v>
      </c>
      <c r="C17" s="46"/>
      <c r="D17" s="44">
        <v>1.05</v>
      </c>
      <c r="E17" s="44" t="s">
        <v>270</v>
      </c>
      <c r="F17" s="44">
        <v>0.41</v>
      </c>
      <c r="G17" s="44">
        <v>0.91</v>
      </c>
      <c r="H17" s="44">
        <v>1.48</v>
      </c>
      <c r="I17" s="44">
        <v>0.67</v>
      </c>
      <c r="J17" s="44">
        <v>0.92</v>
      </c>
      <c r="K17" s="44">
        <v>0.41</v>
      </c>
      <c r="L17" s="44">
        <v>1.42</v>
      </c>
      <c r="M17" s="44">
        <v>0.53</v>
      </c>
      <c r="N17" s="44">
        <v>1.02</v>
      </c>
      <c r="O17" s="44">
        <v>2.4700000000000002</v>
      </c>
      <c r="P17" s="44">
        <v>0.01</v>
      </c>
      <c r="Q17" s="44">
        <v>1.39</v>
      </c>
      <c r="R17" s="44">
        <v>0.14000000000000001</v>
      </c>
      <c r="S17" s="44">
        <v>0.01</v>
      </c>
      <c r="T17" s="44">
        <v>1.02</v>
      </c>
      <c r="U17" s="44">
        <v>0.36</v>
      </c>
      <c r="V17" s="44">
        <v>0.05</v>
      </c>
      <c r="W17" s="44">
        <v>0</v>
      </c>
      <c r="X17" s="44">
        <v>6.64</v>
      </c>
      <c r="Y17" s="44">
        <v>0.32</v>
      </c>
      <c r="Z17" s="44" t="s">
        <v>270</v>
      </c>
      <c r="AA17" s="44">
        <v>0.12</v>
      </c>
      <c r="AB17" s="44">
        <v>7.31</v>
      </c>
      <c r="AC17" s="14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289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498</v>
      </c>
      <c r="BM20" s="27" t="s">
        <v>67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228</v>
      </c>
      <c r="E21" s="17" t="s">
        <v>228</v>
      </c>
      <c r="F21" s="17" t="s">
        <v>228</v>
      </c>
      <c r="G21" s="17" t="s">
        <v>228</v>
      </c>
      <c r="H21" s="17" t="s">
        <v>228</v>
      </c>
      <c r="I21" s="17" t="s">
        <v>228</v>
      </c>
      <c r="J21" s="17" t="s">
        <v>228</v>
      </c>
      <c r="K21" s="17" t="s">
        <v>228</v>
      </c>
      <c r="L21" s="17" t="s">
        <v>228</v>
      </c>
      <c r="M21" s="17" t="s">
        <v>228</v>
      </c>
      <c r="N21" s="17" t="s">
        <v>228</v>
      </c>
      <c r="O21" s="17" t="s">
        <v>228</v>
      </c>
      <c r="P21" s="17" t="s">
        <v>228</v>
      </c>
      <c r="Q21" s="17" t="s">
        <v>228</v>
      </c>
      <c r="R21" s="17" t="s">
        <v>228</v>
      </c>
      <c r="S21" s="17" t="s">
        <v>228</v>
      </c>
      <c r="T21" s="17" t="s">
        <v>228</v>
      </c>
      <c r="U21" s="17" t="s">
        <v>228</v>
      </c>
      <c r="V21" s="17" t="s">
        <v>228</v>
      </c>
      <c r="W21" s="17" t="s">
        <v>228</v>
      </c>
      <c r="X21" s="17" t="s">
        <v>228</v>
      </c>
      <c r="Y21" s="17" t="s">
        <v>228</v>
      </c>
      <c r="Z21" s="17" t="s">
        <v>228</v>
      </c>
      <c r="AA21" s="17" t="s">
        <v>228</v>
      </c>
      <c r="AB21" s="17" t="s">
        <v>228</v>
      </c>
      <c r="AC21" s="17" t="s">
        <v>228</v>
      </c>
      <c r="AD21" s="142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229</v>
      </c>
      <c r="C22" s="9" t="s">
        <v>229</v>
      </c>
      <c r="D22" s="140" t="s">
        <v>231</v>
      </c>
      <c r="E22" s="141" t="s">
        <v>232</v>
      </c>
      <c r="F22" s="141" t="s">
        <v>233</v>
      </c>
      <c r="G22" s="141" t="s">
        <v>234</v>
      </c>
      <c r="H22" s="141" t="s">
        <v>235</v>
      </c>
      <c r="I22" s="141" t="s">
        <v>236</v>
      </c>
      <c r="J22" s="141" t="s">
        <v>237</v>
      </c>
      <c r="K22" s="141" t="s">
        <v>238</v>
      </c>
      <c r="L22" s="141" t="s">
        <v>239</v>
      </c>
      <c r="M22" s="141" t="s">
        <v>240</v>
      </c>
      <c r="N22" s="141" t="s">
        <v>241</v>
      </c>
      <c r="O22" s="141" t="s">
        <v>242</v>
      </c>
      <c r="P22" s="141" t="s">
        <v>243</v>
      </c>
      <c r="Q22" s="141" t="s">
        <v>244</v>
      </c>
      <c r="R22" s="141" t="s">
        <v>246</v>
      </c>
      <c r="S22" s="141" t="s">
        <v>247</v>
      </c>
      <c r="T22" s="141" t="s">
        <v>248</v>
      </c>
      <c r="U22" s="141" t="s">
        <v>249</v>
      </c>
      <c r="V22" s="141" t="s">
        <v>272</v>
      </c>
      <c r="W22" s="141" t="s">
        <v>250</v>
      </c>
      <c r="X22" s="141" t="s">
        <v>251</v>
      </c>
      <c r="Y22" s="141" t="s">
        <v>252</v>
      </c>
      <c r="Z22" s="141" t="s">
        <v>253</v>
      </c>
      <c r="AA22" s="141" t="s">
        <v>256</v>
      </c>
      <c r="AB22" s="141" t="s">
        <v>257</v>
      </c>
      <c r="AC22" s="141" t="s">
        <v>258</v>
      </c>
      <c r="AD22" s="142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275</v>
      </c>
      <c r="E23" s="11" t="s">
        <v>274</v>
      </c>
      <c r="F23" s="11" t="s">
        <v>274</v>
      </c>
      <c r="G23" s="11" t="s">
        <v>292</v>
      </c>
      <c r="H23" s="11" t="s">
        <v>274</v>
      </c>
      <c r="I23" s="11" t="s">
        <v>274</v>
      </c>
      <c r="J23" s="11" t="s">
        <v>274</v>
      </c>
      <c r="K23" s="11" t="s">
        <v>274</v>
      </c>
      <c r="L23" s="11" t="s">
        <v>274</v>
      </c>
      <c r="M23" s="11" t="s">
        <v>292</v>
      </c>
      <c r="N23" s="11" t="s">
        <v>274</v>
      </c>
      <c r="O23" s="11" t="s">
        <v>275</v>
      </c>
      <c r="P23" s="11" t="s">
        <v>275</v>
      </c>
      <c r="Q23" s="11" t="s">
        <v>292</v>
      </c>
      <c r="R23" s="11" t="s">
        <v>292</v>
      </c>
      <c r="S23" s="11" t="s">
        <v>275</v>
      </c>
      <c r="T23" s="11" t="s">
        <v>275</v>
      </c>
      <c r="U23" s="11" t="s">
        <v>275</v>
      </c>
      <c r="V23" s="11" t="s">
        <v>274</v>
      </c>
      <c r="W23" s="11" t="s">
        <v>274</v>
      </c>
      <c r="X23" s="11" t="s">
        <v>292</v>
      </c>
      <c r="Y23" s="11" t="s">
        <v>275</v>
      </c>
      <c r="Z23" s="11" t="s">
        <v>292</v>
      </c>
      <c r="AA23" s="11" t="s">
        <v>275</v>
      </c>
      <c r="AB23" s="11" t="s">
        <v>275</v>
      </c>
      <c r="AC23" s="11" t="s">
        <v>292</v>
      </c>
      <c r="AD23" s="142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293</v>
      </c>
      <c r="E24" s="25" t="s">
        <v>294</v>
      </c>
      <c r="F24" s="25" t="s">
        <v>264</v>
      </c>
      <c r="G24" s="25" t="s">
        <v>295</v>
      </c>
      <c r="H24" s="25" t="s">
        <v>294</v>
      </c>
      <c r="I24" s="25" t="s">
        <v>294</v>
      </c>
      <c r="J24" s="25" t="s">
        <v>294</v>
      </c>
      <c r="K24" s="25" t="s">
        <v>294</v>
      </c>
      <c r="L24" s="25" t="s">
        <v>294</v>
      </c>
      <c r="M24" s="25" t="s">
        <v>294</v>
      </c>
      <c r="N24" s="25" t="s">
        <v>296</v>
      </c>
      <c r="O24" s="25" t="s">
        <v>294</v>
      </c>
      <c r="P24" s="25" t="s">
        <v>294</v>
      </c>
      <c r="Q24" s="25" t="s">
        <v>294</v>
      </c>
      <c r="R24" s="25" t="s">
        <v>293</v>
      </c>
      <c r="S24" s="25" t="s">
        <v>295</v>
      </c>
      <c r="T24" s="25" t="s">
        <v>293</v>
      </c>
      <c r="U24" s="25" t="s">
        <v>296</v>
      </c>
      <c r="V24" s="25" t="s">
        <v>294</v>
      </c>
      <c r="W24" s="25" t="s">
        <v>294</v>
      </c>
      <c r="X24" s="25" t="s">
        <v>294</v>
      </c>
      <c r="Y24" s="25" t="s">
        <v>294</v>
      </c>
      <c r="Z24" s="25" t="s">
        <v>295</v>
      </c>
      <c r="AA24" s="25" t="s">
        <v>295</v>
      </c>
      <c r="AB24" s="25" t="s">
        <v>295</v>
      </c>
      <c r="AC24" s="25" t="s">
        <v>295</v>
      </c>
      <c r="AD24" s="142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1.8599999999999999</v>
      </c>
      <c r="E25" s="137">
        <v>1.58</v>
      </c>
      <c r="F25" s="21">
        <v>1.71</v>
      </c>
      <c r="G25" s="21">
        <v>1.71</v>
      </c>
      <c r="H25" s="21">
        <v>1.6500000000000001</v>
      </c>
      <c r="I25" s="21">
        <v>1.78</v>
      </c>
      <c r="J25" s="21">
        <v>1.8399999999999999</v>
      </c>
      <c r="K25" s="21">
        <v>1.7000000000000002</v>
      </c>
      <c r="L25" s="137">
        <v>1.5640000000000001</v>
      </c>
      <c r="M25" s="21">
        <v>1.6911554134500004</v>
      </c>
      <c r="N25" s="21">
        <v>1.6908632485751227</v>
      </c>
      <c r="O25" s="137">
        <v>1.49</v>
      </c>
      <c r="P25" s="21">
        <v>1.6969999999999998</v>
      </c>
      <c r="Q25" s="137">
        <v>1.8624999999999998</v>
      </c>
      <c r="R25" s="21">
        <v>1.72</v>
      </c>
      <c r="S25" s="21">
        <v>1.7500000000000002</v>
      </c>
      <c r="T25" s="137">
        <v>1.8622797637714434</v>
      </c>
      <c r="U25" s="21">
        <v>1.7000000000000002</v>
      </c>
      <c r="V25" s="21">
        <v>1.69</v>
      </c>
      <c r="W25" s="21">
        <v>1.71</v>
      </c>
      <c r="X25" s="137">
        <v>1.83</v>
      </c>
      <c r="Y25" s="137">
        <v>1.42</v>
      </c>
      <c r="Z25" s="21">
        <v>1.779793</v>
      </c>
      <c r="AA25" s="21">
        <v>1.7500000000000002</v>
      </c>
      <c r="AB25" s="21">
        <v>1.7399999999999998</v>
      </c>
      <c r="AC25" s="137">
        <v>1.5529999999999999</v>
      </c>
      <c r="AD25" s="142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1.8399999999999999</v>
      </c>
      <c r="E26" s="138">
        <v>1.54</v>
      </c>
      <c r="F26" s="11">
        <v>1.7000000000000002</v>
      </c>
      <c r="G26" s="11">
        <v>1.69</v>
      </c>
      <c r="H26" s="11">
        <v>1.68</v>
      </c>
      <c r="I26" s="11">
        <v>1.78</v>
      </c>
      <c r="J26" s="11">
        <v>1.82</v>
      </c>
      <c r="K26" s="11">
        <v>1.72</v>
      </c>
      <c r="L26" s="138">
        <v>1.575</v>
      </c>
      <c r="M26" s="11">
        <v>1.67823563945</v>
      </c>
      <c r="N26" s="11">
        <v>1.6966933874331989</v>
      </c>
      <c r="O26" s="138">
        <v>1.53</v>
      </c>
      <c r="P26" s="11">
        <v>1.6969999999999998</v>
      </c>
      <c r="Q26" s="138">
        <v>1.8616000000000001</v>
      </c>
      <c r="R26" s="11">
        <v>1.67</v>
      </c>
      <c r="S26" s="11">
        <v>1.7000000000000002</v>
      </c>
      <c r="T26" s="138">
        <v>1.9004245458372087</v>
      </c>
      <c r="U26" s="11">
        <v>1.67</v>
      </c>
      <c r="V26" s="11">
        <v>1.68</v>
      </c>
      <c r="W26" s="11">
        <v>1.72</v>
      </c>
      <c r="X26" s="138">
        <v>1.87</v>
      </c>
      <c r="Y26" s="138">
        <v>1.48</v>
      </c>
      <c r="Z26" s="11">
        <v>1.7677802999999999</v>
      </c>
      <c r="AA26" s="11">
        <v>1.7500000000000002</v>
      </c>
      <c r="AB26" s="11">
        <v>1.7500000000000002</v>
      </c>
      <c r="AC26" s="138">
        <v>1.5620000000000001</v>
      </c>
      <c r="AD26" s="142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1.79</v>
      </c>
      <c r="E27" s="138">
        <v>1.49</v>
      </c>
      <c r="F27" s="11">
        <v>1.69</v>
      </c>
      <c r="G27" s="11">
        <v>1.7000000000000002</v>
      </c>
      <c r="H27" s="11">
        <v>1.72</v>
      </c>
      <c r="I27" s="11">
        <v>1.7500000000000002</v>
      </c>
      <c r="J27" s="11">
        <v>1.77</v>
      </c>
      <c r="K27" s="11">
        <v>1.7000000000000002</v>
      </c>
      <c r="L27" s="138">
        <v>1.5329999999999999</v>
      </c>
      <c r="M27" s="11">
        <v>1.68293527835</v>
      </c>
      <c r="N27" s="11">
        <v>1.6952103969581978</v>
      </c>
      <c r="O27" s="138">
        <v>1.5</v>
      </c>
      <c r="P27" s="11">
        <v>1.76</v>
      </c>
      <c r="Q27" s="138">
        <v>1.8762999999999999</v>
      </c>
      <c r="R27" s="11">
        <v>1.69</v>
      </c>
      <c r="S27" s="11">
        <v>1.79</v>
      </c>
      <c r="T27" s="138">
        <v>1.8316485416573551</v>
      </c>
      <c r="U27" s="11">
        <v>1.69</v>
      </c>
      <c r="V27" s="11">
        <v>1.72</v>
      </c>
      <c r="W27" s="11">
        <v>1.68</v>
      </c>
      <c r="X27" s="138">
        <v>1.8500000000000003</v>
      </c>
      <c r="Y27" s="138">
        <v>1.48</v>
      </c>
      <c r="Z27" s="11">
        <v>1.7852114000000001</v>
      </c>
      <c r="AA27" s="11">
        <v>1.71</v>
      </c>
      <c r="AB27" s="11">
        <v>1.72</v>
      </c>
      <c r="AC27" s="138">
        <v>1.5760000000000001</v>
      </c>
      <c r="AD27" s="142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1.7999999999999998</v>
      </c>
      <c r="E28" s="138">
        <v>1.5</v>
      </c>
      <c r="F28" s="11">
        <v>1.71</v>
      </c>
      <c r="G28" s="11">
        <v>1.71</v>
      </c>
      <c r="H28" s="11">
        <v>1.78</v>
      </c>
      <c r="I28" s="136">
        <v>1.71</v>
      </c>
      <c r="J28" s="11">
        <v>1.8399999999999999</v>
      </c>
      <c r="K28" s="11">
        <v>1.67</v>
      </c>
      <c r="L28" s="138">
        <v>1.5580000000000001</v>
      </c>
      <c r="M28" s="11">
        <v>1.6974835859999999</v>
      </c>
      <c r="N28" s="11">
        <v>1.6708232545540631</v>
      </c>
      <c r="O28" s="138">
        <v>1.49</v>
      </c>
      <c r="P28" s="11">
        <v>1.73</v>
      </c>
      <c r="Q28" s="138">
        <v>1.8544</v>
      </c>
      <c r="R28" s="11">
        <v>1.66</v>
      </c>
      <c r="S28" s="11">
        <v>1.76</v>
      </c>
      <c r="T28" s="138">
        <v>1.9141025259697333</v>
      </c>
      <c r="U28" s="11">
        <v>1.68</v>
      </c>
      <c r="V28" s="11">
        <v>1.69</v>
      </c>
      <c r="W28" s="11">
        <v>1.66</v>
      </c>
      <c r="X28" s="138">
        <v>1.8900000000000001</v>
      </c>
      <c r="Y28" s="138">
        <v>1.36</v>
      </c>
      <c r="Z28" s="11">
        <v>1.7492515</v>
      </c>
      <c r="AA28" s="11">
        <v>1.71</v>
      </c>
      <c r="AB28" s="11">
        <v>1.7500000000000002</v>
      </c>
      <c r="AC28" s="138">
        <v>1.569</v>
      </c>
      <c r="AD28" s="142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1.7290713612220459</v>
      </c>
    </row>
    <row r="29" spans="1:65">
      <c r="A29" s="29"/>
      <c r="B29" s="19">
        <v>1</v>
      </c>
      <c r="C29" s="9">
        <v>5</v>
      </c>
      <c r="D29" s="11">
        <v>1.8399999999999999</v>
      </c>
      <c r="E29" s="138">
        <v>1.55</v>
      </c>
      <c r="F29" s="11">
        <v>1.73</v>
      </c>
      <c r="G29" s="11">
        <v>1.68</v>
      </c>
      <c r="H29" s="11">
        <v>1.8000000000000003</v>
      </c>
      <c r="I29" s="11">
        <v>1.78</v>
      </c>
      <c r="J29" s="11">
        <v>1.8000000000000003</v>
      </c>
      <c r="K29" s="11">
        <v>1.7500000000000002</v>
      </c>
      <c r="L29" s="138">
        <v>1.6260000000000001</v>
      </c>
      <c r="M29" s="11">
        <v>1.7003518446500003</v>
      </c>
      <c r="N29" s="11">
        <v>1.6931971366749325</v>
      </c>
      <c r="O29" s="138">
        <v>1.42</v>
      </c>
      <c r="P29" s="11">
        <v>1.59</v>
      </c>
      <c r="Q29" s="138">
        <v>1.8426000000000002</v>
      </c>
      <c r="R29" s="11">
        <v>1.72</v>
      </c>
      <c r="S29" s="11">
        <v>1.7399999999999998</v>
      </c>
      <c r="T29" s="138">
        <v>1.7998050178170393</v>
      </c>
      <c r="U29" s="11">
        <v>1.68</v>
      </c>
      <c r="V29" s="11">
        <v>1.68</v>
      </c>
      <c r="W29" s="11">
        <v>1.7399999999999998</v>
      </c>
      <c r="X29" s="138">
        <v>1.87</v>
      </c>
      <c r="Y29" s="138">
        <v>1.4</v>
      </c>
      <c r="Z29" s="11">
        <v>1.7630650000000001</v>
      </c>
      <c r="AA29" s="11">
        <v>1.71</v>
      </c>
      <c r="AB29" s="11">
        <v>1.72</v>
      </c>
      <c r="AC29" s="138">
        <v>1.56</v>
      </c>
      <c r="AD29" s="142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72</v>
      </c>
    </row>
    <row r="30" spans="1:65">
      <c r="A30" s="29"/>
      <c r="B30" s="19">
        <v>1</v>
      </c>
      <c r="C30" s="9">
        <v>6</v>
      </c>
      <c r="D30" s="11">
        <v>1.8499999999999999</v>
      </c>
      <c r="E30" s="138">
        <v>1.55</v>
      </c>
      <c r="F30" s="11">
        <v>1.72</v>
      </c>
      <c r="G30" s="11">
        <v>1.67</v>
      </c>
      <c r="H30" s="11">
        <v>1.8000000000000003</v>
      </c>
      <c r="I30" s="11">
        <v>1.78</v>
      </c>
      <c r="J30" s="11">
        <v>1.81</v>
      </c>
      <c r="K30" s="11">
        <v>1.76</v>
      </c>
      <c r="L30" s="138">
        <v>1.5969999999999998</v>
      </c>
      <c r="M30" s="11">
        <v>1.6764167508000001</v>
      </c>
      <c r="N30" s="11">
        <v>1.702687575085424</v>
      </c>
      <c r="O30" s="138">
        <v>1.45</v>
      </c>
      <c r="P30" s="11">
        <v>1.659</v>
      </c>
      <c r="Q30" s="138">
        <v>1.8836999999999999</v>
      </c>
      <c r="R30" s="11">
        <v>1.7500000000000002</v>
      </c>
      <c r="S30" s="136">
        <v>1.6</v>
      </c>
      <c r="T30" s="138">
        <v>1.7990202648275306</v>
      </c>
      <c r="U30" s="11">
        <v>1.69</v>
      </c>
      <c r="V30" s="11">
        <v>1.7399999999999998</v>
      </c>
      <c r="W30" s="11">
        <v>1.7399999999999998</v>
      </c>
      <c r="X30" s="138">
        <v>1.83</v>
      </c>
      <c r="Y30" s="138">
        <v>1.4</v>
      </c>
      <c r="Z30" s="11">
        <v>1.7835523000000002</v>
      </c>
      <c r="AA30" s="11">
        <v>1.73</v>
      </c>
      <c r="AB30" s="11">
        <v>1.7500000000000002</v>
      </c>
      <c r="AC30" s="138">
        <v>1.5449999999999999</v>
      </c>
      <c r="AD30" s="142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265</v>
      </c>
      <c r="C31" s="12"/>
      <c r="D31" s="22">
        <v>1.8299999999999998</v>
      </c>
      <c r="E31" s="22">
        <v>1.5350000000000001</v>
      </c>
      <c r="F31" s="22">
        <v>1.71</v>
      </c>
      <c r="G31" s="22">
        <v>1.6933333333333334</v>
      </c>
      <c r="H31" s="22">
        <v>1.7383333333333335</v>
      </c>
      <c r="I31" s="22">
        <v>1.7633333333333334</v>
      </c>
      <c r="J31" s="22">
        <v>1.8133333333333335</v>
      </c>
      <c r="K31" s="22">
        <v>1.7166666666666668</v>
      </c>
      <c r="L31" s="22">
        <v>1.5755000000000001</v>
      </c>
      <c r="M31" s="22">
        <v>1.6877630854500001</v>
      </c>
      <c r="N31" s="22">
        <v>1.6915791665468232</v>
      </c>
      <c r="O31" s="22">
        <v>1.4799999999999998</v>
      </c>
      <c r="P31" s="22">
        <v>1.6888333333333334</v>
      </c>
      <c r="Q31" s="22">
        <v>1.8635166666666665</v>
      </c>
      <c r="R31" s="22">
        <v>1.7016666666666669</v>
      </c>
      <c r="S31" s="22">
        <v>1.7233333333333334</v>
      </c>
      <c r="T31" s="22">
        <v>1.8512134433133849</v>
      </c>
      <c r="U31" s="22">
        <v>1.6849999999999998</v>
      </c>
      <c r="V31" s="22">
        <v>1.7</v>
      </c>
      <c r="W31" s="22">
        <v>1.7083333333333333</v>
      </c>
      <c r="X31" s="22">
        <v>1.8566666666666671</v>
      </c>
      <c r="Y31" s="22">
        <v>1.4233333333333336</v>
      </c>
      <c r="Z31" s="22">
        <v>1.7714422499999998</v>
      </c>
      <c r="AA31" s="22">
        <v>1.7266666666666668</v>
      </c>
      <c r="AB31" s="22">
        <v>1.7383333333333333</v>
      </c>
      <c r="AC31" s="22">
        <v>1.5608333333333333</v>
      </c>
      <c r="AD31" s="142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266</v>
      </c>
      <c r="C32" s="28"/>
      <c r="D32" s="11">
        <v>1.8399999999999999</v>
      </c>
      <c r="E32" s="11">
        <v>1.5449999999999999</v>
      </c>
      <c r="F32" s="11">
        <v>1.71</v>
      </c>
      <c r="G32" s="11">
        <v>1.6950000000000001</v>
      </c>
      <c r="H32" s="11">
        <v>1.75</v>
      </c>
      <c r="I32" s="11">
        <v>1.78</v>
      </c>
      <c r="J32" s="11">
        <v>1.8149999999999999</v>
      </c>
      <c r="K32" s="11">
        <v>1.71</v>
      </c>
      <c r="L32" s="11">
        <v>1.5695000000000001</v>
      </c>
      <c r="M32" s="11">
        <v>1.6870453459000001</v>
      </c>
      <c r="N32" s="11">
        <v>1.6942037668165653</v>
      </c>
      <c r="O32" s="11">
        <v>1.49</v>
      </c>
      <c r="P32" s="11">
        <v>1.6969999999999998</v>
      </c>
      <c r="Q32" s="11">
        <v>1.86205</v>
      </c>
      <c r="R32" s="11">
        <v>1.7050000000000001</v>
      </c>
      <c r="S32" s="11">
        <v>1.7450000000000001</v>
      </c>
      <c r="T32" s="11">
        <v>1.8469641527143992</v>
      </c>
      <c r="U32" s="11">
        <v>1.6850000000000001</v>
      </c>
      <c r="V32" s="11">
        <v>1.69</v>
      </c>
      <c r="W32" s="11">
        <v>1.7149999999999999</v>
      </c>
      <c r="X32" s="11">
        <v>1.8600000000000003</v>
      </c>
      <c r="Y32" s="11">
        <v>1.41</v>
      </c>
      <c r="Z32" s="11">
        <v>1.7737866499999999</v>
      </c>
      <c r="AA32" s="11">
        <v>1.72</v>
      </c>
      <c r="AB32" s="11">
        <v>1.7450000000000001</v>
      </c>
      <c r="AC32" s="11">
        <v>1.5609999999999999</v>
      </c>
      <c r="AD32" s="142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267</v>
      </c>
      <c r="C33" s="28"/>
      <c r="D33" s="23">
        <v>2.8284271247461867E-2</v>
      </c>
      <c r="E33" s="23">
        <v>3.3911649915626375E-2</v>
      </c>
      <c r="F33" s="23">
        <v>1.4142135623730933E-2</v>
      </c>
      <c r="G33" s="23">
        <v>1.6329931618554554E-2</v>
      </c>
      <c r="H33" s="23">
        <v>6.4627135683601802E-2</v>
      </c>
      <c r="I33" s="23">
        <v>2.8751811537130439E-2</v>
      </c>
      <c r="J33" s="23">
        <v>2.6583202716502427E-2</v>
      </c>
      <c r="K33" s="23">
        <v>3.3862466931200812E-2</v>
      </c>
      <c r="L33" s="23">
        <v>3.2426840734181936E-2</v>
      </c>
      <c r="M33" s="23">
        <v>1.0072657415649998E-2</v>
      </c>
      <c r="N33" s="23">
        <v>1.09240658947523E-2</v>
      </c>
      <c r="O33" s="23">
        <v>3.8987177379235891E-2</v>
      </c>
      <c r="P33" s="23">
        <v>5.9246659540151819E-2</v>
      </c>
      <c r="Q33" s="23">
        <v>1.4806136115363222E-2</v>
      </c>
      <c r="R33" s="23">
        <v>3.4302575219167922E-2</v>
      </c>
      <c r="S33" s="23">
        <v>6.7131711334261865E-2</v>
      </c>
      <c r="T33" s="23">
        <v>4.9495398264338547E-2</v>
      </c>
      <c r="U33" s="23">
        <v>1.048808848170159E-2</v>
      </c>
      <c r="V33" s="23">
        <v>2.449489742783173E-2</v>
      </c>
      <c r="W33" s="23">
        <v>3.2506409624359668E-2</v>
      </c>
      <c r="X33" s="23">
        <v>2.4221202832779939E-2</v>
      </c>
      <c r="Y33" s="23">
        <v>4.802776974487432E-2</v>
      </c>
      <c r="Z33" s="23">
        <v>1.4014245675133633E-2</v>
      </c>
      <c r="AA33" s="23">
        <v>1.9663841605003625E-2</v>
      </c>
      <c r="AB33" s="23">
        <v>1.4719601443879857E-2</v>
      </c>
      <c r="AC33" s="23">
        <v>1.1052903087726209E-2</v>
      </c>
      <c r="AD33" s="216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54"/>
    </row>
    <row r="34" spans="1:65">
      <c r="A34" s="29"/>
      <c r="B34" s="3" t="s">
        <v>87</v>
      </c>
      <c r="C34" s="28"/>
      <c r="D34" s="13">
        <v>1.5455885927574792E-2</v>
      </c>
      <c r="E34" s="13">
        <v>2.2092280075326626E-2</v>
      </c>
      <c r="F34" s="13">
        <v>8.2702547507198434E-3</v>
      </c>
      <c r="G34" s="13">
        <v>9.6436604046582011E-3</v>
      </c>
      <c r="H34" s="13">
        <v>3.7177642771007748E-2</v>
      </c>
      <c r="I34" s="13">
        <v>1.6305375162833896E-2</v>
      </c>
      <c r="J34" s="13">
        <v>1.4659854439247661E-2</v>
      </c>
      <c r="K34" s="13">
        <v>1.9725708891961638E-2</v>
      </c>
      <c r="L34" s="13">
        <v>2.0581936359366507E-2</v>
      </c>
      <c r="M34" s="13">
        <v>5.9680517381172455E-3</v>
      </c>
      <c r="N34" s="13">
        <v>6.4579099286571403E-3</v>
      </c>
      <c r="O34" s="13">
        <v>2.6342687418402632E-2</v>
      </c>
      <c r="P34" s="13">
        <v>3.5081412932094234E-2</v>
      </c>
      <c r="Q34" s="13">
        <v>7.9452662700610268E-3</v>
      </c>
      <c r="R34" s="13">
        <v>2.0158222459844027E-2</v>
      </c>
      <c r="S34" s="13">
        <v>3.8954571373846343E-2</v>
      </c>
      <c r="T34" s="13">
        <v>2.6736732300166027E-2</v>
      </c>
      <c r="U34" s="13">
        <v>6.2243848556092531E-3</v>
      </c>
      <c r="V34" s="13">
        <v>1.4408763192842195E-2</v>
      </c>
      <c r="W34" s="13">
        <v>1.9028142219137366E-2</v>
      </c>
      <c r="X34" s="13">
        <v>1.3045531148714507E-2</v>
      </c>
      <c r="Y34" s="13">
        <v>3.3743163755181015E-2</v>
      </c>
      <c r="Z34" s="13">
        <v>7.9112066312822978E-3</v>
      </c>
      <c r="AA34" s="13">
        <v>1.1388325253863102E-2</v>
      </c>
      <c r="AB34" s="13">
        <v>8.4676518373230248E-3</v>
      </c>
      <c r="AC34" s="13">
        <v>7.0814114817252813E-3</v>
      </c>
      <c r="AD34" s="142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268</v>
      </c>
      <c r="C35" s="28"/>
      <c r="D35" s="13">
        <v>5.8371586645574514E-2</v>
      </c>
      <c r="E35" s="13">
        <v>-0.11224022650220922</v>
      </c>
      <c r="F35" s="13">
        <v>-1.1029828872168079E-2</v>
      </c>
      <c r="G35" s="13">
        <v>-2.0668914360743362E-2</v>
      </c>
      <c r="H35" s="13">
        <v>5.3566164584102349E-3</v>
      </c>
      <c r="I35" s="13">
        <v>1.9815244691273159E-2</v>
      </c>
      <c r="J35" s="13">
        <v>4.8732501156999231E-2</v>
      </c>
      <c r="K35" s="13">
        <v>-7.174194676737855E-3</v>
      </c>
      <c r="L35" s="13">
        <v>-8.8817248764971102E-2</v>
      </c>
      <c r="M35" s="13">
        <v>-2.3890440093143783E-2</v>
      </c>
      <c r="N35" s="13">
        <v>-2.1683428177726838E-2</v>
      </c>
      <c r="O35" s="13">
        <v>-0.14404920861450821</v>
      </c>
      <c r="P35" s="13">
        <v>-2.3271467442658733E-2</v>
      </c>
      <c r="Q35" s="13">
        <v>7.7755787563099421E-2</v>
      </c>
      <c r="R35" s="13">
        <v>-1.584937161645561E-2</v>
      </c>
      <c r="S35" s="13">
        <v>-3.3185604813077418E-3</v>
      </c>
      <c r="T35" s="13">
        <v>7.0640278261860479E-2</v>
      </c>
      <c r="U35" s="13">
        <v>-2.5488457105031226E-2</v>
      </c>
      <c r="V35" s="13">
        <v>-1.6813280165313249E-2</v>
      </c>
      <c r="W35" s="13">
        <v>-1.1993737421025608E-2</v>
      </c>
      <c r="X35" s="13">
        <v>7.3794123427295411E-2</v>
      </c>
      <c r="Y35" s="13">
        <v>-0.17682209927566417</v>
      </c>
      <c r="Z35" s="13">
        <v>2.4504997149456864E-2</v>
      </c>
      <c r="AA35" s="13">
        <v>-1.3907433835925742E-3</v>
      </c>
      <c r="AB35" s="13">
        <v>5.3566164584100129E-3</v>
      </c>
      <c r="AC35" s="13">
        <v>-9.7299643994917528E-2</v>
      </c>
      <c r="AD35" s="142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269</v>
      </c>
      <c r="C36" s="46"/>
      <c r="D36" s="44">
        <v>2.79</v>
      </c>
      <c r="E36" s="44">
        <v>4.03</v>
      </c>
      <c r="F36" s="44">
        <v>0.02</v>
      </c>
      <c r="G36" s="44">
        <v>0.37</v>
      </c>
      <c r="H36" s="44">
        <v>0.67</v>
      </c>
      <c r="I36" s="44">
        <v>1.25</v>
      </c>
      <c r="J36" s="44">
        <v>2.41</v>
      </c>
      <c r="K36" s="44">
        <v>0.17</v>
      </c>
      <c r="L36" s="44">
        <v>3.09</v>
      </c>
      <c r="M36" s="44">
        <v>0.49</v>
      </c>
      <c r="N36" s="44">
        <v>0.41</v>
      </c>
      <c r="O36" s="44">
        <v>5.3</v>
      </c>
      <c r="P36" s="44">
        <v>0.47</v>
      </c>
      <c r="Q36" s="44">
        <v>3.57</v>
      </c>
      <c r="R36" s="44">
        <v>0.17</v>
      </c>
      <c r="S36" s="44">
        <v>0.33</v>
      </c>
      <c r="T36" s="44">
        <v>3.28</v>
      </c>
      <c r="U36" s="44">
        <v>0.56000000000000005</v>
      </c>
      <c r="V36" s="44">
        <v>0.21</v>
      </c>
      <c r="W36" s="44">
        <v>0.02</v>
      </c>
      <c r="X36" s="44">
        <v>3.41</v>
      </c>
      <c r="Y36" s="44">
        <v>6.61</v>
      </c>
      <c r="Z36" s="44">
        <v>1.44</v>
      </c>
      <c r="AA36" s="44">
        <v>0.4</v>
      </c>
      <c r="AB36" s="44">
        <v>0.67</v>
      </c>
      <c r="AC36" s="44">
        <v>3.43</v>
      </c>
      <c r="AD36" s="142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499</v>
      </c>
      <c r="BM38" s="27" t="s">
        <v>67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228</v>
      </c>
      <c r="E39" s="17" t="s">
        <v>228</v>
      </c>
      <c r="F39" s="17" t="s">
        <v>228</v>
      </c>
      <c r="G39" s="17" t="s">
        <v>228</v>
      </c>
      <c r="H39" s="17" t="s">
        <v>228</v>
      </c>
      <c r="I39" s="17" t="s">
        <v>228</v>
      </c>
      <c r="J39" s="17" t="s">
        <v>228</v>
      </c>
      <c r="K39" s="17" t="s">
        <v>228</v>
      </c>
      <c r="L39" s="17" t="s">
        <v>228</v>
      </c>
      <c r="M39" s="17" t="s">
        <v>228</v>
      </c>
      <c r="N39" s="17" t="s">
        <v>228</v>
      </c>
      <c r="O39" s="17" t="s">
        <v>228</v>
      </c>
      <c r="P39" s="17" t="s">
        <v>228</v>
      </c>
      <c r="Q39" s="17" t="s">
        <v>228</v>
      </c>
      <c r="R39" s="17" t="s">
        <v>228</v>
      </c>
      <c r="S39" s="17" t="s">
        <v>228</v>
      </c>
      <c r="T39" s="17" t="s">
        <v>228</v>
      </c>
      <c r="U39" s="17" t="s">
        <v>228</v>
      </c>
      <c r="V39" s="17" t="s">
        <v>228</v>
      </c>
      <c r="W39" s="17" t="s">
        <v>228</v>
      </c>
      <c r="X39" s="17" t="s">
        <v>228</v>
      </c>
      <c r="Y39" s="17" t="s">
        <v>228</v>
      </c>
      <c r="Z39" s="17" t="s">
        <v>228</v>
      </c>
      <c r="AA39" s="17" t="s">
        <v>228</v>
      </c>
      <c r="AB39" s="17" t="s">
        <v>228</v>
      </c>
      <c r="AC39" s="17" t="s">
        <v>228</v>
      </c>
      <c r="AD39" s="142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229</v>
      </c>
      <c r="C40" s="9" t="s">
        <v>229</v>
      </c>
      <c r="D40" s="140" t="s">
        <v>231</v>
      </c>
      <c r="E40" s="141" t="s">
        <v>232</v>
      </c>
      <c r="F40" s="141" t="s">
        <v>233</v>
      </c>
      <c r="G40" s="141" t="s">
        <v>234</v>
      </c>
      <c r="H40" s="141" t="s">
        <v>235</v>
      </c>
      <c r="I40" s="141" t="s">
        <v>236</v>
      </c>
      <c r="J40" s="141" t="s">
        <v>237</v>
      </c>
      <c r="K40" s="141" t="s">
        <v>238</v>
      </c>
      <c r="L40" s="141" t="s">
        <v>239</v>
      </c>
      <c r="M40" s="141" t="s">
        <v>240</v>
      </c>
      <c r="N40" s="141" t="s">
        <v>241</v>
      </c>
      <c r="O40" s="141" t="s">
        <v>242</v>
      </c>
      <c r="P40" s="141" t="s">
        <v>243</v>
      </c>
      <c r="Q40" s="141" t="s">
        <v>244</v>
      </c>
      <c r="R40" s="141" t="s">
        <v>246</v>
      </c>
      <c r="S40" s="141" t="s">
        <v>247</v>
      </c>
      <c r="T40" s="141" t="s">
        <v>248</v>
      </c>
      <c r="U40" s="141" t="s">
        <v>249</v>
      </c>
      <c r="V40" s="141" t="s">
        <v>272</v>
      </c>
      <c r="W40" s="141" t="s">
        <v>250</v>
      </c>
      <c r="X40" s="141" t="s">
        <v>251</v>
      </c>
      <c r="Y40" s="141" t="s">
        <v>253</v>
      </c>
      <c r="Z40" s="141" t="s">
        <v>255</v>
      </c>
      <c r="AA40" s="141" t="s">
        <v>256</v>
      </c>
      <c r="AB40" s="141" t="s">
        <v>257</v>
      </c>
      <c r="AC40" s="141" t="s">
        <v>258</v>
      </c>
      <c r="AD40" s="142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275</v>
      </c>
      <c r="E41" s="11" t="s">
        <v>274</v>
      </c>
      <c r="F41" s="11" t="s">
        <v>274</v>
      </c>
      <c r="G41" s="11" t="s">
        <v>274</v>
      </c>
      <c r="H41" s="11" t="s">
        <v>274</v>
      </c>
      <c r="I41" s="11" t="s">
        <v>274</v>
      </c>
      <c r="J41" s="11" t="s">
        <v>274</v>
      </c>
      <c r="K41" s="11" t="s">
        <v>274</v>
      </c>
      <c r="L41" s="11" t="s">
        <v>274</v>
      </c>
      <c r="M41" s="11" t="s">
        <v>292</v>
      </c>
      <c r="N41" s="11" t="s">
        <v>274</v>
      </c>
      <c r="O41" s="11" t="s">
        <v>275</v>
      </c>
      <c r="P41" s="11" t="s">
        <v>275</v>
      </c>
      <c r="Q41" s="11" t="s">
        <v>292</v>
      </c>
      <c r="R41" s="11" t="s">
        <v>292</v>
      </c>
      <c r="S41" s="11" t="s">
        <v>275</v>
      </c>
      <c r="T41" s="11" t="s">
        <v>275</v>
      </c>
      <c r="U41" s="11" t="s">
        <v>275</v>
      </c>
      <c r="V41" s="11" t="s">
        <v>274</v>
      </c>
      <c r="W41" s="11" t="s">
        <v>274</v>
      </c>
      <c r="X41" s="11" t="s">
        <v>292</v>
      </c>
      <c r="Y41" s="11" t="s">
        <v>292</v>
      </c>
      <c r="Z41" s="11" t="s">
        <v>275</v>
      </c>
      <c r="AA41" s="11" t="s">
        <v>275</v>
      </c>
      <c r="AB41" s="11" t="s">
        <v>275</v>
      </c>
      <c r="AC41" s="11" t="s">
        <v>292</v>
      </c>
      <c r="AD41" s="142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293</v>
      </c>
      <c r="E42" s="25" t="s">
        <v>294</v>
      </c>
      <c r="F42" s="25" t="s">
        <v>264</v>
      </c>
      <c r="G42" s="25" t="s">
        <v>295</v>
      </c>
      <c r="H42" s="25" t="s">
        <v>294</v>
      </c>
      <c r="I42" s="25" t="s">
        <v>294</v>
      </c>
      <c r="J42" s="25" t="s">
        <v>294</v>
      </c>
      <c r="K42" s="25" t="s">
        <v>294</v>
      </c>
      <c r="L42" s="25" t="s">
        <v>294</v>
      </c>
      <c r="M42" s="25" t="s">
        <v>294</v>
      </c>
      <c r="N42" s="25" t="s">
        <v>296</v>
      </c>
      <c r="O42" s="25" t="s">
        <v>294</v>
      </c>
      <c r="P42" s="25" t="s">
        <v>294</v>
      </c>
      <c r="Q42" s="25" t="s">
        <v>294</v>
      </c>
      <c r="R42" s="25" t="s">
        <v>293</v>
      </c>
      <c r="S42" s="25" t="s">
        <v>295</v>
      </c>
      <c r="T42" s="25" t="s">
        <v>293</v>
      </c>
      <c r="U42" s="25" t="s">
        <v>296</v>
      </c>
      <c r="V42" s="25" t="s">
        <v>294</v>
      </c>
      <c r="W42" s="25" t="s">
        <v>294</v>
      </c>
      <c r="X42" s="25" t="s">
        <v>294</v>
      </c>
      <c r="Y42" s="25" t="s">
        <v>295</v>
      </c>
      <c r="Z42" s="25" t="s">
        <v>294</v>
      </c>
      <c r="AA42" s="25" t="s">
        <v>295</v>
      </c>
      <c r="AB42" s="25" t="s">
        <v>295</v>
      </c>
      <c r="AC42" s="25" t="s">
        <v>295</v>
      </c>
      <c r="AD42" s="142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8">
        <v>38</v>
      </c>
      <c r="E43" s="218">
        <v>37.700000000000003</v>
      </c>
      <c r="F43" s="218">
        <v>37.4</v>
      </c>
      <c r="G43" s="218">
        <v>40</v>
      </c>
      <c r="H43" s="218">
        <v>35.4</v>
      </c>
      <c r="I43" s="218">
        <v>39</v>
      </c>
      <c r="J43" s="218">
        <v>41.4</v>
      </c>
      <c r="K43" s="218">
        <v>39.299999999999997</v>
      </c>
      <c r="L43" s="218">
        <v>38.380000000000003</v>
      </c>
      <c r="M43" s="219">
        <v>32.071899999999999</v>
      </c>
      <c r="N43" s="218">
        <v>39.309874739187549</v>
      </c>
      <c r="O43" s="218">
        <v>38.4</v>
      </c>
      <c r="P43" s="219">
        <v>33.07</v>
      </c>
      <c r="Q43" s="218">
        <v>42.3</v>
      </c>
      <c r="R43" s="218">
        <v>40</v>
      </c>
      <c r="S43" s="218">
        <v>41</v>
      </c>
      <c r="T43" s="218">
        <v>37.669760528633432</v>
      </c>
      <c r="U43" s="218">
        <v>39</v>
      </c>
      <c r="V43" s="218">
        <v>36.299999999999997</v>
      </c>
      <c r="W43" s="218">
        <v>40.9</v>
      </c>
      <c r="X43" s="218">
        <v>39.299999999999997</v>
      </c>
      <c r="Y43" s="218">
        <v>37.866</v>
      </c>
      <c r="Z43" s="218">
        <v>42.69</v>
      </c>
      <c r="AA43" s="218">
        <v>36</v>
      </c>
      <c r="AB43" s="218">
        <v>42</v>
      </c>
      <c r="AC43" s="218">
        <v>35</v>
      </c>
      <c r="AD43" s="210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20">
        <v>1</v>
      </c>
    </row>
    <row r="44" spans="1:65">
      <c r="A44" s="29"/>
      <c r="B44" s="19">
        <v>1</v>
      </c>
      <c r="C44" s="9">
        <v>2</v>
      </c>
      <c r="D44" s="209">
        <v>38</v>
      </c>
      <c r="E44" s="209">
        <v>37.4</v>
      </c>
      <c r="F44" s="209">
        <v>37.799999999999997</v>
      </c>
      <c r="G44" s="209">
        <v>41</v>
      </c>
      <c r="H44" s="209">
        <v>36.5</v>
      </c>
      <c r="I44" s="209">
        <v>40.4</v>
      </c>
      <c r="J44" s="209">
        <v>40.5</v>
      </c>
      <c r="K44" s="209">
        <v>40.200000000000003</v>
      </c>
      <c r="L44" s="209">
        <v>39.29</v>
      </c>
      <c r="M44" s="221">
        <v>32.139699999999998</v>
      </c>
      <c r="N44" s="209">
        <v>39.004415021727468</v>
      </c>
      <c r="O44" s="209">
        <v>43.5</v>
      </c>
      <c r="P44" s="221">
        <v>34.46</v>
      </c>
      <c r="Q44" s="209">
        <v>42.58</v>
      </c>
      <c r="R44" s="209">
        <v>41.5</v>
      </c>
      <c r="S44" s="209">
        <v>40</v>
      </c>
      <c r="T44" s="209">
        <v>38.764868202469636</v>
      </c>
      <c r="U44" s="209">
        <v>39</v>
      </c>
      <c r="V44" s="209">
        <v>36.5</v>
      </c>
      <c r="W44" s="209">
        <v>39.799999999999997</v>
      </c>
      <c r="X44" s="209">
        <v>39</v>
      </c>
      <c r="Y44" s="209">
        <v>39.558999999999997</v>
      </c>
      <c r="Z44" s="209">
        <v>39.444000000000003</v>
      </c>
      <c r="AA44" s="209">
        <v>36.5</v>
      </c>
      <c r="AB44" s="209">
        <v>42</v>
      </c>
      <c r="AC44" s="209">
        <v>37</v>
      </c>
      <c r="AD44" s="210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20">
        <v>13</v>
      </c>
    </row>
    <row r="45" spans="1:65">
      <c r="A45" s="29"/>
      <c r="B45" s="19">
        <v>1</v>
      </c>
      <c r="C45" s="9">
        <v>3</v>
      </c>
      <c r="D45" s="209">
        <v>37</v>
      </c>
      <c r="E45" s="209">
        <v>36.9</v>
      </c>
      <c r="F45" s="209">
        <v>37.799999999999997</v>
      </c>
      <c r="G45" s="209">
        <v>41</v>
      </c>
      <c r="H45" s="209">
        <v>39.5</v>
      </c>
      <c r="I45" s="209">
        <v>38</v>
      </c>
      <c r="J45" s="209">
        <v>40.5</v>
      </c>
      <c r="K45" s="209">
        <v>38.9</v>
      </c>
      <c r="L45" s="209">
        <v>38.06</v>
      </c>
      <c r="M45" s="221">
        <v>33.235500000000002</v>
      </c>
      <c r="N45" s="209">
        <v>39.16487611749514</v>
      </c>
      <c r="O45" s="209">
        <v>43.1</v>
      </c>
      <c r="P45" s="221">
        <v>32.75</v>
      </c>
      <c r="Q45" s="209">
        <v>42.1</v>
      </c>
      <c r="R45" s="209">
        <v>39.4</v>
      </c>
      <c r="S45" s="209">
        <v>41</v>
      </c>
      <c r="T45" s="209">
        <v>36.541424057927031</v>
      </c>
      <c r="U45" s="209">
        <v>39</v>
      </c>
      <c r="V45" s="209">
        <v>37</v>
      </c>
      <c r="W45" s="209">
        <v>42.4</v>
      </c>
      <c r="X45" s="209">
        <v>38.700000000000003</v>
      </c>
      <c r="Y45" s="209">
        <v>38.924999999999997</v>
      </c>
      <c r="Z45" s="209">
        <v>35.301000000000002</v>
      </c>
      <c r="AA45" s="209">
        <v>35.5</v>
      </c>
      <c r="AB45" s="209">
        <v>43</v>
      </c>
      <c r="AC45" s="209">
        <v>39</v>
      </c>
      <c r="AD45" s="210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20">
        <v>16</v>
      </c>
    </row>
    <row r="46" spans="1:65">
      <c r="A46" s="29"/>
      <c r="B46" s="19">
        <v>1</v>
      </c>
      <c r="C46" s="9">
        <v>4</v>
      </c>
      <c r="D46" s="209">
        <v>37</v>
      </c>
      <c r="E46" s="209">
        <v>35.6</v>
      </c>
      <c r="F46" s="209">
        <v>38</v>
      </c>
      <c r="G46" s="209">
        <v>40</v>
      </c>
      <c r="H46" s="209">
        <v>39.299999999999997</v>
      </c>
      <c r="I46" s="209">
        <v>39</v>
      </c>
      <c r="J46" s="209">
        <v>42.3</v>
      </c>
      <c r="K46" s="209">
        <v>38.700000000000003</v>
      </c>
      <c r="L46" s="209">
        <v>38.61</v>
      </c>
      <c r="M46" s="221">
        <v>31.958100000000002</v>
      </c>
      <c r="N46" s="209">
        <v>38.822718936361859</v>
      </c>
      <c r="O46" s="209">
        <v>38.9</v>
      </c>
      <c r="P46" s="221">
        <v>35.03</v>
      </c>
      <c r="Q46" s="209">
        <v>41.81</v>
      </c>
      <c r="R46" s="209">
        <v>40.200000000000003</v>
      </c>
      <c r="S46" s="209">
        <v>41</v>
      </c>
      <c r="T46" s="209">
        <v>37.797438699219732</v>
      </c>
      <c r="U46" s="209">
        <v>39</v>
      </c>
      <c r="V46" s="209">
        <v>36.200000000000003</v>
      </c>
      <c r="W46" s="209">
        <v>40.5</v>
      </c>
      <c r="X46" s="209">
        <v>39.5</v>
      </c>
      <c r="Y46" s="209">
        <v>37.365000000000002</v>
      </c>
      <c r="Z46" s="209">
        <v>37.511000000000003</v>
      </c>
      <c r="AA46" s="209">
        <v>36.200000000000003</v>
      </c>
      <c r="AB46" s="209">
        <v>43</v>
      </c>
      <c r="AC46" s="209">
        <v>39</v>
      </c>
      <c r="AD46" s="210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20">
        <v>39.078129474452176</v>
      </c>
    </row>
    <row r="47" spans="1:65">
      <c r="A47" s="29"/>
      <c r="B47" s="19">
        <v>1</v>
      </c>
      <c r="C47" s="9">
        <v>5</v>
      </c>
      <c r="D47" s="209">
        <v>38</v>
      </c>
      <c r="E47" s="209">
        <v>36.5</v>
      </c>
      <c r="F47" s="209">
        <v>38.299999999999997</v>
      </c>
      <c r="G47" s="209">
        <v>40</v>
      </c>
      <c r="H47" s="209">
        <v>39</v>
      </c>
      <c r="I47" s="209">
        <v>39.700000000000003</v>
      </c>
      <c r="J47" s="209">
        <v>43.2</v>
      </c>
      <c r="K47" s="209">
        <v>38.6</v>
      </c>
      <c r="L47" s="209">
        <v>39.590000000000003</v>
      </c>
      <c r="M47" s="221">
        <v>31.357199999999999</v>
      </c>
      <c r="N47" s="209">
        <v>39.247255100414208</v>
      </c>
      <c r="O47" s="209">
        <v>41</v>
      </c>
      <c r="P47" s="221">
        <v>34.15</v>
      </c>
      <c r="Q47" s="209">
        <v>41.51</v>
      </c>
      <c r="R47" s="209">
        <v>39.6</v>
      </c>
      <c r="S47" s="209">
        <v>41</v>
      </c>
      <c r="T47" s="209">
        <v>39.05695772537814</v>
      </c>
      <c r="U47" s="209">
        <v>39</v>
      </c>
      <c r="V47" s="209">
        <v>35.9</v>
      </c>
      <c r="W47" s="209">
        <v>38.6</v>
      </c>
      <c r="X47" s="209">
        <v>39.1</v>
      </c>
      <c r="Y47" s="209">
        <v>39.484999999999999</v>
      </c>
      <c r="Z47" s="209">
        <v>34.707999999999998</v>
      </c>
      <c r="AA47" s="209">
        <v>35.799999999999997</v>
      </c>
      <c r="AB47" s="209">
        <v>44</v>
      </c>
      <c r="AC47" s="209">
        <v>42</v>
      </c>
      <c r="AD47" s="210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20">
        <v>73</v>
      </c>
    </row>
    <row r="48" spans="1:65">
      <c r="A48" s="29"/>
      <c r="B48" s="19">
        <v>1</v>
      </c>
      <c r="C48" s="9">
        <v>6</v>
      </c>
      <c r="D48" s="209">
        <v>38</v>
      </c>
      <c r="E48" s="209">
        <v>36.299999999999997</v>
      </c>
      <c r="F48" s="209">
        <v>38</v>
      </c>
      <c r="G48" s="209">
        <v>39</v>
      </c>
      <c r="H48" s="209">
        <v>38.200000000000003</v>
      </c>
      <c r="I48" s="209">
        <v>40.200000000000003</v>
      </c>
      <c r="J48" s="209">
        <v>40.1</v>
      </c>
      <c r="K48" s="209">
        <v>39.200000000000003</v>
      </c>
      <c r="L48" s="209">
        <v>37.979999999999997</v>
      </c>
      <c r="M48" s="221">
        <v>31.192499999999995</v>
      </c>
      <c r="N48" s="209">
        <v>39.002743903533393</v>
      </c>
      <c r="O48" s="209">
        <v>37.1</v>
      </c>
      <c r="P48" s="221">
        <v>33.31</v>
      </c>
      <c r="Q48" s="209">
        <v>42.16</v>
      </c>
      <c r="R48" s="209">
        <v>41.3</v>
      </c>
      <c r="S48" s="209">
        <v>42</v>
      </c>
      <c r="T48" s="209">
        <v>36.484311288765632</v>
      </c>
      <c r="U48" s="209">
        <v>39</v>
      </c>
      <c r="V48" s="209">
        <v>36.799999999999997</v>
      </c>
      <c r="W48" s="209">
        <v>40.9</v>
      </c>
      <c r="X48" s="209">
        <v>39.4</v>
      </c>
      <c r="Y48" s="209">
        <v>38.600999999999999</v>
      </c>
      <c r="Z48" s="209">
        <v>35.959000000000003</v>
      </c>
      <c r="AA48" s="209">
        <v>36</v>
      </c>
      <c r="AB48" s="209">
        <v>43</v>
      </c>
      <c r="AC48" s="209">
        <v>37</v>
      </c>
      <c r="AD48" s="210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2"/>
    </row>
    <row r="49" spans="1:65">
      <c r="A49" s="29"/>
      <c r="B49" s="20" t="s">
        <v>265</v>
      </c>
      <c r="C49" s="12"/>
      <c r="D49" s="223">
        <v>37.666666666666664</v>
      </c>
      <c r="E49" s="223">
        <v>36.733333333333327</v>
      </c>
      <c r="F49" s="223">
        <v>37.883333333333333</v>
      </c>
      <c r="G49" s="223">
        <v>40.166666666666664</v>
      </c>
      <c r="H49" s="223">
        <v>37.983333333333327</v>
      </c>
      <c r="I49" s="223">
        <v>39.383333333333333</v>
      </c>
      <c r="J49" s="223">
        <v>41.333333333333329</v>
      </c>
      <c r="K49" s="223">
        <v>39.150000000000006</v>
      </c>
      <c r="L49" s="223">
        <v>38.651666666666664</v>
      </c>
      <c r="M49" s="223">
        <v>31.992483333333336</v>
      </c>
      <c r="N49" s="223">
        <v>39.091980636453272</v>
      </c>
      <c r="O49" s="223">
        <v>40.333333333333336</v>
      </c>
      <c r="P49" s="223">
        <v>33.795000000000002</v>
      </c>
      <c r="Q49" s="223">
        <v>42.076666666666661</v>
      </c>
      <c r="R49" s="223">
        <v>40.333333333333336</v>
      </c>
      <c r="S49" s="223">
        <v>41</v>
      </c>
      <c r="T49" s="223">
        <v>37.719126750398935</v>
      </c>
      <c r="U49" s="223">
        <v>39</v>
      </c>
      <c r="V49" s="223">
        <v>36.449999999999996</v>
      </c>
      <c r="W49" s="223">
        <v>40.516666666666666</v>
      </c>
      <c r="X49" s="223">
        <v>39.166666666666664</v>
      </c>
      <c r="Y49" s="223">
        <v>38.633499999999998</v>
      </c>
      <c r="Z49" s="223">
        <v>37.602166666666669</v>
      </c>
      <c r="AA49" s="223">
        <v>36</v>
      </c>
      <c r="AB49" s="223">
        <v>42.833333333333336</v>
      </c>
      <c r="AC49" s="223">
        <v>38.166666666666664</v>
      </c>
      <c r="AD49" s="210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2"/>
    </row>
    <row r="50" spans="1:65">
      <c r="A50" s="29"/>
      <c r="B50" s="3" t="s">
        <v>266</v>
      </c>
      <c r="C50" s="28"/>
      <c r="D50" s="209">
        <v>38</v>
      </c>
      <c r="E50" s="209">
        <v>36.700000000000003</v>
      </c>
      <c r="F50" s="209">
        <v>37.9</v>
      </c>
      <c r="G50" s="209">
        <v>40</v>
      </c>
      <c r="H50" s="209">
        <v>38.6</v>
      </c>
      <c r="I50" s="209">
        <v>39.35</v>
      </c>
      <c r="J50" s="209">
        <v>40.950000000000003</v>
      </c>
      <c r="K50" s="209">
        <v>39.049999999999997</v>
      </c>
      <c r="L50" s="209">
        <v>38.495000000000005</v>
      </c>
      <c r="M50" s="209">
        <v>32.015000000000001</v>
      </c>
      <c r="N50" s="209">
        <v>39.084645569611304</v>
      </c>
      <c r="O50" s="209">
        <v>39.950000000000003</v>
      </c>
      <c r="P50" s="209">
        <v>33.730000000000004</v>
      </c>
      <c r="Q50" s="209">
        <v>42.129999999999995</v>
      </c>
      <c r="R50" s="209">
        <v>40.1</v>
      </c>
      <c r="S50" s="209">
        <v>41</v>
      </c>
      <c r="T50" s="209">
        <v>37.733599613926586</v>
      </c>
      <c r="U50" s="209">
        <v>39</v>
      </c>
      <c r="V50" s="209">
        <v>36.4</v>
      </c>
      <c r="W50" s="209">
        <v>40.700000000000003</v>
      </c>
      <c r="X50" s="209">
        <v>39.200000000000003</v>
      </c>
      <c r="Y50" s="209">
        <v>38.762999999999998</v>
      </c>
      <c r="Z50" s="209">
        <v>36.734999999999999</v>
      </c>
      <c r="AA50" s="209">
        <v>36</v>
      </c>
      <c r="AB50" s="209">
        <v>43</v>
      </c>
      <c r="AC50" s="209">
        <v>38</v>
      </c>
      <c r="AD50" s="210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2"/>
    </row>
    <row r="51" spans="1:65">
      <c r="A51" s="29"/>
      <c r="B51" s="3" t="s">
        <v>267</v>
      </c>
      <c r="C51" s="28"/>
      <c r="D51" s="23">
        <v>0.51639777949432231</v>
      </c>
      <c r="E51" s="23">
        <v>0.76594168620507075</v>
      </c>
      <c r="F51" s="23">
        <v>0.29944392908634271</v>
      </c>
      <c r="G51" s="23">
        <v>0.752772652709081</v>
      </c>
      <c r="H51" s="23">
        <v>1.6726226910653421</v>
      </c>
      <c r="I51" s="23">
        <v>0.89535840123755317</v>
      </c>
      <c r="J51" s="23">
        <v>1.2110601416389968</v>
      </c>
      <c r="K51" s="23">
        <v>0.58223706512038587</v>
      </c>
      <c r="L51" s="23">
        <v>0.65797922966205225</v>
      </c>
      <c r="M51" s="23">
        <v>0.72357593220523109</v>
      </c>
      <c r="N51" s="23">
        <v>0.18167803656011741</v>
      </c>
      <c r="O51" s="23">
        <v>2.6219585554822693</v>
      </c>
      <c r="P51" s="23">
        <v>0.88840868973688003</v>
      </c>
      <c r="Q51" s="23">
        <v>0.37494888540528581</v>
      </c>
      <c r="R51" s="23">
        <v>0.87559503577091247</v>
      </c>
      <c r="S51" s="23">
        <v>0.63245553203367588</v>
      </c>
      <c r="T51" s="23">
        <v>1.0773754724808338</v>
      </c>
      <c r="U51" s="23">
        <v>0</v>
      </c>
      <c r="V51" s="23">
        <v>0.40373258476372675</v>
      </c>
      <c r="W51" s="23">
        <v>1.2671490309614986</v>
      </c>
      <c r="X51" s="23">
        <v>0.29439202887759341</v>
      </c>
      <c r="Y51" s="23">
        <v>0.87929284086702175</v>
      </c>
      <c r="Z51" s="23">
        <v>3.021862830551159</v>
      </c>
      <c r="AA51" s="23">
        <v>0.34058772731852871</v>
      </c>
      <c r="AB51" s="23">
        <v>0.752772652709081</v>
      </c>
      <c r="AC51" s="23">
        <v>2.4013884872437168</v>
      </c>
      <c r="AD51" s="142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1.3709675561796168E-2</v>
      </c>
      <c r="E52" s="13">
        <v>2.0851407065473799E-2</v>
      </c>
      <c r="F52" s="13">
        <v>7.904371203335047E-3</v>
      </c>
      <c r="G52" s="13">
        <v>1.8741227868275877E-2</v>
      </c>
      <c r="H52" s="13">
        <v>4.4035700510715467E-2</v>
      </c>
      <c r="I52" s="13">
        <v>2.2734449460115613E-2</v>
      </c>
      <c r="J52" s="13">
        <v>2.9299842136427345E-2</v>
      </c>
      <c r="K52" s="13">
        <v>1.4871955686344465E-2</v>
      </c>
      <c r="L52" s="13">
        <v>1.7023308084913605E-2</v>
      </c>
      <c r="M52" s="13">
        <v>2.2617060534695317E-2</v>
      </c>
      <c r="N52" s="13">
        <v>4.6474502852562717E-3</v>
      </c>
      <c r="O52" s="13">
        <v>6.5007236912783539E-2</v>
      </c>
      <c r="P52" s="13">
        <v>2.6288169543923066E-2</v>
      </c>
      <c r="Q52" s="13">
        <v>8.9110881424055901E-3</v>
      </c>
      <c r="R52" s="13">
        <v>2.1708967829030885E-2</v>
      </c>
      <c r="S52" s="13">
        <v>1.5425744683748192E-2</v>
      </c>
      <c r="T52" s="13">
        <v>2.8563107508034737E-2</v>
      </c>
      <c r="U52" s="13">
        <v>0</v>
      </c>
      <c r="V52" s="13">
        <v>1.1076339774039145E-2</v>
      </c>
      <c r="W52" s="13">
        <v>3.1274760122455746E-2</v>
      </c>
      <c r="X52" s="13">
        <v>7.5163922266619602E-3</v>
      </c>
      <c r="Y52" s="13">
        <v>2.2759854552836835E-2</v>
      </c>
      <c r="Z52" s="13">
        <v>8.036406139409942E-2</v>
      </c>
      <c r="AA52" s="13">
        <v>9.4607702032924648E-3</v>
      </c>
      <c r="AB52" s="13">
        <v>1.7574458818110841E-2</v>
      </c>
      <c r="AC52" s="13">
        <v>6.2918475648306993E-2</v>
      </c>
      <c r="AD52" s="142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268</v>
      </c>
      <c r="C53" s="28"/>
      <c r="D53" s="13">
        <v>-3.6118996143566062E-2</v>
      </c>
      <c r="E53" s="13">
        <v>-6.0002773230274253E-2</v>
      </c>
      <c r="F53" s="13">
        <v>-3.0574547891294435E-2</v>
      </c>
      <c r="G53" s="13">
        <v>2.7855406767259172E-2</v>
      </c>
      <c r="H53" s="13">
        <v>-2.8015571774861581E-2</v>
      </c>
      <c r="I53" s="13">
        <v>7.810093855200817E-3</v>
      </c>
      <c r="J53" s="13">
        <v>5.7710128125644244E-2</v>
      </c>
      <c r="K53" s="13">
        <v>1.8391495835239358E-3</v>
      </c>
      <c r="L53" s="13">
        <v>-1.0913081396700886E-2</v>
      </c>
      <c r="M53" s="13">
        <v>-0.18131999244618835</v>
      </c>
      <c r="N53" s="13">
        <v>3.5444792745642495E-4</v>
      </c>
      <c r="O53" s="13">
        <v>3.2120366961314373E-2</v>
      </c>
      <c r="P53" s="13">
        <v>-0.13519402145146397</v>
      </c>
      <c r="Q53" s="13">
        <v>7.6731850591129636E-2</v>
      </c>
      <c r="R53" s="13">
        <v>3.2120366961314373E-2</v>
      </c>
      <c r="S53" s="13">
        <v>4.9180207737534509E-2</v>
      </c>
      <c r="T53" s="13">
        <v>-3.4776555130196396E-2</v>
      </c>
      <c r="U53" s="13">
        <v>-1.9993145911257892E-3</v>
      </c>
      <c r="V53" s="13">
        <v>-6.7253205560167673E-2</v>
      </c>
      <c r="W53" s="13">
        <v>3.6811823174774716E-2</v>
      </c>
      <c r="X53" s="13">
        <v>2.2656456029290784E-3</v>
      </c>
      <c r="Y53" s="13">
        <v>-1.1377962057852797E-2</v>
      </c>
      <c r="Z53" s="13">
        <v>-3.776953573866515E-2</v>
      </c>
      <c r="AA53" s="13">
        <v>-7.8768598084116181E-2</v>
      </c>
      <c r="AB53" s="13">
        <v>9.6094769872139718E-2</v>
      </c>
      <c r="AC53" s="13">
        <v>-2.3324115561401015E-2</v>
      </c>
      <c r="AD53" s="142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269</v>
      </c>
      <c r="C54" s="46"/>
      <c r="D54" s="44">
        <v>0.61</v>
      </c>
      <c r="E54" s="44">
        <v>1.1000000000000001</v>
      </c>
      <c r="F54" s="44">
        <v>0.5</v>
      </c>
      <c r="G54" s="44">
        <v>0.71</v>
      </c>
      <c r="H54" s="44">
        <v>0.44</v>
      </c>
      <c r="I54" s="44">
        <v>0.28999999999999998</v>
      </c>
      <c r="J54" s="44">
        <v>1.32</v>
      </c>
      <c r="K54" s="44">
        <v>0.17</v>
      </c>
      <c r="L54" s="44">
        <v>0.09</v>
      </c>
      <c r="M54" s="44">
        <v>3.59</v>
      </c>
      <c r="N54" s="44">
        <v>0.14000000000000001</v>
      </c>
      <c r="O54" s="44">
        <v>0.79</v>
      </c>
      <c r="P54" s="44">
        <v>2.65</v>
      </c>
      <c r="Q54" s="44">
        <v>1.71</v>
      </c>
      <c r="R54" s="44">
        <v>0.79</v>
      </c>
      <c r="S54" s="44">
        <v>1.1399999999999999</v>
      </c>
      <c r="T54" s="44">
        <v>0.57999999999999996</v>
      </c>
      <c r="U54" s="44">
        <v>0.09</v>
      </c>
      <c r="V54" s="44">
        <v>1.25</v>
      </c>
      <c r="W54" s="44">
        <v>0.89</v>
      </c>
      <c r="X54" s="44">
        <v>0.18</v>
      </c>
      <c r="Y54" s="44">
        <v>0.1</v>
      </c>
      <c r="Z54" s="44">
        <v>0.64</v>
      </c>
      <c r="AA54" s="44">
        <v>1.49</v>
      </c>
      <c r="AB54" s="44">
        <v>2.11</v>
      </c>
      <c r="AC54" s="44">
        <v>0.35</v>
      </c>
      <c r="AD54" s="142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BM55" s="53"/>
    </row>
    <row r="56" spans="1:65" ht="15">
      <c r="B56" s="8" t="s">
        <v>500</v>
      </c>
      <c r="BM56" s="27" t="s">
        <v>67</v>
      </c>
    </row>
    <row r="57" spans="1:65" ht="15">
      <c r="A57" s="24" t="s">
        <v>49</v>
      </c>
      <c r="B57" s="18" t="s">
        <v>110</v>
      </c>
      <c r="C57" s="15" t="s">
        <v>111</v>
      </c>
      <c r="D57" s="16" t="s">
        <v>228</v>
      </c>
      <c r="E57" s="17" t="s">
        <v>228</v>
      </c>
      <c r="F57" s="17" t="s">
        <v>228</v>
      </c>
      <c r="G57" s="17" t="s">
        <v>228</v>
      </c>
      <c r="H57" s="17" t="s">
        <v>228</v>
      </c>
      <c r="I57" s="17" t="s">
        <v>228</v>
      </c>
      <c r="J57" s="17" t="s">
        <v>228</v>
      </c>
      <c r="K57" s="17" t="s">
        <v>228</v>
      </c>
      <c r="L57" s="17" t="s">
        <v>228</v>
      </c>
      <c r="M57" s="17" t="s">
        <v>228</v>
      </c>
      <c r="N57" s="17" t="s">
        <v>228</v>
      </c>
      <c r="O57" s="17" t="s">
        <v>228</v>
      </c>
      <c r="P57" s="17" t="s">
        <v>228</v>
      </c>
      <c r="Q57" s="17" t="s">
        <v>228</v>
      </c>
      <c r="R57" s="14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229</v>
      </c>
      <c r="C58" s="9" t="s">
        <v>229</v>
      </c>
      <c r="D58" s="140" t="s">
        <v>232</v>
      </c>
      <c r="E58" s="141" t="s">
        <v>233</v>
      </c>
      <c r="F58" s="141" t="s">
        <v>235</v>
      </c>
      <c r="G58" s="141" t="s">
        <v>236</v>
      </c>
      <c r="H58" s="141" t="s">
        <v>237</v>
      </c>
      <c r="I58" s="141" t="s">
        <v>238</v>
      </c>
      <c r="J58" s="141" t="s">
        <v>240</v>
      </c>
      <c r="K58" s="141" t="s">
        <v>242</v>
      </c>
      <c r="L58" s="141" t="s">
        <v>243</v>
      </c>
      <c r="M58" s="141" t="s">
        <v>248</v>
      </c>
      <c r="N58" s="141" t="s">
        <v>272</v>
      </c>
      <c r="O58" s="141" t="s">
        <v>250</v>
      </c>
      <c r="P58" s="141" t="s">
        <v>252</v>
      </c>
      <c r="Q58" s="141" t="s">
        <v>257</v>
      </c>
      <c r="R58" s="14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274</v>
      </c>
      <c r="E59" s="11" t="s">
        <v>274</v>
      </c>
      <c r="F59" s="11" t="s">
        <v>274</v>
      </c>
      <c r="G59" s="11" t="s">
        <v>274</v>
      </c>
      <c r="H59" s="11" t="s">
        <v>274</v>
      </c>
      <c r="I59" s="11" t="s">
        <v>274</v>
      </c>
      <c r="J59" s="11" t="s">
        <v>292</v>
      </c>
      <c r="K59" s="11" t="s">
        <v>275</v>
      </c>
      <c r="L59" s="11" t="s">
        <v>275</v>
      </c>
      <c r="M59" s="11" t="s">
        <v>275</v>
      </c>
      <c r="N59" s="11" t="s">
        <v>274</v>
      </c>
      <c r="O59" s="11" t="s">
        <v>274</v>
      </c>
      <c r="P59" s="11" t="s">
        <v>275</v>
      </c>
      <c r="Q59" s="11" t="s">
        <v>275</v>
      </c>
      <c r="R59" s="14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294</v>
      </c>
      <c r="E60" s="25" t="s">
        <v>264</v>
      </c>
      <c r="F60" s="25" t="s">
        <v>294</v>
      </c>
      <c r="G60" s="25" t="s">
        <v>294</v>
      </c>
      <c r="H60" s="25" t="s">
        <v>294</v>
      </c>
      <c r="I60" s="25" t="s">
        <v>294</v>
      </c>
      <c r="J60" s="25" t="s">
        <v>294</v>
      </c>
      <c r="K60" s="25" t="s">
        <v>294</v>
      </c>
      <c r="L60" s="25" t="s">
        <v>294</v>
      </c>
      <c r="M60" s="25" t="s">
        <v>293</v>
      </c>
      <c r="N60" s="25" t="s">
        <v>294</v>
      </c>
      <c r="O60" s="25" t="s">
        <v>294</v>
      </c>
      <c r="P60" s="25" t="s">
        <v>294</v>
      </c>
      <c r="Q60" s="25" t="s">
        <v>295</v>
      </c>
      <c r="R60" s="14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8" t="s">
        <v>297</v>
      </c>
      <c r="E61" s="218" t="s">
        <v>102</v>
      </c>
      <c r="F61" s="218" t="s">
        <v>96</v>
      </c>
      <c r="G61" s="218" t="s">
        <v>96</v>
      </c>
      <c r="H61" s="218" t="s">
        <v>96</v>
      </c>
      <c r="I61" s="218" t="s">
        <v>96</v>
      </c>
      <c r="J61" s="218">
        <v>10.704499999999999</v>
      </c>
      <c r="K61" s="218">
        <v>26</v>
      </c>
      <c r="L61" s="218">
        <v>21.99</v>
      </c>
      <c r="M61" s="218" t="s">
        <v>96</v>
      </c>
      <c r="N61" s="218" t="s">
        <v>96</v>
      </c>
      <c r="O61" s="218" t="s">
        <v>96</v>
      </c>
      <c r="P61" s="218" t="s">
        <v>297</v>
      </c>
      <c r="Q61" s="218" t="s">
        <v>96</v>
      </c>
      <c r="R61" s="210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20">
        <v>1</v>
      </c>
    </row>
    <row r="62" spans="1:65">
      <c r="A62" s="29"/>
      <c r="B62" s="19">
        <v>1</v>
      </c>
      <c r="C62" s="9">
        <v>2</v>
      </c>
      <c r="D62" s="209" t="s">
        <v>297</v>
      </c>
      <c r="E62" s="209" t="s">
        <v>102</v>
      </c>
      <c r="F62" s="209" t="s">
        <v>96</v>
      </c>
      <c r="G62" s="209" t="s">
        <v>96</v>
      </c>
      <c r="H62" s="209" t="s">
        <v>96</v>
      </c>
      <c r="I62" s="209" t="s">
        <v>96</v>
      </c>
      <c r="J62" s="209">
        <v>10.2196</v>
      </c>
      <c r="K62" s="209">
        <v>26</v>
      </c>
      <c r="L62" s="209">
        <v>21.24</v>
      </c>
      <c r="M62" s="209" t="s">
        <v>96</v>
      </c>
      <c r="N62" s="209" t="s">
        <v>96</v>
      </c>
      <c r="O62" s="209" t="s">
        <v>96</v>
      </c>
      <c r="P62" s="209" t="s">
        <v>297</v>
      </c>
      <c r="Q62" s="209" t="s">
        <v>96</v>
      </c>
      <c r="R62" s="210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20">
        <v>3</v>
      </c>
    </row>
    <row r="63" spans="1:65">
      <c r="A63" s="29"/>
      <c r="B63" s="19">
        <v>1</v>
      </c>
      <c r="C63" s="9">
        <v>3</v>
      </c>
      <c r="D63" s="209" t="s">
        <v>297</v>
      </c>
      <c r="E63" s="209" t="s">
        <v>102</v>
      </c>
      <c r="F63" s="209" t="s">
        <v>96</v>
      </c>
      <c r="G63" s="209" t="s">
        <v>96</v>
      </c>
      <c r="H63" s="209" t="s">
        <v>96</v>
      </c>
      <c r="I63" s="209" t="s">
        <v>96</v>
      </c>
      <c r="J63" s="209">
        <v>10.18</v>
      </c>
      <c r="K63" s="209">
        <v>26</v>
      </c>
      <c r="L63" s="209">
        <v>20.329999999999998</v>
      </c>
      <c r="M63" s="209" t="s">
        <v>96</v>
      </c>
      <c r="N63" s="209" t="s">
        <v>96</v>
      </c>
      <c r="O63" s="209" t="s">
        <v>96</v>
      </c>
      <c r="P63" s="209" t="s">
        <v>297</v>
      </c>
      <c r="Q63" s="209" t="s">
        <v>96</v>
      </c>
      <c r="R63" s="210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20">
        <v>16</v>
      </c>
    </row>
    <row r="64" spans="1:65">
      <c r="A64" s="29"/>
      <c r="B64" s="19">
        <v>1</v>
      </c>
      <c r="C64" s="9">
        <v>4</v>
      </c>
      <c r="D64" s="209" t="s">
        <v>297</v>
      </c>
      <c r="E64" s="209" t="s">
        <v>102</v>
      </c>
      <c r="F64" s="209" t="s">
        <v>96</v>
      </c>
      <c r="G64" s="209" t="s">
        <v>96</v>
      </c>
      <c r="H64" s="209" t="s">
        <v>96</v>
      </c>
      <c r="I64" s="209" t="s">
        <v>96</v>
      </c>
      <c r="J64" s="209">
        <v>11.3055</v>
      </c>
      <c r="K64" s="209">
        <v>26</v>
      </c>
      <c r="L64" s="209">
        <v>22.67</v>
      </c>
      <c r="M64" s="209" t="s">
        <v>96</v>
      </c>
      <c r="N64" s="209" t="s">
        <v>96</v>
      </c>
      <c r="O64" s="209" t="s">
        <v>96</v>
      </c>
      <c r="P64" s="209" t="s">
        <v>297</v>
      </c>
      <c r="Q64" s="209" t="s">
        <v>96</v>
      </c>
      <c r="R64" s="210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20" t="s">
        <v>96</v>
      </c>
    </row>
    <row r="65" spans="1:65">
      <c r="A65" s="29"/>
      <c r="B65" s="19">
        <v>1</v>
      </c>
      <c r="C65" s="9">
        <v>5</v>
      </c>
      <c r="D65" s="209" t="s">
        <v>297</v>
      </c>
      <c r="E65" s="209" t="s">
        <v>102</v>
      </c>
      <c r="F65" s="209" t="s">
        <v>96</v>
      </c>
      <c r="G65" s="209" t="s">
        <v>96</v>
      </c>
      <c r="H65" s="209" t="s">
        <v>96</v>
      </c>
      <c r="I65" s="209" t="s">
        <v>96</v>
      </c>
      <c r="J65" s="209">
        <v>11.025399999999999</v>
      </c>
      <c r="K65" s="209">
        <v>25</v>
      </c>
      <c r="L65" s="209">
        <v>23.69</v>
      </c>
      <c r="M65" s="209" t="s">
        <v>96</v>
      </c>
      <c r="N65" s="209" t="s">
        <v>96</v>
      </c>
      <c r="O65" s="209" t="s">
        <v>96</v>
      </c>
      <c r="P65" s="209" t="s">
        <v>297</v>
      </c>
      <c r="Q65" s="209" t="s">
        <v>96</v>
      </c>
      <c r="R65" s="210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20">
        <v>74</v>
      </c>
    </row>
    <row r="66" spans="1:65">
      <c r="A66" s="29"/>
      <c r="B66" s="19">
        <v>1</v>
      </c>
      <c r="C66" s="9">
        <v>6</v>
      </c>
      <c r="D66" s="209" t="s">
        <v>297</v>
      </c>
      <c r="E66" s="209" t="s">
        <v>102</v>
      </c>
      <c r="F66" s="209" t="s">
        <v>96</v>
      </c>
      <c r="G66" s="209" t="s">
        <v>96</v>
      </c>
      <c r="H66" s="209" t="s">
        <v>96</v>
      </c>
      <c r="I66" s="209" t="s">
        <v>96</v>
      </c>
      <c r="J66" s="209">
        <v>10.0543</v>
      </c>
      <c r="K66" s="209">
        <v>25</v>
      </c>
      <c r="L66" s="209">
        <v>21.9</v>
      </c>
      <c r="M66" s="209" t="s">
        <v>96</v>
      </c>
      <c r="N66" s="209" t="s">
        <v>96</v>
      </c>
      <c r="O66" s="209" t="s">
        <v>96</v>
      </c>
      <c r="P66" s="209" t="s">
        <v>297</v>
      </c>
      <c r="Q66" s="209" t="s">
        <v>96</v>
      </c>
      <c r="R66" s="210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2"/>
    </row>
    <row r="67" spans="1:65">
      <c r="A67" s="29"/>
      <c r="B67" s="20" t="s">
        <v>265</v>
      </c>
      <c r="C67" s="12"/>
      <c r="D67" s="223" t="s">
        <v>641</v>
      </c>
      <c r="E67" s="223" t="s">
        <v>641</v>
      </c>
      <c r="F67" s="223" t="s">
        <v>641</v>
      </c>
      <c r="G67" s="223" t="s">
        <v>641</v>
      </c>
      <c r="H67" s="223" t="s">
        <v>641</v>
      </c>
      <c r="I67" s="223" t="s">
        <v>641</v>
      </c>
      <c r="J67" s="223">
        <v>10.581549999999998</v>
      </c>
      <c r="K67" s="223">
        <v>25.666666666666668</v>
      </c>
      <c r="L67" s="223">
        <v>21.97</v>
      </c>
      <c r="M67" s="223" t="s">
        <v>641</v>
      </c>
      <c r="N67" s="223" t="s">
        <v>641</v>
      </c>
      <c r="O67" s="223" t="s">
        <v>641</v>
      </c>
      <c r="P67" s="223" t="s">
        <v>641</v>
      </c>
      <c r="Q67" s="223" t="s">
        <v>641</v>
      </c>
      <c r="R67" s="210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2"/>
    </row>
    <row r="68" spans="1:65">
      <c r="A68" s="29"/>
      <c r="B68" s="3" t="s">
        <v>266</v>
      </c>
      <c r="C68" s="28"/>
      <c r="D68" s="209" t="s">
        <v>641</v>
      </c>
      <c r="E68" s="209" t="s">
        <v>641</v>
      </c>
      <c r="F68" s="209" t="s">
        <v>641</v>
      </c>
      <c r="G68" s="209" t="s">
        <v>641</v>
      </c>
      <c r="H68" s="209" t="s">
        <v>641</v>
      </c>
      <c r="I68" s="209" t="s">
        <v>641</v>
      </c>
      <c r="J68" s="209">
        <v>10.46205</v>
      </c>
      <c r="K68" s="209">
        <v>26</v>
      </c>
      <c r="L68" s="209">
        <v>21.945</v>
      </c>
      <c r="M68" s="209" t="s">
        <v>641</v>
      </c>
      <c r="N68" s="209" t="s">
        <v>641</v>
      </c>
      <c r="O68" s="209" t="s">
        <v>641</v>
      </c>
      <c r="P68" s="209" t="s">
        <v>641</v>
      </c>
      <c r="Q68" s="209" t="s">
        <v>641</v>
      </c>
      <c r="R68" s="210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2"/>
    </row>
    <row r="69" spans="1:65">
      <c r="A69" s="29"/>
      <c r="B69" s="3" t="s">
        <v>267</v>
      </c>
      <c r="C69" s="28"/>
      <c r="D69" s="209" t="s">
        <v>641</v>
      </c>
      <c r="E69" s="209" t="s">
        <v>641</v>
      </c>
      <c r="F69" s="209" t="s">
        <v>641</v>
      </c>
      <c r="G69" s="209" t="s">
        <v>641</v>
      </c>
      <c r="H69" s="209" t="s">
        <v>641</v>
      </c>
      <c r="I69" s="209" t="s">
        <v>641</v>
      </c>
      <c r="J69" s="209">
        <v>0.51116844483985913</v>
      </c>
      <c r="K69" s="209">
        <v>0.5163977794943222</v>
      </c>
      <c r="L69" s="209">
        <v>1.1555258543191507</v>
      </c>
      <c r="M69" s="209" t="s">
        <v>641</v>
      </c>
      <c r="N69" s="209" t="s">
        <v>641</v>
      </c>
      <c r="O69" s="209" t="s">
        <v>641</v>
      </c>
      <c r="P69" s="209" t="s">
        <v>641</v>
      </c>
      <c r="Q69" s="209" t="s">
        <v>641</v>
      </c>
      <c r="R69" s="210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2"/>
    </row>
    <row r="70" spans="1:65">
      <c r="A70" s="29"/>
      <c r="B70" s="3" t="s">
        <v>87</v>
      </c>
      <c r="C70" s="28"/>
      <c r="D70" s="13" t="s">
        <v>641</v>
      </c>
      <c r="E70" s="13" t="s">
        <v>641</v>
      </c>
      <c r="F70" s="13" t="s">
        <v>641</v>
      </c>
      <c r="G70" s="13" t="s">
        <v>641</v>
      </c>
      <c r="H70" s="13" t="s">
        <v>641</v>
      </c>
      <c r="I70" s="13" t="s">
        <v>641</v>
      </c>
      <c r="J70" s="13">
        <v>4.8307520622201776E-2</v>
      </c>
      <c r="K70" s="13">
        <v>2.0119394006272294E-2</v>
      </c>
      <c r="L70" s="13">
        <v>5.2595623774198942E-2</v>
      </c>
      <c r="M70" s="13" t="s">
        <v>641</v>
      </c>
      <c r="N70" s="13" t="s">
        <v>641</v>
      </c>
      <c r="O70" s="13" t="s">
        <v>641</v>
      </c>
      <c r="P70" s="13" t="s">
        <v>641</v>
      </c>
      <c r="Q70" s="13" t="s">
        <v>641</v>
      </c>
      <c r="R70" s="142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268</v>
      </c>
      <c r="C71" s="28"/>
      <c r="D71" s="13" t="s">
        <v>641</v>
      </c>
      <c r="E71" s="13" t="s">
        <v>641</v>
      </c>
      <c r="F71" s="13" t="s">
        <v>641</v>
      </c>
      <c r="G71" s="13" t="s">
        <v>641</v>
      </c>
      <c r="H71" s="13" t="s">
        <v>641</v>
      </c>
      <c r="I71" s="13" t="s">
        <v>641</v>
      </c>
      <c r="J71" s="13" t="s">
        <v>641</v>
      </c>
      <c r="K71" s="13" t="s">
        <v>641</v>
      </c>
      <c r="L71" s="13" t="s">
        <v>641</v>
      </c>
      <c r="M71" s="13" t="s">
        <v>641</v>
      </c>
      <c r="N71" s="13" t="s">
        <v>641</v>
      </c>
      <c r="O71" s="13" t="s">
        <v>641</v>
      </c>
      <c r="P71" s="13" t="s">
        <v>641</v>
      </c>
      <c r="Q71" s="13" t="s">
        <v>641</v>
      </c>
      <c r="R71" s="142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269</v>
      </c>
      <c r="C72" s="46"/>
      <c r="D72" s="44" t="s">
        <v>270</v>
      </c>
      <c r="E72" s="44" t="s">
        <v>270</v>
      </c>
      <c r="F72" s="44" t="s">
        <v>270</v>
      </c>
      <c r="G72" s="44" t="s">
        <v>270</v>
      </c>
      <c r="H72" s="44" t="s">
        <v>270</v>
      </c>
      <c r="I72" s="44" t="s">
        <v>270</v>
      </c>
      <c r="J72" s="44" t="s">
        <v>270</v>
      </c>
      <c r="K72" s="44" t="s">
        <v>270</v>
      </c>
      <c r="L72" s="44" t="s">
        <v>270</v>
      </c>
      <c r="M72" s="44" t="s">
        <v>270</v>
      </c>
      <c r="N72" s="44" t="s">
        <v>270</v>
      </c>
      <c r="O72" s="44" t="s">
        <v>270</v>
      </c>
      <c r="P72" s="44" t="s">
        <v>270</v>
      </c>
      <c r="Q72" s="44" t="s">
        <v>270</v>
      </c>
      <c r="R72" s="142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3"/>
    </row>
    <row r="74" spans="1:65" ht="15">
      <c r="B74" s="8" t="s">
        <v>501</v>
      </c>
      <c r="BM74" s="27" t="s">
        <v>67</v>
      </c>
    </row>
    <row r="75" spans="1:65" ht="15">
      <c r="A75" s="24" t="s">
        <v>10</v>
      </c>
      <c r="B75" s="18" t="s">
        <v>110</v>
      </c>
      <c r="C75" s="15" t="s">
        <v>111</v>
      </c>
      <c r="D75" s="16" t="s">
        <v>228</v>
      </c>
      <c r="E75" s="17" t="s">
        <v>228</v>
      </c>
      <c r="F75" s="17" t="s">
        <v>228</v>
      </c>
      <c r="G75" s="17" t="s">
        <v>228</v>
      </c>
      <c r="H75" s="17" t="s">
        <v>228</v>
      </c>
      <c r="I75" s="17" t="s">
        <v>228</v>
      </c>
      <c r="J75" s="17" t="s">
        <v>228</v>
      </c>
      <c r="K75" s="17" t="s">
        <v>228</v>
      </c>
      <c r="L75" s="17" t="s">
        <v>228</v>
      </c>
      <c r="M75" s="17" t="s">
        <v>228</v>
      </c>
      <c r="N75" s="17" t="s">
        <v>228</v>
      </c>
      <c r="O75" s="17" t="s">
        <v>228</v>
      </c>
      <c r="P75" s="17" t="s">
        <v>228</v>
      </c>
      <c r="Q75" s="17" t="s">
        <v>228</v>
      </c>
      <c r="R75" s="17" t="s">
        <v>228</v>
      </c>
      <c r="S75" s="17" t="s">
        <v>228</v>
      </c>
      <c r="T75" s="17" t="s">
        <v>228</v>
      </c>
      <c r="U75" s="17" t="s">
        <v>228</v>
      </c>
      <c r="V75" s="17" t="s">
        <v>228</v>
      </c>
      <c r="W75" s="17" t="s">
        <v>228</v>
      </c>
      <c r="X75" s="17" t="s">
        <v>228</v>
      </c>
      <c r="Y75" s="17" t="s">
        <v>228</v>
      </c>
      <c r="Z75" s="17" t="s">
        <v>228</v>
      </c>
      <c r="AA75" s="17" t="s">
        <v>228</v>
      </c>
      <c r="AB75" s="17" t="s">
        <v>228</v>
      </c>
      <c r="AC75" s="14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229</v>
      </c>
      <c r="C76" s="9" t="s">
        <v>229</v>
      </c>
      <c r="D76" s="140" t="s">
        <v>231</v>
      </c>
      <c r="E76" s="141" t="s">
        <v>232</v>
      </c>
      <c r="F76" s="141" t="s">
        <v>233</v>
      </c>
      <c r="G76" s="141" t="s">
        <v>234</v>
      </c>
      <c r="H76" s="141" t="s">
        <v>235</v>
      </c>
      <c r="I76" s="141" t="s">
        <v>236</v>
      </c>
      <c r="J76" s="141" t="s">
        <v>237</v>
      </c>
      <c r="K76" s="141" t="s">
        <v>238</v>
      </c>
      <c r="L76" s="141" t="s">
        <v>239</v>
      </c>
      <c r="M76" s="141" t="s">
        <v>240</v>
      </c>
      <c r="N76" s="141" t="s">
        <v>241</v>
      </c>
      <c r="O76" s="141" t="s">
        <v>242</v>
      </c>
      <c r="P76" s="141" t="s">
        <v>243</v>
      </c>
      <c r="Q76" s="141" t="s">
        <v>246</v>
      </c>
      <c r="R76" s="141" t="s">
        <v>247</v>
      </c>
      <c r="S76" s="141" t="s">
        <v>248</v>
      </c>
      <c r="T76" s="141" t="s">
        <v>249</v>
      </c>
      <c r="U76" s="141" t="s">
        <v>272</v>
      </c>
      <c r="V76" s="141" t="s">
        <v>250</v>
      </c>
      <c r="W76" s="141" t="s">
        <v>251</v>
      </c>
      <c r="X76" s="141" t="s">
        <v>252</v>
      </c>
      <c r="Y76" s="141" t="s">
        <v>253</v>
      </c>
      <c r="Z76" s="141" t="s">
        <v>256</v>
      </c>
      <c r="AA76" s="141" t="s">
        <v>257</v>
      </c>
      <c r="AB76" s="141" t="s">
        <v>258</v>
      </c>
      <c r="AC76" s="14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275</v>
      </c>
      <c r="E77" s="11" t="s">
        <v>274</v>
      </c>
      <c r="F77" s="11" t="s">
        <v>274</v>
      </c>
      <c r="G77" s="11" t="s">
        <v>292</v>
      </c>
      <c r="H77" s="11" t="s">
        <v>274</v>
      </c>
      <c r="I77" s="11" t="s">
        <v>274</v>
      </c>
      <c r="J77" s="11" t="s">
        <v>274</v>
      </c>
      <c r="K77" s="11" t="s">
        <v>274</v>
      </c>
      <c r="L77" s="11" t="s">
        <v>274</v>
      </c>
      <c r="M77" s="11" t="s">
        <v>292</v>
      </c>
      <c r="N77" s="11" t="s">
        <v>274</v>
      </c>
      <c r="O77" s="11" t="s">
        <v>275</v>
      </c>
      <c r="P77" s="11" t="s">
        <v>275</v>
      </c>
      <c r="Q77" s="11" t="s">
        <v>292</v>
      </c>
      <c r="R77" s="11" t="s">
        <v>275</v>
      </c>
      <c r="S77" s="11" t="s">
        <v>275</v>
      </c>
      <c r="T77" s="11" t="s">
        <v>274</v>
      </c>
      <c r="U77" s="11" t="s">
        <v>274</v>
      </c>
      <c r="V77" s="11" t="s">
        <v>274</v>
      </c>
      <c r="W77" s="11" t="s">
        <v>292</v>
      </c>
      <c r="X77" s="11" t="s">
        <v>275</v>
      </c>
      <c r="Y77" s="11" t="s">
        <v>292</v>
      </c>
      <c r="Z77" s="11" t="s">
        <v>275</v>
      </c>
      <c r="AA77" s="11" t="s">
        <v>275</v>
      </c>
      <c r="AB77" s="11" t="s">
        <v>292</v>
      </c>
      <c r="AC77" s="14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 t="s">
        <v>293</v>
      </c>
      <c r="E78" s="25" t="s">
        <v>294</v>
      </c>
      <c r="F78" s="25" t="s">
        <v>264</v>
      </c>
      <c r="G78" s="25" t="s">
        <v>295</v>
      </c>
      <c r="H78" s="25" t="s">
        <v>294</v>
      </c>
      <c r="I78" s="25" t="s">
        <v>294</v>
      </c>
      <c r="J78" s="25" t="s">
        <v>294</v>
      </c>
      <c r="K78" s="25" t="s">
        <v>294</v>
      </c>
      <c r="L78" s="25" t="s">
        <v>294</v>
      </c>
      <c r="M78" s="25" t="s">
        <v>294</v>
      </c>
      <c r="N78" s="25" t="s">
        <v>296</v>
      </c>
      <c r="O78" s="25" t="s">
        <v>294</v>
      </c>
      <c r="P78" s="25" t="s">
        <v>294</v>
      </c>
      <c r="Q78" s="25" t="s">
        <v>293</v>
      </c>
      <c r="R78" s="25" t="s">
        <v>295</v>
      </c>
      <c r="S78" s="25" t="s">
        <v>293</v>
      </c>
      <c r="T78" s="25" t="s">
        <v>296</v>
      </c>
      <c r="U78" s="25" t="s">
        <v>294</v>
      </c>
      <c r="V78" s="25" t="s">
        <v>294</v>
      </c>
      <c r="W78" s="25" t="s">
        <v>294</v>
      </c>
      <c r="X78" s="25" t="s">
        <v>294</v>
      </c>
      <c r="Y78" s="25" t="s">
        <v>295</v>
      </c>
      <c r="Z78" s="25" t="s">
        <v>295</v>
      </c>
      <c r="AA78" s="25" t="s">
        <v>295</v>
      </c>
      <c r="AB78" s="25" t="s">
        <v>295</v>
      </c>
      <c r="AC78" s="14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00">
        <v>352</v>
      </c>
      <c r="E79" s="200">
        <v>330</v>
      </c>
      <c r="F79" s="213">
        <v>177.7</v>
      </c>
      <c r="G79" s="200">
        <v>365</v>
      </c>
      <c r="H79" s="200">
        <v>310</v>
      </c>
      <c r="I79" s="200">
        <v>280</v>
      </c>
      <c r="J79" s="200">
        <v>350</v>
      </c>
      <c r="K79" s="200">
        <v>240</v>
      </c>
      <c r="L79" s="213">
        <v>74.2</v>
      </c>
      <c r="M79" s="200">
        <v>319.72888499999999</v>
      </c>
      <c r="N79" s="200">
        <v>364.9675515716267</v>
      </c>
      <c r="O79" s="200">
        <v>349</v>
      </c>
      <c r="P79" s="200">
        <v>371.33</v>
      </c>
      <c r="Q79" s="200">
        <v>370.4</v>
      </c>
      <c r="R79" s="200">
        <v>386</v>
      </c>
      <c r="S79" s="200">
        <v>340.99921141405207</v>
      </c>
      <c r="T79" s="200">
        <v>338</v>
      </c>
      <c r="U79" s="200">
        <v>350</v>
      </c>
      <c r="V79" s="213">
        <v>110</v>
      </c>
      <c r="W79" s="213">
        <v>138</v>
      </c>
      <c r="X79" s="200">
        <v>298.7</v>
      </c>
      <c r="Y79" s="200">
        <v>343.86799999999999</v>
      </c>
      <c r="Z79" s="213">
        <v>194</v>
      </c>
      <c r="AA79" s="200">
        <v>397</v>
      </c>
      <c r="AB79" s="200">
        <v>330</v>
      </c>
      <c r="AC79" s="201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3">
        <v>1</v>
      </c>
    </row>
    <row r="80" spans="1:65">
      <c r="A80" s="29"/>
      <c r="B80" s="19">
        <v>1</v>
      </c>
      <c r="C80" s="9">
        <v>2</v>
      </c>
      <c r="D80" s="205">
        <v>355</v>
      </c>
      <c r="E80" s="205">
        <v>324</v>
      </c>
      <c r="F80" s="215">
        <v>122.6</v>
      </c>
      <c r="G80" s="205">
        <v>361</v>
      </c>
      <c r="H80" s="205">
        <v>300</v>
      </c>
      <c r="I80" s="205">
        <v>270</v>
      </c>
      <c r="J80" s="205">
        <v>330</v>
      </c>
      <c r="K80" s="205">
        <v>320</v>
      </c>
      <c r="L80" s="215">
        <v>82.05</v>
      </c>
      <c r="M80" s="205">
        <v>316.20204000000001</v>
      </c>
      <c r="N80" s="205">
        <v>369.07338663243854</v>
      </c>
      <c r="O80" s="205">
        <v>357</v>
      </c>
      <c r="P80" s="205">
        <v>374.24</v>
      </c>
      <c r="Q80" s="205">
        <v>363.7</v>
      </c>
      <c r="R80" s="205">
        <v>382</v>
      </c>
      <c r="S80" s="205">
        <v>347.43893786178705</v>
      </c>
      <c r="T80" s="205">
        <v>343</v>
      </c>
      <c r="U80" s="205">
        <v>350</v>
      </c>
      <c r="V80" s="215">
        <v>110</v>
      </c>
      <c r="W80" s="215">
        <v>141</v>
      </c>
      <c r="X80" s="205">
        <v>309</v>
      </c>
      <c r="Y80" s="205">
        <v>340.41699999999997</v>
      </c>
      <c r="Z80" s="215">
        <v>203</v>
      </c>
      <c r="AA80" s="205">
        <v>404</v>
      </c>
      <c r="AB80" s="205">
        <v>331</v>
      </c>
      <c r="AC80" s="201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3">
        <v>14</v>
      </c>
    </row>
    <row r="81" spans="1:65">
      <c r="A81" s="29"/>
      <c r="B81" s="19">
        <v>1</v>
      </c>
      <c r="C81" s="9">
        <v>3</v>
      </c>
      <c r="D81" s="205">
        <v>354</v>
      </c>
      <c r="E81" s="206">
        <v>303</v>
      </c>
      <c r="F81" s="215">
        <v>124.20000000000002</v>
      </c>
      <c r="G81" s="205">
        <v>366</v>
      </c>
      <c r="H81" s="205">
        <v>250</v>
      </c>
      <c r="I81" s="205">
        <v>290</v>
      </c>
      <c r="J81" s="205">
        <v>320</v>
      </c>
      <c r="K81" s="205">
        <v>270</v>
      </c>
      <c r="L81" s="215">
        <v>65.06</v>
      </c>
      <c r="M81" s="205">
        <v>318.43507500000004</v>
      </c>
      <c r="N81" s="205">
        <v>364.97162077467937</v>
      </c>
      <c r="O81" s="205">
        <v>355</v>
      </c>
      <c r="P81" s="205">
        <v>361.99</v>
      </c>
      <c r="Q81" s="205">
        <v>364.1</v>
      </c>
      <c r="R81" s="205">
        <v>390</v>
      </c>
      <c r="S81" s="205">
        <v>324.80774599077506</v>
      </c>
      <c r="T81" s="205">
        <v>357</v>
      </c>
      <c r="U81" s="205">
        <v>350</v>
      </c>
      <c r="V81" s="215">
        <v>100</v>
      </c>
      <c r="W81" s="215">
        <v>139</v>
      </c>
      <c r="X81" s="205">
        <v>318.3</v>
      </c>
      <c r="Y81" s="205">
        <v>340.03</v>
      </c>
      <c r="Z81" s="215">
        <v>197</v>
      </c>
      <c r="AA81" s="205">
        <v>414</v>
      </c>
      <c r="AB81" s="205">
        <v>334</v>
      </c>
      <c r="AC81" s="201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3">
        <v>16</v>
      </c>
    </row>
    <row r="82" spans="1:65">
      <c r="A82" s="29"/>
      <c r="B82" s="19">
        <v>1</v>
      </c>
      <c r="C82" s="9">
        <v>4</v>
      </c>
      <c r="D82" s="205">
        <v>346</v>
      </c>
      <c r="E82" s="205">
        <v>316</v>
      </c>
      <c r="F82" s="215">
        <v>182.8</v>
      </c>
      <c r="G82" s="205">
        <v>367</v>
      </c>
      <c r="H82" s="206">
        <v>210</v>
      </c>
      <c r="I82" s="205">
        <v>310</v>
      </c>
      <c r="J82" s="205">
        <v>350</v>
      </c>
      <c r="K82" s="206">
        <v>200</v>
      </c>
      <c r="L82" s="215">
        <v>68.34</v>
      </c>
      <c r="M82" s="205">
        <v>319.11243000000002</v>
      </c>
      <c r="N82" s="205">
        <v>367.29202537652503</v>
      </c>
      <c r="O82" s="205">
        <v>363</v>
      </c>
      <c r="P82" s="205">
        <v>369.59</v>
      </c>
      <c r="Q82" s="205">
        <v>366.3</v>
      </c>
      <c r="R82" s="205">
        <v>394</v>
      </c>
      <c r="S82" s="205">
        <v>349.81583493277844</v>
      </c>
      <c r="T82" s="205">
        <v>350</v>
      </c>
      <c r="U82" s="205">
        <v>350</v>
      </c>
      <c r="V82" s="215">
        <v>80</v>
      </c>
      <c r="W82" s="215">
        <v>139</v>
      </c>
      <c r="X82" s="205">
        <v>289.39999999999998</v>
      </c>
      <c r="Y82" s="205">
        <v>345.26900000000001</v>
      </c>
      <c r="Z82" s="215">
        <v>212</v>
      </c>
      <c r="AA82" s="205">
        <v>423</v>
      </c>
      <c r="AB82" s="205">
        <v>332</v>
      </c>
      <c r="AC82" s="201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3">
        <v>340.84256312222595</v>
      </c>
    </row>
    <row r="83" spans="1:65">
      <c r="A83" s="29"/>
      <c r="B83" s="19">
        <v>1</v>
      </c>
      <c r="C83" s="9">
        <v>5</v>
      </c>
      <c r="D83" s="205">
        <v>355</v>
      </c>
      <c r="E83" s="205">
        <v>326</v>
      </c>
      <c r="F83" s="215">
        <v>173.2</v>
      </c>
      <c r="G83" s="205">
        <v>364</v>
      </c>
      <c r="H83" s="206">
        <v>200</v>
      </c>
      <c r="I83" s="205">
        <v>270</v>
      </c>
      <c r="J83" s="205">
        <v>330</v>
      </c>
      <c r="K83" s="205">
        <v>220</v>
      </c>
      <c r="L83" s="215">
        <v>73.91</v>
      </c>
      <c r="M83" s="205">
        <v>317.847285</v>
      </c>
      <c r="N83" s="205">
        <v>372.45999638426281</v>
      </c>
      <c r="O83" s="205">
        <v>344</v>
      </c>
      <c r="P83" s="205">
        <v>359.47</v>
      </c>
      <c r="Q83" s="205">
        <v>372.1</v>
      </c>
      <c r="R83" s="205">
        <v>384</v>
      </c>
      <c r="S83" s="205">
        <v>342.70541184518606</v>
      </c>
      <c r="T83" s="205">
        <v>348</v>
      </c>
      <c r="U83" s="205">
        <v>340</v>
      </c>
      <c r="V83" s="215">
        <v>150</v>
      </c>
      <c r="W83" s="215">
        <v>136</v>
      </c>
      <c r="X83" s="205">
        <v>296.60000000000002</v>
      </c>
      <c r="Y83" s="205">
        <v>344.55200000000002</v>
      </c>
      <c r="Z83" s="215">
        <v>207</v>
      </c>
      <c r="AA83" s="205">
        <v>423</v>
      </c>
      <c r="AB83" s="205">
        <v>335</v>
      </c>
      <c r="AC83" s="201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3">
        <v>75</v>
      </c>
    </row>
    <row r="84" spans="1:65">
      <c r="A84" s="29"/>
      <c r="B84" s="19">
        <v>1</v>
      </c>
      <c r="C84" s="9">
        <v>6</v>
      </c>
      <c r="D84" s="205">
        <v>354</v>
      </c>
      <c r="E84" s="205">
        <v>325</v>
      </c>
      <c r="F84" s="215">
        <v>174.4</v>
      </c>
      <c r="G84" s="205">
        <v>359</v>
      </c>
      <c r="H84" s="205">
        <v>300</v>
      </c>
      <c r="I84" s="205">
        <v>330</v>
      </c>
      <c r="J84" s="205">
        <v>340</v>
      </c>
      <c r="K84" s="205">
        <v>280</v>
      </c>
      <c r="L84" s="215">
        <v>90.27</v>
      </c>
      <c r="M84" s="205">
        <v>317.11659000000003</v>
      </c>
      <c r="N84" s="205">
        <v>370.95113960596893</v>
      </c>
      <c r="O84" s="205">
        <v>348</v>
      </c>
      <c r="P84" s="205">
        <v>365.95</v>
      </c>
      <c r="Q84" s="205">
        <v>366.7</v>
      </c>
      <c r="R84" s="205">
        <v>390</v>
      </c>
      <c r="S84" s="205">
        <v>324.8434072770354</v>
      </c>
      <c r="T84" s="205">
        <v>356</v>
      </c>
      <c r="U84" s="205">
        <v>360</v>
      </c>
      <c r="V84" s="215">
        <v>130</v>
      </c>
      <c r="W84" s="215">
        <v>140</v>
      </c>
      <c r="X84" s="205">
        <v>303.89999999999998</v>
      </c>
      <c r="Y84" s="205">
        <v>346.233</v>
      </c>
      <c r="Z84" s="215">
        <v>218</v>
      </c>
      <c r="AA84" s="205">
        <v>435</v>
      </c>
      <c r="AB84" s="205">
        <v>329</v>
      </c>
      <c r="AC84" s="201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7"/>
    </row>
    <row r="85" spans="1:65">
      <c r="A85" s="29"/>
      <c r="B85" s="20" t="s">
        <v>265</v>
      </c>
      <c r="C85" s="12"/>
      <c r="D85" s="208">
        <v>352.66666666666669</v>
      </c>
      <c r="E85" s="208">
        <v>320.66666666666669</v>
      </c>
      <c r="F85" s="208">
        <v>159.15</v>
      </c>
      <c r="G85" s="208">
        <v>363.66666666666669</v>
      </c>
      <c r="H85" s="208">
        <v>261.66666666666669</v>
      </c>
      <c r="I85" s="208">
        <v>291.66666666666669</v>
      </c>
      <c r="J85" s="208">
        <v>336.66666666666669</v>
      </c>
      <c r="K85" s="208">
        <v>255</v>
      </c>
      <c r="L85" s="208">
        <v>75.638333333333321</v>
      </c>
      <c r="M85" s="208">
        <v>318.07371750000004</v>
      </c>
      <c r="N85" s="208">
        <v>368.28595339091686</v>
      </c>
      <c r="O85" s="208">
        <v>352.66666666666669</v>
      </c>
      <c r="P85" s="208">
        <v>367.09499999999997</v>
      </c>
      <c r="Q85" s="208">
        <v>367.21666666666664</v>
      </c>
      <c r="R85" s="208">
        <v>387.66666666666669</v>
      </c>
      <c r="S85" s="208">
        <v>338.43509155360232</v>
      </c>
      <c r="T85" s="208">
        <v>348.66666666666669</v>
      </c>
      <c r="U85" s="208">
        <v>350</v>
      </c>
      <c r="V85" s="208">
        <v>113.33333333333333</v>
      </c>
      <c r="W85" s="208">
        <v>138.83333333333334</v>
      </c>
      <c r="X85" s="208">
        <v>302.65000000000003</v>
      </c>
      <c r="Y85" s="208">
        <v>343.39483333333334</v>
      </c>
      <c r="Z85" s="208">
        <v>205.16666666666666</v>
      </c>
      <c r="AA85" s="208">
        <v>416</v>
      </c>
      <c r="AB85" s="208">
        <v>331.83333333333331</v>
      </c>
      <c r="AC85" s="201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7"/>
    </row>
    <row r="86" spans="1:65">
      <c r="A86" s="29"/>
      <c r="B86" s="3" t="s">
        <v>266</v>
      </c>
      <c r="C86" s="28"/>
      <c r="D86" s="205">
        <v>354</v>
      </c>
      <c r="E86" s="205">
        <v>324.5</v>
      </c>
      <c r="F86" s="205">
        <v>173.8</v>
      </c>
      <c r="G86" s="205">
        <v>364.5</v>
      </c>
      <c r="H86" s="205">
        <v>275</v>
      </c>
      <c r="I86" s="205">
        <v>285</v>
      </c>
      <c r="J86" s="205">
        <v>335</v>
      </c>
      <c r="K86" s="205">
        <v>255</v>
      </c>
      <c r="L86" s="205">
        <v>74.055000000000007</v>
      </c>
      <c r="M86" s="205">
        <v>318.14118000000002</v>
      </c>
      <c r="N86" s="205">
        <v>368.18270600448182</v>
      </c>
      <c r="O86" s="205">
        <v>352</v>
      </c>
      <c r="P86" s="205">
        <v>367.77</v>
      </c>
      <c r="Q86" s="205">
        <v>366.5</v>
      </c>
      <c r="R86" s="205">
        <v>388</v>
      </c>
      <c r="S86" s="205">
        <v>341.85231162961907</v>
      </c>
      <c r="T86" s="205">
        <v>349</v>
      </c>
      <c r="U86" s="205">
        <v>350</v>
      </c>
      <c r="V86" s="205">
        <v>110</v>
      </c>
      <c r="W86" s="205">
        <v>139</v>
      </c>
      <c r="X86" s="205">
        <v>301.29999999999995</v>
      </c>
      <c r="Y86" s="205">
        <v>344.21000000000004</v>
      </c>
      <c r="Z86" s="205">
        <v>205</v>
      </c>
      <c r="AA86" s="205">
        <v>418.5</v>
      </c>
      <c r="AB86" s="205">
        <v>331.5</v>
      </c>
      <c r="AC86" s="201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7"/>
    </row>
    <row r="87" spans="1:65">
      <c r="A87" s="29"/>
      <c r="B87" s="3" t="s">
        <v>267</v>
      </c>
      <c r="C87" s="28"/>
      <c r="D87" s="205">
        <v>3.4448028487370168</v>
      </c>
      <c r="E87" s="205">
        <v>9.791152468768253</v>
      </c>
      <c r="F87" s="205">
        <v>27.895501429442035</v>
      </c>
      <c r="G87" s="205">
        <v>3.0767948691238205</v>
      </c>
      <c r="H87" s="205">
        <v>48.751068364361643</v>
      </c>
      <c r="I87" s="205">
        <v>24.013884872437167</v>
      </c>
      <c r="J87" s="205">
        <v>12.110601416389967</v>
      </c>
      <c r="K87" s="205">
        <v>43.703546766824317</v>
      </c>
      <c r="L87" s="205">
        <v>9.2240759248104904</v>
      </c>
      <c r="M87" s="205">
        <v>1.297661261334208</v>
      </c>
      <c r="N87" s="205">
        <v>3.1025920712905246</v>
      </c>
      <c r="O87" s="205">
        <v>6.9474215840602813</v>
      </c>
      <c r="P87" s="205">
        <v>5.6696375545531899</v>
      </c>
      <c r="Q87" s="205">
        <v>3.381370530815377</v>
      </c>
      <c r="R87" s="205">
        <v>4.457203906785808</v>
      </c>
      <c r="S87" s="205">
        <v>11.007627744597126</v>
      </c>
      <c r="T87" s="205">
        <v>7.3665912514993437</v>
      </c>
      <c r="U87" s="205">
        <v>6.324555320336759</v>
      </c>
      <c r="V87" s="205">
        <v>24.221202832779912</v>
      </c>
      <c r="W87" s="205">
        <v>1.7224014243685086</v>
      </c>
      <c r="X87" s="205">
        <v>10.144703051346555</v>
      </c>
      <c r="Y87" s="205">
        <v>2.5814804602527506</v>
      </c>
      <c r="Z87" s="205">
        <v>9.0645830939247638</v>
      </c>
      <c r="AA87" s="205">
        <v>13.914021704740868</v>
      </c>
      <c r="AB87" s="205">
        <v>2.3166067138525408</v>
      </c>
      <c r="AC87" s="201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07"/>
    </row>
    <row r="88" spans="1:65">
      <c r="A88" s="29"/>
      <c r="B88" s="3" t="s">
        <v>87</v>
      </c>
      <c r="C88" s="28"/>
      <c r="D88" s="13">
        <v>9.7678719718440922E-3</v>
      </c>
      <c r="E88" s="13">
        <v>3.0533739507593301E-2</v>
      </c>
      <c r="F88" s="13">
        <v>0.17527804856702503</v>
      </c>
      <c r="G88" s="13">
        <v>8.4604808500196704E-3</v>
      </c>
      <c r="H88" s="13">
        <v>0.18630981540520372</v>
      </c>
      <c r="I88" s="13">
        <v>8.2333319562641713E-2</v>
      </c>
      <c r="J88" s="13">
        <v>3.5972083415019701E-2</v>
      </c>
      <c r="K88" s="13">
        <v>0.17138645790911497</v>
      </c>
      <c r="L88" s="13">
        <v>0.12194975111575469</v>
      </c>
      <c r="M88" s="13">
        <v>4.0797500388701806E-3</v>
      </c>
      <c r="N88" s="13">
        <v>8.4244105503455905E-3</v>
      </c>
      <c r="O88" s="13">
        <v>1.9699683130605713E-2</v>
      </c>
      <c r="P88" s="13">
        <v>1.5444605768406517E-2</v>
      </c>
      <c r="Q88" s="13">
        <v>9.2081074682940425E-3</v>
      </c>
      <c r="R88" s="13">
        <v>1.1497516526532608E-2</v>
      </c>
      <c r="S88" s="13">
        <v>3.2525077981914022E-2</v>
      </c>
      <c r="T88" s="13">
        <v>2.1127890778678805E-2</v>
      </c>
      <c r="U88" s="13">
        <v>1.8070158058105027E-2</v>
      </c>
      <c r="V88" s="13">
        <v>0.21371649558335218</v>
      </c>
      <c r="W88" s="13">
        <v>1.2406252756555883E-2</v>
      </c>
      <c r="X88" s="13">
        <v>3.3519587151318531E-2</v>
      </c>
      <c r="Y88" s="13">
        <v>7.5175285405267231E-3</v>
      </c>
      <c r="Z88" s="13">
        <v>4.4181558540656855E-2</v>
      </c>
      <c r="AA88" s="13">
        <v>3.3447167559473238E-2</v>
      </c>
      <c r="AB88" s="13">
        <v>6.9812357022176023E-3</v>
      </c>
      <c r="AC88" s="14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268</v>
      </c>
      <c r="C89" s="28"/>
      <c r="D89" s="13">
        <v>3.4690806911344074E-2</v>
      </c>
      <c r="E89" s="13">
        <v>-5.9194181239401678E-2</v>
      </c>
      <c r="F89" s="13">
        <v>-0.53306887924402535</v>
      </c>
      <c r="G89" s="13">
        <v>6.6963771588162802E-2</v>
      </c>
      <c r="H89" s="13">
        <v>-0.23229462814233925</v>
      </c>
      <c r="I89" s="13">
        <v>-0.14427745175101503</v>
      </c>
      <c r="J89" s="13">
        <v>-1.2251687164028802E-2</v>
      </c>
      <c r="K89" s="13">
        <v>-0.25185400067374464</v>
      </c>
      <c r="L89" s="13">
        <v>-0.77808424910180762</v>
      </c>
      <c r="M89" s="13">
        <v>-6.6801650045276273E-2</v>
      </c>
      <c r="N89" s="13">
        <v>8.0516324068510503E-2</v>
      </c>
      <c r="O89" s="13">
        <v>3.4690806911344074E-2</v>
      </c>
      <c r="P89" s="13">
        <v>7.70221789124379E-2</v>
      </c>
      <c r="Q89" s="13">
        <v>7.7379137461136116E-2</v>
      </c>
      <c r="R89" s="13">
        <v>0.13737751270122223</v>
      </c>
      <c r="S89" s="13">
        <v>-7.0632949904214648E-3</v>
      </c>
      <c r="T89" s="13">
        <v>2.29551833925008E-2</v>
      </c>
      <c r="U89" s="13">
        <v>2.6867057898781743E-2</v>
      </c>
      <c r="V89" s="13">
        <v>-0.6674906669661087</v>
      </c>
      <c r="W89" s="13">
        <v>-0.59267606703348319</v>
      </c>
      <c r="X89" s="13">
        <v>-0.11205338550552468</v>
      </c>
      <c r="Y89" s="13">
        <v>7.4881205789787408E-3</v>
      </c>
      <c r="Z89" s="13">
        <v>-0.39806031034599987</v>
      </c>
      <c r="AA89" s="13">
        <v>0.220504845959695</v>
      </c>
      <c r="AB89" s="13">
        <v>-2.6432232249297805E-2</v>
      </c>
      <c r="AC89" s="142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269</v>
      </c>
      <c r="C90" s="46"/>
      <c r="D90" s="44">
        <v>0.35</v>
      </c>
      <c r="E90" s="44">
        <v>0.35</v>
      </c>
      <c r="F90" s="44">
        <v>3.92</v>
      </c>
      <c r="G90" s="44">
        <v>0.6</v>
      </c>
      <c r="H90" s="44">
        <v>1.66</v>
      </c>
      <c r="I90" s="44">
        <v>0.99</v>
      </c>
      <c r="J90" s="44">
        <v>0</v>
      </c>
      <c r="K90" s="44">
        <v>1.8</v>
      </c>
      <c r="L90" s="44">
        <v>5.76</v>
      </c>
      <c r="M90" s="44">
        <v>0.41</v>
      </c>
      <c r="N90" s="44">
        <v>0.7</v>
      </c>
      <c r="O90" s="44">
        <v>0.35</v>
      </c>
      <c r="P90" s="44">
        <v>0.67</v>
      </c>
      <c r="Q90" s="44">
        <v>0.67</v>
      </c>
      <c r="R90" s="44">
        <v>1.1299999999999999</v>
      </c>
      <c r="S90" s="44">
        <v>0.04</v>
      </c>
      <c r="T90" s="44">
        <v>0.26</v>
      </c>
      <c r="U90" s="44">
        <v>0.28999999999999998</v>
      </c>
      <c r="V90" s="44">
        <v>4.93</v>
      </c>
      <c r="W90" s="44">
        <v>4.37</v>
      </c>
      <c r="X90" s="44">
        <v>0.75</v>
      </c>
      <c r="Y90" s="44">
        <v>0.15</v>
      </c>
      <c r="Z90" s="44">
        <v>2.9</v>
      </c>
      <c r="AA90" s="44">
        <v>1.75</v>
      </c>
      <c r="AB90" s="44">
        <v>0.11</v>
      </c>
      <c r="AC90" s="142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3"/>
    </row>
    <row r="92" spans="1:65" ht="15">
      <c r="B92" s="8" t="s">
        <v>502</v>
      </c>
      <c r="BM92" s="27" t="s">
        <v>67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228</v>
      </c>
      <c r="E93" s="17" t="s">
        <v>228</v>
      </c>
      <c r="F93" s="17" t="s">
        <v>228</v>
      </c>
      <c r="G93" s="17" t="s">
        <v>228</v>
      </c>
      <c r="H93" s="17" t="s">
        <v>228</v>
      </c>
      <c r="I93" s="17" t="s">
        <v>228</v>
      </c>
      <c r="J93" s="17" t="s">
        <v>228</v>
      </c>
      <c r="K93" s="17" t="s">
        <v>228</v>
      </c>
      <c r="L93" s="17" t="s">
        <v>228</v>
      </c>
      <c r="M93" s="17" t="s">
        <v>228</v>
      </c>
      <c r="N93" s="17" t="s">
        <v>228</v>
      </c>
      <c r="O93" s="17" t="s">
        <v>228</v>
      </c>
      <c r="P93" s="17" t="s">
        <v>228</v>
      </c>
      <c r="Q93" s="17" t="s">
        <v>228</v>
      </c>
      <c r="R93" s="17" t="s">
        <v>228</v>
      </c>
      <c r="S93" s="17" t="s">
        <v>228</v>
      </c>
      <c r="T93" s="17" t="s">
        <v>228</v>
      </c>
      <c r="U93" s="17" t="s">
        <v>228</v>
      </c>
      <c r="V93" s="17" t="s">
        <v>228</v>
      </c>
      <c r="W93" s="17" t="s">
        <v>228</v>
      </c>
      <c r="X93" s="17" t="s">
        <v>228</v>
      </c>
      <c r="Y93" s="142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229</v>
      </c>
      <c r="C94" s="9" t="s">
        <v>229</v>
      </c>
      <c r="D94" s="140" t="s">
        <v>231</v>
      </c>
      <c r="E94" s="141" t="s">
        <v>234</v>
      </c>
      <c r="F94" s="141" t="s">
        <v>235</v>
      </c>
      <c r="G94" s="141" t="s">
        <v>236</v>
      </c>
      <c r="H94" s="141" t="s">
        <v>237</v>
      </c>
      <c r="I94" s="141" t="s">
        <v>238</v>
      </c>
      <c r="J94" s="141" t="s">
        <v>239</v>
      </c>
      <c r="K94" s="141" t="s">
        <v>240</v>
      </c>
      <c r="L94" s="141" t="s">
        <v>241</v>
      </c>
      <c r="M94" s="141" t="s">
        <v>242</v>
      </c>
      <c r="N94" s="141" t="s">
        <v>246</v>
      </c>
      <c r="O94" s="141" t="s">
        <v>247</v>
      </c>
      <c r="P94" s="141" t="s">
        <v>248</v>
      </c>
      <c r="Q94" s="141" t="s">
        <v>249</v>
      </c>
      <c r="R94" s="141" t="s">
        <v>272</v>
      </c>
      <c r="S94" s="141" t="s">
        <v>250</v>
      </c>
      <c r="T94" s="141" t="s">
        <v>251</v>
      </c>
      <c r="U94" s="141" t="s">
        <v>253</v>
      </c>
      <c r="V94" s="141" t="s">
        <v>256</v>
      </c>
      <c r="W94" s="141" t="s">
        <v>257</v>
      </c>
      <c r="X94" s="141" t="s">
        <v>258</v>
      </c>
      <c r="Y94" s="142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275</v>
      </c>
      <c r="E95" s="11" t="s">
        <v>292</v>
      </c>
      <c r="F95" s="11" t="s">
        <v>274</v>
      </c>
      <c r="G95" s="11" t="s">
        <v>274</v>
      </c>
      <c r="H95" s="11" t="s">
        <v>274</v>
      </c>
      <c r="I95" s="11" t="s">
        <v>274</v>
      </c>
      <c r="J95" s="11" t="s">
        <v>274</v>
      </c>
      <c r="K95" s="11" t="s">
        <v>292</v>
      </c>
      <c r="L95" s="11" t="s">
        <v>274</v>
      </c>
      <c r="M95" s="11" t="s">
        <v>275</v>
      </c>
      <c r="N95" s="11" t="s">
        <v>292</v>
      </c>
      <c r="O95" s="11" t="s">
        <v>275</v>
      </c>
      <c r="P95" s="11" t="s">
        <v>275</v>
      </c>
      <c r="Q95" s="11" t="s">
        <v>274</v>
      </c>
      <c r="R95" s="11" t="s">
        <v>274</v>
      </c>
      <c r="S95" s="11" t="s">
        <v>274</v>
      </c>
      <c r="T95" s="11" t="s">
        <v>292</v>
      </c>
      <c r="U95" s="11" t="s">
        <v>292</v>
      </c>
      <c r="V95" s="11" t="s">
        <v>275</v>
      </c>
      <c r="W95" s="11" t="s">
        <v>275</v>
      </c>
      <c r="X95" s="11" t="s">
        <v>292</v>
      </c>
      <c r="Y95" s="142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293</v>
      </c>
      <c r="E96" s="25" t="s">
        <v>295</v>
      </c>
      <c r="F96" s="25" t="s">
        <v>294</v>
      </c>
      <c r="G96" s="25" t="s">
        <v>294</v>
      </c>
      <c r="H96" s="25" t="s">
        <v>294</v>
      </c>
      <c r="I96" s="25" t="s">
        <v>294</v>
      </c>
      <c r="J96" s="25" t="s">
        <v>294</v>
      </c>
      <c r="K96" s="25" t="s">
        <v>294</v>
      </c>
      <c r="L96" s="25" t="s">
        <v>296</v>
      </c>
      <c r="M96" s="25" t="s">
        <v>294</v>
      </c>
      <c r="N96" s="25" t="s">
        <v>293</v>
      </c>
      <c r="O96" s="25" t="s">
        <v>295</v>
      </c>
      <c r="P96" s="25" t="s">
        <v>293</v>
      </c>
      <c r="Q96" s="25" t="s">
        <v>296</v>
      </c>
      <c r="R96" s="25" t="s">
        <v>294</v>
      </c>
      <c r="S96" s="25" t="s">
        <v>294</v>
      </c>
      <c r="T96" s="25" t="s">
        <v>294</v>
      </c>
      <c r="U96" s="25" t="s">
        <v>295</v>
      </c>
      <c r="V96" s="25" t="s">
        <v>295</v>
      </c>
      <c r="W96" s="25" t="s">
        <v>295</v>
      </c>
      <c r="X96" s="25" t="s">
        <v>295</v>
      </c>
      <c r="Y96" s="142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137">
        <v>1.2</v>
      </c>
      <c r="E97" s="137">
        <v>0.8</v>
      </c>
      <c r="F97" s="21">
        <v>1.1000000000000001</v>
      </c>
      <c r="G97" s="21">
        <v>1.1299999999999999</v>
      </c>
      <c r="H97" s="21">
        <v>1.21</v>
      </c>
      <c r="I97" s="21">
        <v>1.1299999999999999</v>
      </c>
      <c r="J97" s="21">
        <v>1.33</v>
      </c>
      <c r="K97" s="137">
        <v>0.66949999999999998</v>
      </c>
      <c r="L97" s="21">
        <v>1.1296462248581574</v>
      </c>
      <c r="M97" s="137">
        <v>1.9</v>
      </c>
      <c r="N97" s="137" t="s">
        <v>103</v>
      </c>
      <c r="O97" s="137">
        <v>1.5</v>
      </c>
      <c r="P97" s="21">
        <v>1.1537837292925486</v>
      </c>
      <c r="Q97" s="21">
        <v>1.3</v>
      </c>
      <c r="R97" s="21">
        <v>1.1000000000000001</v>
      </c>
      <c r="S97" s="21">
        <v>1.0900000000000001</v>
      </c>
      <c r="T97" s="137" t="s">
        <v>104</v>
      </c>
      <c r="U97" s="137" t="s">
        <v>104</v>
      </c>
      <c r="V97" s="137">
        <v>1</v>
      </c>
      <c r="W97" s="137">
        <v>1.3</v>
      </c>
      <c r="X97" s="137">
        <v>0.8</v>
      </c>
      <c r="Y97" s="142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38">
        <v>1.2</v>
      </c>
      <c r="E98" s="138">
        <v>0.8</v>
      </c>
      <c r="F98" s="11">
        <v>1.1100000000000001</v>
      </c>
      <c r="G98" s="11">
        <v>1.1200000000000001</v>
      </c>
      <c r="H98" s="11">
        <v>1.19</v>
      </c>
      <c r="I98" s="11">
        <v>1.1399999999999999</v>
      </c>
      <c r="J98" s="11">
        <v>1.29</v>
      </c>
      <c r="K98" s="138">
        <v>0.66010000000000002</v>
      </c>
      <c r="L98" s="11">
        <v>1.1343728334981122</v>
      </c>
      <c r="M98" s="138">
        <v>1.95</v>
      </c>
      <c r="N98" s="138" t="s">
        <v>103</v>
      </c>
      <c r="O98" s="138">
        <v>1.5</v>
      </c>
      <c r="P98" s="11">
        <v>1.1267451177592305</v>
      </c>
      <c r="Q98" s="11">
        <v>1.27</v>
      </c>
      <c r="R98" s="11">
        <v>1.0900000000000001</v>
      </c>
      <c r="S98" s="11">
        <v>1.1000000000000001</v>
      </c>
      <c r="T98" s="138" t="s">
        <v>104</v>
      </c>
      <c r="U98" s="138" t="s">
        <v>104</v>
      </c>
      <c r="V98" s="138">
        <v>1</v>
      </c>
      <c r="W98" s="138">
        <v>1.4</v>
      </c>
      <c r="X98" s="138">
        <v>0.8</v>
      </c>
      <c r="Y98" s="142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9">
        <v>1</v>
      </c>
      <c r="C99" s="9">
        <v>3</v>
      </c>
      <c r="D99" s="138">
        <v>1.2</v>
      </c>
      <c r="E99" s="138">
        <v>0.8</v>
      </c>
      <c r="F99" s="11">
        <v>1.1499999999999999</v>
      </c>
      <c r="G99" s="11">
        <v>1.1200000000000001</v>
      </c>
      <c r="H99" s="11">
        <v>1.1599999999999999</v>
      </c>
      <c r="I99" s="11">
        <v>1.1299999999999999</v>
      </c>
      <c r="J99" s="11">
        <v>1.23</v>
      </c>
      <c r="K99" s="138">
        <v>0.68579999999999997</v>
      </c>
      <c r="L99" s="11">
        <v>1.1231570938402125</v>
      </c>
      <c r="M99" s="138">
        <v>1.9299999999999997</v>
      </c>
      <c r="N99" s="138" t="s">
        <v>103</v>
      </c>
      <c r="O99" s="138">
        <v>1.6</v>
      </c>
      <c r="P99" s="11">
        <v>1.1022077113390081</v>
      </c>
      <c r="Q99" s="11">
        <v>1.35</v>
      </c>
      <c r="R99" s="11">
        <v>1.1100000000000001</v>
      </c>
      <c r="S99" s="11">
        <v>1.08</v>
      </c>
      <c r="T99" s="138" t="s">
        <v>104</v>
      </c>
      <c r="U99" s="138" t="s">
        <v>104</v>
      </c>
      <c r="V99" s="138">
        <v>2</v>
      </c>
      <c r="W99" s="138">
        <v>1.5</v>
      </c>
      <c r="X99" s="138">
        <v>1.5</v>
      </c>
      <c r="Y99" s="142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38">
        <v>1.2</v>
      </c>
      <c r="E100" s="138">
        <v>0.8</v>
      </c>
      <c r="F100" s="11">
        <v>1.17</v>
      </c>
      <c r="G100" s="11">
        <v>1.1000000000000001</v>
      </c>
      <c r="H100" s="11">
        <v>1.2</v>
      </c>
      <c r="I100" s="11">
        <v>1.1100000000000001</v>
      </c>
      <c r="J100" s="11">
        <v>1.27</v>
      </c>
      <c r="K100" s="138">
        <v>0.66510000000000002</v>
      </c>
      <c r="L100" s="11">
        <v>1.1273461158677824</v>
      </c>
      <c r="M100" s="138">
        <v>1.83</v>
      </c>
      <c r="N100" s="138" t="s">
        <v>103</v>
      </c>
      <c r="O100" s="138">
        <v>1.6</v>
      </c>
      <c r="P100" s="11">
        <v>1.1673916096850747</v>
      </c>
      <c r="Q100" s="11">
        <v>1.32</v>
      </c>
      <c r="R100" s="11">
        <v>1.1000000000000001</v>
      </c>
      <c r="S100" s="11">
        <v>1.06</v>
      </c>
      <c r="T100" s="138" t="s">
        <v>104</v>
      </c>
      <c r="U100" s="138" t="s">
        <v>104</v>
      </c>
      <c r="V100" s="138">
        <v>1</v>
      </c>
      <c r="W100" s="138">
        <v>1.3</v>
      </c>
      <c r="X100" s="138">
        <v>1.6</v>
      </c>
      <c r="Y100" s="142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1.1649680307182531</v>
      </c>
    </row>
    <row r="101" spans="1:65">
      <c r="A101" s="29"/>
      <c r="B101" s="19">
        <v>1</v>
      </c>
      <c r="C101" s="9">
        <v>5</v>
      </c>
      <c r="D101" s="138">
        <v>1.2</v>
      </c>
      <c r="E101" s="138">
        <v>0.8</v>
      </c>
      <c r="F101" s="11">
        <v>1.18</v>
      </c>
      <c r="G101" s="11">
        <v>1.1399999999999999</v>
      </c>
      <c r="H101" s="11">
        <v>1.18</v>
      </c>
      <c r="I101" s="11">
        <v>1.1599999999999999</v>
      </c>
      <c r="J101" s="11">
        <v>1.29</v>
      </c>
      <c r="K101" s="138">
        <v>0.69630000000000003</v>
      </c>
      <c r="L101" s="11">
        <v>1.1278967972259899</v>
      </c>
      <c r="M101" s="138">
        <v>1.76</v>
      </c>
      <c r="N101" s="138" t="s">
        <v>103</v>
      </c>
      <c r="O101" s="138">
        <v>1.5</v>
      </c>
      <c r="P101" s="11">
        <v>1.1322469794992942</v>
      </c>
      <c r="Q101" s="11">
        <v>1.33</v>
      </c>
      <c r="R101" s="11">
        <v>1.1000000000000001</v>
      </c>
      <c r="S101" s="11">
        <v>1.1200000000000001</v>
      </c>
      <c r="T101" s="138" t="s">
        <v>104</v>
      </c>
      <c r="U101" s="138" t="s">
        <v>104</v>
      </c>
      <c r="V101" s="138">
        <v>1</v>
      </c>
      <c r="W101" s="138">
        <v>1.4</v>
      </c>
      <c r="X101" s="138">
        <v>0.8</v>
      </c>
      <c r="Y101" s="142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76</v>
      </c>
    </row>
    <row r="102" spans="1:65">
      <c r="A102" s="29"/>
      <c r="B102" s="19">
        <v>1</v>
      </c>
      <c r="C102" s="9">
        <v>6</v>
      </c>
      <c r="D102" s="138">
        <v>1.2</v>
      </c>
      <c r="E102" s="138">
        <v>0.8</v>
      </c>
      <c r="F102" s="11">
        <v>1.18</v>
      </c>
      <c r="G102" s="11">
        <v>1.1399999999999999</v>
      </c>
      <c r="H102" s="11">
        <v>1.18</v>
      </c>
      <c r="I102" s="11">
        <v>1.1599999999999999</v>
      </c>
      <c r="J102" s="11">
        <v>1.29</v>
      </c>
      <c r="K102" s="138">
        <v>0.68600000000000005</v>
      </c>
      <c r="L102" s="11">
        <v>1.1297314256373676</v>
      </c>
      <c r="M102" s="138">
        <v>1.76</v>
      </c>
      <c r="N102" s="138" t="s">
        <v>103</v>
      </c>
      <c r="O102" s="138">
        <v>1.5</v>
      </c>
      <c r="P102" s="11">
        <v>1.0735562045923936</v>
      </c>
      <c r="Q102" s="11">
        <v>1.34</v>
      </c>
      <c r="R102" s="136">
        <v>1.1399999999999999</v>
      </c>
      <c r="S102" s="11">
        <v>1.1200000000000001</v>
      </c>
      <c r="T102" s="138" t="s">
        <v>104</v>
      </c>
      <c r="U102" s="138" t="s">
        <v>104</v>
      </c>
      <c r="V102" s="138">
        <v>2</v>
      </c>
      <c r="W102" s="138">
        <v>1.4</v>
      </c>
      <c r="X102" s="138">
        <v>0.8</v>
      </c>
      <c r="Y102" s="142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20" t="s">
        <v>265</v>
      </c>
      <c r="C103" s="12"/>
      <c r="D103" s="22">
        <v>1.2</v>
      </c>
      <c r="E103" s="22">
        <v>0.79999999999999993</v>
      </c>
      <c r="F103" s="22">
        <v>1.1483333333333332</v>
      </c>
      <c r="G103" s="22">
        <v>1.125</v>
      </c>
      <c r="H103" s="22">
        <v>1.1866666666666665</v>
      </c>
      <c r="I103" s="22">
        <v>1.1383333333333334</v>
      </c>
      <c r="J103" s="22">
        <v>1.2833333333333334</v>
      </c>
      <c r="K103" s="22">
        <v>0.67713333333333336</v>
      </c>
      <c r="L103" s="22">
        <v>1.1286917484879371</v>
      </c>
      <c r="M103" s="22">
        <v>1.8549999999999998</v>
      </c>
      <c r="N103" s="22" t="s">
        <v>641</v>
      </c>
      <c r="O103" s="22">
        <v>1.5333333333333332</v>
      </c>
      <c r="P103" s="22">
        <v>1.1259885586945917</v>
      </c>
      <c r="Q103" s="22">
        <v>1.3183333333333334</v>
      </c>
      <c r="R103" s="22">
        <v>1.1066666666666667</v>
      </c>
      <c r="S103" s="22">
        <v>1.095</v>
      </c>
      <c r="T103" s="22" t="s">
        <v>641</v>
      </c>
      <c r="U103" s="22" t="s">
        <v>641</v>
      </c>
      <c r="V103" s="22">
        <v>1.3333333333333333</v>
      </c>
      <c r="W103" s="22">
        <v>1.3833333333333335</v>
      </c>
      <c r="X103" s="22">
        <v>1.05</v>
      </c>
      <c r="Y103" s="14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266</v>
      </c>
      <c r="C104" s="28"/>
      <c r="D104" s="11">
        <v>1.2</v>
      </c>
      <c r="E104" s="11">
        <v>0.8</v>
      </c>
      <c r="F104" s="11">
        <v>1.1599999999999999</v>
      </c>
      <c r="G104" s="11">
        <v>1.125</v>
      </c>
      <c r="H104" s="11">
        <v>1.1850000000000001</v>
      </c>
      <c r="I104" s="11">
        <v>1.1349999999999998</v>
      </c>
      <c r="J104" s="11">
        <v>1.29</v>
      </c>
      <c r="K104" s="11">
        <v>0.67764999999999997</v>
      </c>
      <c r="L104" s="11">
        <v>1.1287715110420735</v>
      </c>
      <c r="M104" s="11">
        <v>1.865</v>
      </c>
      <c r="N104" s="11" t="s">
        <v>641</v>
      </c>
      <c r="O104" s="11">
        <v>1.5</v>
      </c>
      <c r="P104" s="11">
        <v>1.1294960486292625</v>
      </c>
      <c r="Q104" s="11">
        <v>1.3250000000000002</v>
      </c>
      <c r="R104" s="11">
        <v>1.1000000000000001</v>
      </c>
      <c r="S104" s="11">
        <v>1.0950000000000002</v>
      </c>
      <c r="T104" s="11" t="s">
        <v>641</v>
      </c>
      <c r="U104" s="11" t="s">
        <v>641</v>
      </c>
      <c r="V104" s="11">
        <v>1</v>
      </c>
      <c r="W104" s="11">
        <v>1.4</v>
      </c>
      <c r="X104" s="11">
        <v>0.8</v>
      </c>
      <c r="Y104" s="14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267</v>
      </c>
      <c r="C105" s="28"/>
      <c r="D105" s="23">
        <v>0</v>
      </c>
      <c r="E105" s="23">
        <v>1.2161883888976234E-16</v>
      </c>
      <c r="F105" s="23">
        <v>3.5449494589721041E-2</v>
      </c>
      <c r="G105" s="23">
        <v>1.5165750888103012E-2</v>
      </c>
      <c r="H105" s="23">
        <v>1.7511900715418277E-2</v>
      </c>
      <c r="I105" s="23">
        <v>1.9407902170679468E-2</v>
      </c>
      <c r="J105" s="23">
        <v>3.2659863237109066E-2</v>
      </c>
      <c r="K105" s="23">
        <v>1.4242846157515948E-2</v>
      </c>
      <c r="L105" s="23">
        <v>3.6699252672518904E-3</v>
      </c>
      <c r="M105" s="23">
        <v>8.4083292038311552E-2</v>
      </c>
      <c r="N105" s="23" t="s">
        <v>641</v>
      </c>
      <c r="O105" s="23">
        <v>5.1639777949432274E-2</v>
      </c>
      <c r="P105" s="23">
        <v>3.4179540108447731E-2</v>
      </c>
      <c r="Q105" s="23">
        <v>2.9268868558020279E-2</v>
      </c>
      <c r="R105" s="23">
        <v>1.7511900715418194E-2</v>
      </c>
      <c r="S105" s="23">
        <v>2.3452078799117166E-2</v>
      </c>
      <c r="T105" s="23" t="s">
        <v>641</v>
      </c>
      <c r="U105" s="23" t="s">
        <v>641</v>
      </c>
      <c r="V105" s="23">
        <v>0.51639777949432231</v>
      </c>
      <c r="W105" s="23">
        <v>7.527726527090807E-2</v>
      </c>
      <c r="X105" s="23">
        <v>0.38858718455450936</v>
      </c>
      <c r="Y105" s="216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54"/>
    </row>
    <row r="106" spans="1:65">
      <c r="A106" s="29"/>
      <c r="B106" s="3" t="s">
        <v>87</v>
      </c>
      <c r="C106" s="28"/>
      <c r="D106" s="13">
        <v>0</v>
      </c>
      <c r="E106" s="13">
        <v>1.5202354861220294E-16</v>
      </c>
      <c r="F106" s="13">
        <v>3.0870387160860126E-2</v>
      </c>
      <c r="G106" s="13">
        <v>1.3480667456091566E-2</v>
      </c>
      <c r="H106" s="13">
        <v>1.4757219704004168E-2</v>
      </c>
      <c r="I106" s="13">
        <v>1.7049401614066883E-2</v>
      </c>
      <c r="J106" s="13">
        <v>2.5449244080864204E-2</v>
      </c>
      <c r="K106" s="13">
        <v>2.1034034888524095E-2</v>
      </c>
      <c r="L106" s="13">
        <v>3.2514858659756676E-3</v>
      </c>
      <c r="M106" s="13">
        <v>4.5327920236286554E-2</v>
      </c>
      <c r="N106" s="13" t="s">
        <v>641</v>
      </c>
      <c r="O106" s="13">
        <v>3.3678116053977573E-2</v>
      </c>
      <c r="P106" s="13">
        <v>3.0355139796512304E-2</v>
      </c>
      <c r="Q106" s="13">
        <v>2.2201417363858618E-2</v>
      </c>
      <c r="R106" s="13">
        <v>1.582400667055861E-2</v>
      </c>
      <c r="S106" s="13">
        <v>2.1417423560837597E-2</v>
      </c>
      <c r="T106" s="13" t="s">
        <v>641</v>
      </c>
      <c r="U106" s="13" t="s">
        <v>641</v>
      </c>
      <c r="V106" s="13">
        <v>0.38729833462074176</v>
      </c>
      <c r="W106" s="13">
        <v>5.4417300195837154E-2</v>
      </c>
      <c r="X106" s="13">
        <v>0.37008303290905653</v>
      </c>
      <c r="Y106" s="142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268</v>
      </c>
      <c r="C107" s="28"/>
      <c r="D107" s="13">
        <v>3.0071185095223774E-2</v>
      </c>
      <c r="E107" s="13">
        <v>-0.31328587660318419</v>
      </c>
      <c r="F107" s="13">
        <v>-1.4279102040820724E-2</v>
      </c>
      <c r="G107" s="13">
        <v>-3.4308263973227726E-2</v>
      </c>
      <c r="H107" s="13">
        <v>1.8625949705276756E-2</v>
      </c>
      <c r="I107" s="13">
        <v>-2.2863028583280709E-2</v>
      </c>
      <c r="J107" s="13">
        <v>0.10160390628239213</v>
      </c>
      <c r="K107" s="13">
        <v>-0.41875372072154504</v>
      </c>
      <c r="L107" s="13">
        <v>-3.1139294189858613E-2</v>
      </c>
      <c r="M107" s="13">
        <v>0.59231837362636663</v>
      </c>
      <c r="N107" s="13" t="s">
        <v>641</v>
      </c>
      <c r="O107" s="13">
        <v>0.31620206984389698</v>
      </c>
      <c r="P107" s="13">
        <v>-3.3459692451499157E-2</v>
      </c>
      <c r="Q107" s="13">
        <v>0.1316476491810028</v>
      </c>
      <c r="R107" s="13">
        <v>-5.004546263440468E-2</v>
      </c>
      <c r="S107" s="13">
        <v>-6.0060043600608348E-2</v>
      </c>
      <c r="T107" s="13" t="s">
        <v>641</v>
      </c>
      <c r="U107" s="13" t="s">
        <v>641</v>
      </c>
      <c r="V107" s="13">
        <v>0.14452353899469306</v>
      </c>
      <c r="W107" s="13">
        <v>0.1874431717069942</v>
      </c>
      <c r="X107" s="13">
        <v>-9.8687713041679115E-2</v>
      </c>
      <c r="Y107" s="142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45" t="s">
        <v>269</v>
      </c>
      <c r="C108" s="46"/>
      <c r="D108" s="44" t="s">
        <v>270</v>
      </c>
      <c r="E108" s="44" t="s">
        <v>270</v>
      </c>
      <c r="F108" s="44">
        <v>0.14000000000000001</v>
      </c>
      <c r="G108" s="44">
        <v>0.19</v>
      </c>
      <c r="H108" s="44">
        <v>0.67</v>
      </c>
      <c r="I108" s="44">
        <v>0</v>
      </c>
      <c r="J108" s="44">
        <v>2.02</v>
      </c>
      <c r="K108" s="44">
        <v>6.43</v>
      </c>
      <c r="L108" s="44">
        <v>0.13</v>
      </c>
      <c r="M108" s="44">
        <v>10</v>
      </c>
      <c r="N108" s="44">
        <v>1.93</v>
      </c>
      <c r="O108" s="44" t="s">
        <v>270</v>
      </c>
      <c r="P108" s="44">
        <v>0.17</v>
      </c>
      <c r="Q108" s="44">
        <v>2.5099999999999998</v>
      </c>
      <c r="R108" s="44">
        <v>0.44</v>
      </c>
      <c r="S108" s="44">
        <v>0.6</v>
      </c>
      <c r="T108" s="44">
        <v>19</v>
      </c>
      <c r="U108" s="44">
        <v>19</v>
      </c>
      <c r="V108" s="44" t="s">
        <v>270</v>
      </c>
      <c r="W108" s="44" t="s">
        <v>270</v>
      </c>
      <c r="X108" s="44" t="s">
        <v>270</v>
      </c>
      <c r="Y108" s="142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144" t="s">
        <v>298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BM109" s="53"/>
    </row>
    <row r="110" spans="1:65">
      <c r="BM110" s="53"/>
    </row>
    <row r="111" spans="1:65" ht="15">
      <c r="B111" s="8" t="s">
        <v>503</v>
      </c>
      <c r="BM111" s="27" t="s">
        <v>67</v>
      </c>
    </row>
    <row r="112" spans="1:65" ht="15">
      <c r="A112" s="24" t="s">
        <v>16</v>
      </c>
      <c r="B112" s="18" t="s">
        <v>110</v>
      </c>
      <c r="C112" s="15" t="s">
        <v>111</v>
      </c>
      <c r="D112" s="16" t="s">
        <v>228</v>
      </c>
      <c r="E112" s="17" t="s">
        <v>228</v>
      </c>
      <c r="F112" s="17" t="s">
        <v>228</v>
      </c>
      <c r="G112" s="17" t="s">
        <v>228</v>
      </c>
      <c r="H112" s="17" t="s">
        <v>228</v>
      </c>
      <c r="I112" s="17" t="s">
        <v>228</v>
      </c>
      <c r="J112" s="17" t="s">
        <v>228</v>
      </c>
      <c r="K112" s="17" t="s">
        <v>228</v>
      </c>
      <c r="L112" s="17" t="s">
        <v>228</v>
      </c>
      <c r="M112" s="17" t="s">
        <v>228</v>
      </c>
      <c r="N112" s="17" t="s">
        <v>228</v>
      </c>
      <c r="O112" s="17" t="s">
        <v>228</v>
      </c>
      <c r="P112" s="17" t="s">
        <v>228</v>
      </c>
      <c r="Q112" s="17" t="s">
        <v>228</v>
      </c>
      <c r="R112" s="17" t="s">
        <v>228</v>
      </c>
      <c r="S112" s="17" t="s">
        <v>228</v>
      </c>
      <c r="T112" s="17" t="s">
        <v>228</v>
      </c>
      <c r="U112" s="17" t="s">
        <v>228</v>
      </c>
      <c r="V112" s="17" t="s">
        <v>228</v>
      </c>
      <c r="W112" s="17" t="s">
        <v>228</v>
      </c>
      <c r="X112" s="17" t="s">
        <v>228</v>
      </c>
      <c r="Y112" s="17" t="s">
        <v>228</v>
      </c>
      <c r="Z112" s="17" t="s">
        <v>228</v>
      </c>
      <c r="AA112" s="17" t="s">
        <v>228</v>
      </c>
      <c r="AB112" s="17" t="s">
        <v>228</v>
      </c>
      <c r="AC112" s="17" t="s">
        <v>228</v>
      </c>
      <c r="AD112" s="142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229</v>
      </c>
      <c r="C113" s="9" t="s">
        <v>229</v>
      </c>
      <c r="D113" s="140" t="s">
        <v>231</v>
      </c>
      <c r="E113" s="141" t="s">
        <v>232</v>
      </c>
      <c r="F113" s="141" t="s">
        <v>233</v>
      </c>
      <c r="G113" s="141" t="s">
        <v>234</v>
      </c>
      <c r="H113" s="141" t="s">
        <v>235</v>
      </c>
      <c r="I113" s="141" t="s">
        <v>236</v>
      </c>
      <c r="J113" s="141" t="s">
        <v>237</v>
      </c>
      <c r="K113" s="141" t="s">
        <v>238</v>
      </c>
      <c r="L113" s="141" t="s">
        <v>239</v>
      </c>
      <c r="M113" s="141" t="s">
        <v>240</v>
      </c>
      <c r="N113" s="141" t="s">
        <v>241</v>
      </c>
      <c r="O113" s="141" t="s">
        <v>242</v>
      </c>
      <c r="P113" s="141" t="s">
        <v>243</v>
      </c>
      <c r="Q113" s="141" t="s">
        <v>246</v>
      </c>
      <c r="R113" s="141" t="s">
        <v>247</v>
      </c>
      <c r="S113" s="141" t="s">
        <v>248</v>
      </c>
      <c r="T113" s="141" t="s">
        <v>249</v>
      </c>
      <c r="U113" s="141" t="s">
        <v>272</v>
      </c>
      <c r="V113" s="141" t="s">
        <v>250</v>
      </c>
      <c r="W113" s="141" t="s">
        <v>251</v>
      </c>
      <c r="X113" s="141" t="s">
        <v>252</v>
      </c>
      <c r="Y113" s="141" t="s">
        <v>253</v>
      </c>
      <c r="Z113" s="141" t="s">
        <v>255</v>
      </c>
      <c r="AA113" s="141" t="s">
        <v>256</v>
      </c>
      <c r="AB113" s="141" t="s">
        <v>257</v>
      </c>
      <c r="AC113" s="141" t="s">
        <v>258</v>
      </c>
      <c r="AD113" s="142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275</v>
      </c>
      <c r="E114" s="11" t="s">
        <v>274</v>
      </c>
      <c r="F114" s="11" t="s">
        <v>274</v>
      </c>
      <c r="G114" s="11" t="s">
        <v>274</v>
      </c>
      <c r="H114" s="11" t="s">
        <v>274</v>
      </c>
      <c r="I114" s="11" t="s">
        <v>274</v>
      </c>
      <c r="J114" s="11" t="s">
        <v>274</v>
      </c>
      <c r="K114" s="11" t="s">
        <v>274</v>
      </c>
      <c r="L114" s="11" t="s">
        <v>274</v>
      </c>
      <c r="M114" s="11" t="s">
        <v>292</v>
      </c>
      <c r="N114" s="11" t="s">
        <v>274</v>
      </c>
      <c r="O114" s="11" t="s">
        <v>275</v>
      </c>
      <c r="P114" s="11" t="s">
        <v>275</v>
      </c>
      <c r="Q114" s="11" t="s">
        <v>292</v>
      </c>
      <c r="R114" s="11" t="s">
        <v>275</v>
      </c>
      <c r="S114" s="11" t="s">
        <v>275</v>
      </c>
      <c r="T114" s="11" t="s">
        <v>274</v>
      </c>
      <c r="U114" s="11" t="s">
        <v>274</v>
      </c>
      <c r="V114" s="11" t="s">
        <v>274</v>
      </c>
      <c r="W114" s="11" t="s">
        <v>292</v>
      </c>
      <c r="X114" s="11" t="s">
        <v>275</v>
      </c>
      <c r="Y114" s="11" t="s">
        <v>292</v>
      </c>
      <c r="Z114" s="11" t="s">
        <v>275</v>
      </c>
      <c r="AA114" s="11" t="s">
        <v>275</v>
      </c>
      <c r="AB114" s="11" t="s">
        <v>275</v>
      </c>
      <c r="AC114" s="11" t="s">
        <v>292</v>
      </c>
      <c r="AD114" s="142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 t="s">
        <v>293</v>
      </c>
      <c r="E115" s="25" t="s">
        <v>294</v>
      </c>
      <c r="F115" s="25" t="s">
        <v>264</v>
      </c>
      <c r="G115" s="25" t="s">
        <v>295</v>
      </c>
      <c r="H115" s="25" t="s">
        <v>294</v>
      </c>
      <c r="I115" s="25" t="s">
        <v>294</v>
      </c>
      <c r="J115" s="25" t="s">
        <v>294</v>
      </c>
      <c r="K115" s="25" t="s">
        <v>294</v>
      </c>
      <c r="L115" s="25" t="s">
        <v>294</v>
      </c>
      <c r="M115" s="25" t="s">
        <v>294</v>
      </c>
      <c r="N115" s="25" t="s">
        <v>296</v>
      </c>
      <c r="O115" s="25" t="s">
        <v>294</v>
      </c>
      <c r="P115" s="25" t="s">
        <v>294</v>
      </c>
      <c r="Q115" s="25" t="s">
        <v>293</v>
      </c>
      <c r="R115" s="25" t="s">
        <v>295</v>
      </c>
      <c r="S115" s="25" t="s">
        <v>293</v>
      </c>
      <c r="T115" s="25" t="s">
        <v>296</v>
      </c>
      <c r="U115" s="25" t="s">
        <v>294</v>
      </c>
      <c r="V115" s="25" t="s">
        <v>294</v>
      </c>
      <c r="W115" s="25" t="s">
        <v>294</v>
      </c>
      <c r="X115" s="25" t="s">
        <v>294</v>
      </c>
      <c r="Y115" s="25" t="s">
        <v>295</v>
      </c>
      <c r="Z115" s="25" t="s">
        <v>294</v>
      </c>
      <c r="AA115" s="25" t="s">
        <v>295</v>
      </c>
      <c r="AB115" s="25" t="s">
        <v>295</v>
      </c>
      <c r="AC115" s="25" t="s">
        <v>295</v>
      </c>
      <c r="AD115" s="142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2.34</v>
      </c>
      <c r="E116" s="21">
        <v>2.2999999999999998</v>
      </c>
      <c r="F116" s="21">
        <v>2.2999999999999998</v>
      </c>
      <c r="G116" s="21">
        <v>2.4900000000000002</v>
      </c>
      <c r="H116" s="137">
        <v>1.95</v>
      </c>
      <c r="I116" s="21">
        <v>2.4</v>
      </c>
      <c r="J116" s="21">
        <v>2.25</v>
      </c>
      <c r="K116" s="21">
        <v>2.4900000000000002</v>
      </c>
      <c r="L116" s="21">
        <v>2.27</v>
      </c>
      <c r="M116" s="137" t="s">
        <v>105</v>
      </c>
      <c r="N116" s="137">
        <v>2.6452312489396776</v>
      </c>
      <c r="O116" s="21">
        <v>2.2999999999999998</v>
      </c>
      <c r="P116" s="137">
        <v>0.95</v>
      </c>
      <c r="Q116" s="137" t="s">
        <v>104</v>
      </c>
      <c r="R116" s="137">
        <v>2.99</v>
      </c>
      <c r="S116" s="21">
        <v>2.5593793972149208</v>
      </c>
      <c r="T116" s="21">
        <v>2.42</v>
      </c>
      <c r="U116" s="137">
        <v>2.0499999999999998</v>
      </c>
      <c r="V116" s="21">
        <v>2.27</v>
      </c>
      <c r="W116" s="137" t="s">
        <v>103</v>
      </c>
      <c r="X116" s="21">
        <v>2.52</v>
      </c>
      <c r="Y116" s="137" t="s">
        <v>104</v>
      </c>
      <c r="Z116" s="143">
        <v>3.0419999999999998</v>
      </c>
      <c r="AA116" s="137">
        <v>2.1</v>
      </c>
      <c r="AB116" s="21">
        <v>2.5299999999999998</v>
      </c>
      <c r="AC116" s="137" t="s">
        <v>104</v>
      </c>
      <c r="AD116" s="142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2.35</v>
      </c>
      <c r="E117" s="11">
        <v>2.5</v>
      </c>
      <c r="F117" s="11">
        <v>2.39</v>
      </c>
      <c r="G117" s="11">
        <v>2.46</v>
      </c>
      <c r="H117" s="138">
        <v>2.0499999999999998</v>
      </c>
      <c r="I117" s="11">
        <v>2.34</v>
      </c>
      <c r="J117" s="11">
        <v>2.2000000000000002</v>
      </c>
      <c r="K117" s="11">
        <v>2.44</v>
      </c>
      <c r="L117" s="11">
        <v>2.35</v>
      </c>
      <c r="M117" s="138" t="s">
        <v>105</v>
      </c>
      <c r="N117" s="136">
        <v>2.9390438298047386</v>
      </c>
      <c r="O117" s="11">
        <v>2.34</v>
      </c>
      <c r="P117" s="138">
        <v>1.84</v>
      </c>
      <c r="Q117" s="138" t="s">
        <v>104</v>
      </c>
      <c r="R117" s="138">
        <v>3.42</v>
      </c>
      <c r="S117" s="11">
        <v>2.7043255650043583</v>
      </c>
      <c r="T117" s="11">
        <v>2.33</v>
      </c>
      <c r="U117" s="138">
        <v>2.1800000000000002</v>
      </c>
      <c r="V117" s="11">
        <v>2.27</v>
      </c>
      <c r="W117" s="138" t="s">
        <v>103</v>
      </c>
      <c r="X117" s="11">
        <v>2.63</v>
      </c>
      <c r="Y117" s="138" t="s">
        <v>104</v>
      </c>
      <c r="Z117" s="11">
        <v>2.6070000000000002</v>
      </c>
      <c r="AA117" s="136">
        <v>3.1</v>
      </c>
      <c r="AB117" s="11">
        <v>2.37</v>
      </c>
      <c r="AC117" s="138" t="s">
        <v>104</v>
      </c>
      <c r="AD117" s="142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9">
        <v>1</v>
      </c>
      <c r="C118" s="9">
        <v>3</v>
      </c>
      <c r="D118" s="11">
        <v>2.29</v>
      </c>
      <c r="E118" s="11">
        <v>2.6</v>
      </c>
      <c r="F118" s="11">
        <v>2.36</v>
      </c>
      <c r="G118" s="11">
        <v>2.44</v>
      </c>
      <c r="H118" s="138">
        <v>2.16</v>
      </c>
      <c r="I118" s="136">
        <v>2.2400000000000002</v>
      </c>
      <c r="J118" s="11">
        <v>2.2400000000000002</v>
      </c>
      <c r="K118" s="11">
        <v>2.35</v>
      </c>
      <c r="L118" s="11">
        <v>2.37</v>
      </c>
      <c r="M118" s="138" t="s">
        <v>105</v>
      </c>
      <c r="N118" s="138">
        <v>2.6670507322871488</v>
      </c>
      <c r="O118" s="11">
        <v>2.39</v>
      </c>
      <c r="P118" s="138">
        <v>2.34</v>
      </c>
      <c r="Q118" s="138" t="s">
        <v>104</v>
      </c>
      <c r="R118" s="138">
        <v>3.42</v>
      </c>
      <c r="S118" s="11">
        <v>2.4466694044342141</v>
      </c>
      <c r="T118" s="11">
        <v>2.39</v>
      </c>
      <c r="U118" s="138">
        <v>2.12</v>
      </c>
      <c r="V118" s="11">
        <v>2.6</v>
      </c>
      <c r="W118" s="138" t="s">
        <v>103</v>
      </c>
      <c r="X118" s="136">
        <v>3.12</v>
      </c>
      <c r="Y118" s="138" t="s">
        <v>104</v>
      </c>
      <c r="Z118" s="11">
        <v>2.319</v>
      </c>
      <c r="AA118" s="138">
        <v>2.1</v>
      </c>
      <c r="AB118" s="136">
        <v>2.74</v>
      </c>
      <c r="AC118" s="138" t="s">
        <v>104</v>
      </c>
      <c r="AD118" s="142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2.38</v>
      </c>
      <c r="E119" s="11">
        <v>2.2999999999999998</v>
      </c>
      <c r="F119" s="11">
        <v>2.4</v>
      </c>
      <c r="G119" s="11">
        <v>2.44</v>
      </c>
      <c r="H119" s="138">
        <v>2.0499999999999998</v>
      </c>
      <c r="I119" s="11">
        <v>2.38</v>
      </c>
      <c r="J119" s="11">
        <v>2.15</v>
      </c>
      <c r="K119" s="11">
        <v>2.5</v>
      </c>
      <c r="L119" s="11">
        <v>2.38</v>
      </c>
      <c r="M119" s="138" t="s">
        <v>105</v>
      </c>
      <c r="N119" s="138">
        <v>2.5550553856088905</v>
      </c>
      <c r="O119" s="11">
        <v>2.33</v>
      </c>
      <c r="P119" s="138">
        <v>3.12</v>
      </c>
      <c r="Q119" s="138" t="s">
        <v>104</v>
      </c>
      <c r="R119" s="138">
        <v>3.27</v>
      </c>
      <c r="S119" s="11">
        <v>2.6285804735559406</v>
      </c>
      <c r="T119" s="11">
        <v>2.42</v>
      </c>
      <c r="U119" s="138">
        <v>2.13</v>
      </c>
      <c r="V119" s="11">
        <v>2.2400000000000002</v>
      </c>
      <c r="W119" s="138" t="s">
        <v>103</v>
      </c>
      <c r="X119" s="11">
        <v>2.75</v>
      </c>
      <c r="Y119" s="138" t="s">
        <v>104</v>
      </c>
      <c r="Z119" s="11">
        <v>2.4119999999999999</v>
      </c>
      <c r="AA119" s="138">
        <v>2.2999999999999998</v>
      </c>
      <c r="AB119" s="11">
        <v>2.3199999999999998</v>
      </c>
      <c r="AC119" s="138" t="s">
        <v>104</v>
      </c>
      <c r="AD119" s="142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2.4044601730770623</v>
      </c>
    </row>
    <row r="120" spans="1:65">
      <c r="A120" s="29"/>
      <c r="B120" s="19">
        <v>1</v>
      </c>
      <c r="C120" s="9">
        <v>5</v>
      </c>
      <c r="D120" s="11">
        <v>2.34</v>
      </c>
      <c r="E120" s="11">
        <v>2.2999999999999998</v>
      </c>
      <c r="F120" s="11">
        <v>2.4300000000000002</v>
      </c>
      <c r="G120" s="11">
        <v>2.48</v>
      </c>
      <c r="H120" s="138">
        <v>2.1</v>
      </c>
      <c r="I120" s="11">
        <v>2.38</v>
      </c>
      <c r="J120" s="11">
        <v>2.2400000000000002</v>
      </c>
      <c r="K120" s="11">
        <v>2.4</v>
      </c>
      <c r="L120" s="11">
        <v>2.37</v>
      </c>
      <c r="M120" s="138" t="s">
        <v>105</v>
      </c>
      <c r="N120" s="138">
        <v>2.5910924418922576</v>
      </c>
      <c r="O120" s="11">
        <v>2.39</v>
      </c>
      <c r="P120" s="138">
        <v>1.23</v>
      </c>
      <c r="Q120" s="138" t="s">
        <v>104</v>
      </c>
      <c r="R120" s="138">
        <v>3.32</v>
      </c>
      <c r="S120" s="11">
        <v>2.6483260807447957</v>
      </c>
      <c r="T120" s="11">
        <v>2.3199999999999998</v>
      </c>
      <c r="U120" s="138">
        <v>2.13</v>
      </c>
      <c r="V120" s="11">
        <v>2.64</v>
      </c>
      <c r="W120" s="138" t="s">
        <v>103</v>
      </c>
      <c r="X120" s="11">
        <v>2.4500000000000002</v>
      </c>
      <c r="Y120" s="138" t="s">
        <v>104</v>
      </c>
      <c r="Z120" s="11">
        <v>2.3340000000000001</v>
      </c>
      <c r="AA120" s="138">
        <v>2.2000000000000002</v>
      </c>
      <c r="AB120" s="11">
        <v>2.39</v>
      </c>
      <c r="AC120" s="138" t="s">
        <v>104</v>
      </c>
      <c r="AD120" s="142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9">
        <v>1</v>
      </c>
      <c r="C121" s="9">
        <v>6</v>
      </c>
      <c r="D121" s="11">
        <v>2.4</v>
      </c>
      <c r="E121" s="11">
        <v>2.4</v>
      </c>
      <c r="F121" s="11">
        <v>2.35</v>
      </c>
      <c r="G121" s="11">
        <v>2.44</v>
      </c>
      <c r="H121" s="138">
        <v>2.09</v>
      </c>
      <c r="I121" s="11">
        <v>2.44</v>
      </c>
      <c r="J121" s="11">
        <v>2.1800000000000002</v>
      </c>
      <c r="K121" s="11">
        <v>2.41</v>
      </c>
      <c r="L121" s="11">
        <v>2.36</v>
      </c>
      <c r="M121" s="138" t="s">
        <v>105</v>
      </c>
      <c r="N121" s="138">
        <v>2.5678210987143872</v>
      </c>
      <c r="O121" s="11">
        <v>2.5099999999999998</v>
      </c>
      <c r="P121" s="138">
        <v>3.42</v>
      </c>
      <c r="Q121" s="138" t="s">
        <v>104</v>
      </c>
      <c r="R121" s="138">
        <v>3.23</v>
      </c>
      <c r="S121" s="11">
        <v>2.4949346559813241</v>
      </c>
      <c r="T121" s="11">
        <v>2.44</v>
      </c>
      <c r="U121" s="138">
        <v>2.1800000000000002</v>
      </c>
      <c r="V121" s="11">
        <v>2.4300000000000002</v>
      </c>
      <c r="W121" s="138" t="s">
        <v>103</v>
      </c>
      <c r="X121" s="11">
        <v>2.6</v>
      </c>
      <c r="Y121" s="138" t="s">
        <v>104</v>
      </c>
      <c r="Z121" s="11">
        <v>2.1440000000000001</v>
      </c>
      <c r="AA121" s="138">
        <v>2.1</v>
      </c>
      <c r="AB121" s="11">
        <v>2.4</v>
      </c>
      <c r="AC121" s="138" t="s">
        <v>104</v>
      </c>
      <c r="AD121" s="142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20" t="s">
        <v>265</v>
      </c>
      <c r="C122" s="12"/>
      <c r="D122" s="22">
        <v>2.35</v>
      </c>
      <c r="E122" s="22">
        <v>2.4</v>
      </c>
      <c r="F122" s="22">
        <v>2.3716666666666666</v>
      </c>
      <c r="G122" s="22">
        <v>2.4583333333333335</v>
      </c>
      <c r="H122" s="22">
        <v>2.0666666666666669</v>
      </c>
      <c r="I122" s="22">
        <v>2.3633333333333328</v>
      </c>
      <c r="J122" s="22">
        <v>2.21</v>
      </c>
      <c r="K122" s="22">
        <v>2.4316666666666666</v>
      </c>
      <c r="L122" s="22">
        <v>2.35</v>
      </c>
      <c r="M122" s="22" t="s">
        <v>641</v>
      </c>
      <c r="N122" s="22">
        <v>2.6608824562078497</v>
      </c>
      <c r="O122" s="22">
        <v>2.3766666666666665</v>
      </c>
      <c r="P122" s="22">
        <v>2.15</v>
      </c>
      <c r="Q122" s="22" t="s">
        <v>641</v>
      </c>
      <c r="R122" s="22">
        <v>3.2749999999999999</v>
      </c>
      <c r="S122" s="22">
        <v>2.5803692628225927</v>
      </c>
      <c r="T122" s="22">
        <v>2.3866666666666667</v>
      </c>
      <c r="U122" s="22">
        <v>2.1316666666666664</v>
      </c>
      <c r="V122" s="22">
        <v>2.4083333333333337</v>
      </c>
      <c r="W122" s="22" t="s">
        <v>641</v>
      </c>
      <c r="X122" s="22">
        <v>2.6783333333333332</v>
      </c>
      <c r="Y122" s="22" t="s">
        <v>641</v>
      </c>
      <c r="Z122" s="22">
        <v>2.4763333333333333</v>
      </c>
      <c r="AA122" s="22">
        <v>2.3166666666666669</v>
      </c>
      <c r="AB122" s="22">
        <v>2.4583333333333335</v>
      </c>
      <c r="AC122" s="22" t="s">
        <v>641</v>
      </c>
      <c r="AD122" s="142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266</v>
      </c>
      <c r="C123" s="28"/>
      <c r="D123" s="11">
        <v>2.3449999999999998</v>
      </c>
      <c r="E123" s="11">
        <v>2.3499999999999996</v>
      </c>
      <c r="F123" s="11">
        <v>2.375</v>
      </c>
      <c r="G123" s="11">
        <v>2.4500000000000002</v>
      </c>
      <c r="H123" s="11">
        <v>2.0699999999999998</v>
      </c>
      <c r="I123" s="11">
        <v>2.38</v>
      </c>
      <c r="J123" s="11">
        <v>2.2200000000000002</v>
      </c>
      <c r="K123" s="11">
        <v>2.4249999999999998</v>
      </c>
      <c r="L123" s="11">
        <v>2.3650000000000002</v>
      </c>
      <c r="M123" s="11" t="s">
        <v>641</v>
      </c>
      <c r="N123" s="11">
        <v>2.6181618454159676</v>
      </c>
      <c r="O123" s="11">
        <v>2.3650000000000002</v>
      </c>
      <c r="P123" s="11">
        <v>2.09</v>
      </c>
      <c r="Q123" s="11" t="s">
        <v>641</v>
      </c>
      <c r="R123" s="11">
        <v>3.2949999999999999</v>
      </c>
      <c r="S123" s="11">
        <v>2.5939799353854305</v>
      </c>
      <c r="T123" s="11">
        <v>2.4050000000000002</v>
      </c>
      <c r="U123" s="11">
        <v>2.13</v>
      </c>
      <c r="V123" s="11">
        <v>2.35</v>
      </c>
      <c r="W123" s="11" t="s">
        <v>641</v>
      </c>
      <c r="X123" s="11">
        <v>2.6150000000000002</v>
      </c>
      <c r="Y123" s="11" t="s">
        <v>641</v>
      </c>
      <c r="Z123" s="11">
        <v>2.3730000000000002</v>
      </c>
      <c r="AA123" s="11">
        <v>2.1500000000000004</v>
      </c>
      <c r="AB123" s="11">
        <v>2.395</v>
      </c>
      <c r="AC123" s="11" t="s">
        <v>641</v>
      </c>
      <c r="AD123" s="142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267</v>
      </c>
      <c r="C124" s="28"/>
      <c r="D124" s="23">
        <v>3.7947331922020516E-2</v>
      </c>
      <c r="E124" s="23">
        <v>0.1264911064067353</v>
      </c>
      <c r="F124" s="23">
        <v>4.5350486950711734E-2</v>
      </c>
      <c r="G124" s="23">
        <v>2.2286019533929124E-2</v>
      </c>
      <c r="H124" s="23">
        <v>7.0047602861673108E-2</v>
      </c>
      <c r="I124" s="23">
        <v>6.8605150438335552E-2</v>
      </c>
      <c r="J124" s="23">
        <v>4.0000000000000056E-2</v>
      </c>
      <c r="K124" s="23">
        <v>5.7067211835402198E-2</v>
      </c>
      <c r="L124" s="23">
        <v>4.049691346263317E-2</v>
      </c>
      <c r="M124" s="23" t="s">
        <v>641</v>
      </c>
      <c r="N124" s="23">
        <v>0.14309939825750728</v>
      </c>
      <c r="O124" s="23">
        <v>7.4206917916503329E-2</v>
      </c>
      <c r="P124" s="23">
        <v>0.99723618065130393</v>
      </c>
      <c r="Q124" s="23" t="s">
        <v>641</v>
      </c>
      <c r="R124" s="23">
        <v>0.15959323293924452</v>
      </c>
      <c r="S124" s="23">
        <v>9.7900881947494911E-2</v>
      </c>
      <c r="T124" s="23">
        <v>5.0464508980734832E-2</v>
      </c>
      <c r="U124" s="23">
        <v>4.7923550230201839E-2</v>
      </c>
      <c r="V124" s="23">
        <v>0.17747300264171637</v>
      </c>
      <c r="W124" s="23" t="s">
        <v>641</v>
      </c>
      <c r="X124" s="23">
        <v>0.23911642910236566</v>
      </c>
      <c r="Y124" s="23" t="s">
        <v>641</v>
      </c>
      <c r="Z124" s="23">
        <v>0.31516641106987603</v>
      </c>
      <c r="AA124" s="23">
        <v>0.39200340134578704</v>
      </c>
      <c r="AB124" s="23">
        <v>0.15458546719102248</v>
      </c>
      <c r="AC124" s="23" t="s">
        <v>641</v>
      </c>
      <c r="AD124" s="216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54"/>
    </row>
    <row r="125" spans="1:65">
      <c r="A125" s="29"/>
      <c r="B125" s="3" t="s">
        <v>87</v>
      </c>
      <c r="C125" s="28"/>
      <c r="D125" s="13">
        <v>1.6147800817881069E-2</v>
      </c>
      <c r="E125" s="13">
        <v>5.2704627669473043E-2</v>
      </c>
      <c r="F125" s="13">
        <v>1.9121779459189768E-2</v>
      </c>
      <c r="G125" s="13">
        <v>9.0654994714287947E-3</v>
      </c>
      <c r="H125" s="13">
        <v>3.389400138468053E-2</v>
      </c>
      <c r="I125" s="13">
        <v>2.9028977618477673E-2</v>
      </c>
      <c r="J125" s="13">
        <v>1.8099547511312243E-2</v>
      </c>
      <c r="K125" s="13">
        <v>2.3468353050885071E-2</v>
      </c>
      <c r="L125" s="13">
        <v>1.723272913303539E-2</v>
      </c>
      <c r="M125" s="13" t="s">
        <v>641</v>
      </c>
      <c r="N125" s="13">
        <v>5.377892507940582E-2</v>
      </c>
      <c r="O125" s="13">
        <v>3.1223107117743339E-2</v>
      </c>
      <c r="P125" s="13">
        <v>0.4638307816982809</v>
      </c>
      <c r="Q125" s="13" t="s">
        <v>641</v>
      </c>
      <c r="R125" s="13">
        <v>4.873075814938764E-2</v>
      </c>
      <c r="S125" s="13">
        <v>3.7940648014231852E-2</v>
      </c>
      <c r="T125" s="13">
        <v>2.1144347338296718E-2</v>
      </c>
      <c r="U125" s="13">
        <v>2.2481728020423069E-2</v>
      </c>
      <c r="V125" s="13">
        <v>7.3691212169570794E-2</v>
      </c>
      <c r="W125" s="13" t="s">
        <v>641</v>
      </c>
      <c r="X125" s="13">
        <v>8.9278069359937401E-2</v>
      </c>
      <c r="Y125" s="13" t="s">
        <v>641</v>
      </c>
      <c r="Z125" s="13">
        <v>0.12727140035127582</v>
      </c>
      <c r="AA125" s="13">
        <v>0.16921010130033973</v>
      </c>
      <c r="AB125" s="13">
        <v>6.2882223942110835E-2</v>
      </c>
      <c r="AC125" s="13" t="s">
        <v>641</v>
      </c>
      <c r="AD125" s="142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268</v>
      </c>
      <c r="C126" s="28"/>
      <c r="D126" s="13">
        <v>-2.2649646555537584E-2</v>
      </c>
      <c r="E126" s="13">
        <v>-1.8549581843788632E-3</v>
      </c>
      <c r="F126" s="13">
        <v>-1.3638614928035531E-2</v>
      </c>
      <c r="G126" s="13">
        <v>2.2405511581973014E-2</v>
      </c>
      <c r="H126" s="13">
        <v>-0.14048621399210393</v>
      </c>
      <c r="I126" s="13">
        <v>-1.7104396323228799E-2</v>
      </c>
      <c r="J126" s="13">
        <v>-8.0874773994782156E-2</v>
      </c>
      <c r="K126" s="13">
        <v>1.1315011117355001E-2</v>
      </c>
      <c r="L126" s="13">
        <v>-2.2649646555537584E-2</v>
      </c>
      <c r="M126" s="13" t="s">
        <v>641</v>
      </c>
      <c r="N126" s="13">
        <v>0.10664442938251528</v>
      </c>
      <c r="O126" s="13">
        <v>-1.1559146090919681E-2</v>
      </c>
      <c r="P126" s="13">
        <v>-0.1058284000401728</v>
      </c>
      <c r="Q126" s="13" t="s">
        <v>641</v>
      </c>
      <c r="R126" s="13">
        <v>0.36205208831089974</v>
      </c>
      <c r="S126" s="13">
        <v>7.3159494058250063E-2</v>
      </c>
      <c r="T126" s="13">
        <v>-7.4002084166878701E-3</v>
      </c>
      <c r="U126" s="13">
        <v>-0.11345311910959777</v>
      </c>
      <c r="V126" s="13">
        <v>1.610823210814516E-3</v>
      </c>
      <c r="W126" s="13" t="s">
        <v>641</v>
      </c>
      <c r="X126" s="13">
        <v>0.11390214041507152</v>
      </c>
      <c r="Y126" s="13" t="s">
        <v>641</v>
      </c>
      <c r="Z126" s="13">
        <v>2.9891599395590163E-2</v>
      </c>
      <c r="AA126" s="13">
        <v>-3.6512772136310101E-2</v>
      </c>
      <c r="AB126" s="13">
        <v>2.2405511581973014E-2</v>
      </c>
      <c r="AC126" s="13" t="s">
        <v>641</v>
      </c>
      <c r="AD126" s="142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45" t="s">
        <v>269</v>
      </c>
      <c r="C127" s="46"/>
      <c r="D127" s="44">
        <v>0.31</v>
      </c>
      <c r="E127" s="44">
        <v>0.05</v>
      </c>
      <c r="F127" s="44">
        <v>0.15</v>
      </c>
      <c r="G127" s="44">
        <v>0.46</v>
      </c>
      <c r="H127" s="44">
        <v>2.3199999999999998</v>
      </c>
      <c r="I127" s="44">
        <v>0.21</v>
      </c>
      <c r="J127" s="44">
        <v>1.3</v>
      </c>
      <c r="K127" s="44">
        <v>0.27</v>
      </c>
      <c r="L127" s="44">
        <v>0.31</v>
      </c>
      <c r="M127" s="44">
        <v>16.66</v>
      </c>
      <c r="N127" s="44">
        <v>1.9</v>
      </c>
      <c r="O127" s="44">
        <v>0.12</v>
      </c>
      <c r="P127" s="44">
        <v>1.73</v>
      </c>
      <c r="Q127" s="44">
        <v>0.76</v>
      </c>
      <c r="R127" s="44">
        <v>6.27</v>
      </c>
      <c r="S127" s="44">
        <v>1.33</v>
      </c>
      <c r="T127" s="44">
        <v>0.05</v>
      </c>
      <c r="U127" s="44">
        <v>1.86</v>
      </c>
      <c r="V127" s="44">
        <v>0.11</v>
      </c>
      <c r="W127" s="44">
        <v>9.91</v>
      </c>
      <c r="X127" s="44">
        <v>2.0299999999999998</v>
      </c>
      <c r="Y127" s="44">
        <v>0.76</v>
      </c>
      <c r="Z127" s="44">
        <v>0.59</v>
      </c>
      <c r="AA127" s="44">
        <v>0.55000000000000004</v>
      </c>
      <c r="AB127" s="44">
        <v>0.46</v>
      </c>
      <c r="AC127" s="44">
        <v>0.76</v>
      </c>
      <c r="AD127" s="142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BM128" s="53"/>
    </row>
    <row r="129" spans="1:65" ht="15">
      <c r="B129" s="8" t="s">
        <v>504</v>
      </c>
      <c r="BM129" s="27" t="s">
        <v>67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228</v>
      </c>
      <c r="E130" s="17" t="s">
        <v>228</v>
      </c>
      <c r="F130" s="17" t="s">
        <v>228</v>
      </c>
      <c r="G130" s="17" t="s">
        <v>228</v>
      </c>
      <c r="H130" s="17" t="s">
        <v>228</v>
      </c>
      <c r="I130" s="17" t="s">
        <v>228</v>
      </c>
      <c r="J130" s="17" t="s">
        <v>228</v>
      </c>
      <c r="K130" s="17" t="s">
        <v>228</v>
      </c>
      <c r="L130" s="17" t="s">
        <v>228</v>
      </c>
      <c r="M130" s="17" t="s">
        <v>228</v>
      </c>
      <c r="N130" s="17" t="s">
        <v>228</v>
      </c>
      <c r="O130" s="17" t="s">
        <v>228</v>
      </c>
      <c r="P130" s="17" t="s">
        <v>228</v>
      </c>
      <c r="Q130" s="17" t="s">
        <v>228</v>
      </c>
      <c r="R130" s="17" t="s">
        <v>228</v>
      </c>
      <c r="S130" s="17" t="s">
        <v>228</v>
      </c>
      <c r="T130" s="17" t="s">
        <v>228</v>
      </c>
      <c r="U130" s="17" t="s">
        <v>228</v>
      </c>
      <c r="V130" s="17" t="s">
        <v>228</v>
      </c>
      <c r="W130" s="17" t="s">
        <v>228</v>
      </c>
      <c r="X130" s="17" t="s">
        <v>228</v>
      </c>
      <c r="Y130" s="17" t="s">
        <v>228</v>
      </c>
      <c r="Z130" s="17" t="s">
        <v>228</v>
      </c>
      <c r="AA130" s="17" t="s">
        <v>228</v>
      </c>
      <c r="AB130" s="17" t="s">
        <v>228</v>
      </c>
      <c r="AC130" s="17" t="s">
        <v>228</v>
      </c>
      <c r="AD130" s="17" t="s">
        <v>228</v>
      </c>
      <c r="AE130" s="142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229</v>
      </c>
      <c r="C131" s="9" t="s">
        <v>229</v>
      </c>
      <c r="D131" s="140" t="s">
        <v>231</v>
      </c>
      <c r="E131" s="141" t="s">
        <v>232</v>
      </c>
      <c r="F131" s="141" t="s">
        <v>233</v>
      </c>
      <c r="G131" s="141" t="s">
        <v>234</v>
      </c>
      <c r="H131" s="141" t="s">
        <v>235</v>
      </c>
      <c r="I131" s="141" t="s">
        <v>236</v>
      </c>
      <c r="J131" s="141" t="s">
        <v>237</v>
      </c>
      <c r="K131" s="141" t="s">
        <v>238</v>
      </c>
      <c r="L131" s="141" t="s">
        <v>239</v>
      </c>
      <c r="M131" s="141" t="s">
        <v>240</v>
      </c>
      <c r="N131" s="141" t="s">
        <v>241</v>
      </c>
      <c r="O131" s="141" t="s">
        <v>242</v>
      </c>
      <c r="P131" s="141" t="s">
        <v>243</v>
      </c>
      <c r="Q131" s="141" t="s">
        <v>244</v>
      </c>
      <c r="R131" s="141" t="s">
        <v>246</v>
      </c>
      <c r="S131" s="141" t="s">
        <v>247</v>
      </c>
      <c r="T131" s="141" t="s">
        <v>248</v>
      </c>
      <c r="U131" s="141" t="s">
        <v>249</v>
      </c>
      <c r="V131" s="141" t="s">
        <v>272</v>
      </c>
      <c r="W131" s="141" t="s">
        <v>250</v>
      </c>
      <c r="X131" s="141" t="s">
        <v>251</v>
      </c>
      <c r="Y131" s="141" t="s">
        <v>252</v>
      </c>
      <c r="Z131" s="141" t="s">
        <v>253</v>
      </c>
      <c r="AA131" s="141" t="s">
        <v>255</v>
      </c>
      <c r="AB131" s="141" t="s">
        <v>256</v>
      </c>
      <c r="AC131" s="141" t="s">
        <v>257</v>
      </c>
      <c r="AD131" s="141" t="s">
        <v>258</v>
      </c>
      <c r="AE131" s="142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275</v>
      </c>
      <c r="E132" s="11" t="s">
        <v>274</v>
      </c>
      <c r="F132" s="11" t="s">
        <v>274</v>
      </c>
      <c r="G132" s="11" t="s">
        <v>292</v>
      </c>
      <c r="H132" s="11" t="s">
        <v>274</v>
      </c>
      <c r="I132" s="11" t="s">
        <v>274</v>
      </c>
      <c r="J132" s="11" t="s">
        <v>274</v>
      </c>
      <c r="K132" s="11" t="s">
        <v>274</v>
      </c>
      <c r="L132" s="11" t="s">
        <v>274</v>
      </c>
      <c r="M132" s="11" t="s">
        <v>292</v>
      </c>
      <c r="N132" s="11" t="s">
        <v>274</v>
      </c>
      <c r="O132" s="11" t="s">
        <v>275</v>
      </c>
      <c r="P132" s="11" t="s">
        <v>275</v>
      </c>
      <c r="Q132" s="11" t="s">
        <v>292</v>
      </c>
      <c r="R132" s="11" t="s">
        <v>292</v>
      </c>
      <c r="S132" s="11" t="s">
        <v>275</v>
      </c>
      <c r="T132" s="11" t="s">
        <v>275</v>
      </c>
      <c r="U132" s="11" t="s">
        <v>275</v>
      </c>
      <c r="V132" s="11" t="s">
        <v>274</v>
      </c>
      <c r="W132" s="11" t="s">
        <v>274</v>
      </c>
      <c r="X132" s="11" t="s">
        <v>292</v>
      </c>
      <c r="Y132" s="11" t="s">
        <v>275</v>
      </c>
      <c r="Z132" s="11" t="s">
        <v>292</v>
      </c>
      <c r="AA132" s="11" t="s">
        <v>275</v>
      </c>
      <c r="AB132" s="11" t="s">
        <v>275</v>
      </c>
      <c r="AC132" s="11" t="s">
        <v>275</v>
      </c>
      <c r="AD132" s="11" t="s">
        <v>292</v>
      </c>
      <c r="AE132" s="142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293</v>
      </c>
      <c r="E133" s="25" t="s">
        <v>294</v>
      </c>
      <c r="F133" s="25" t="s">
        <v>264</v>
      </c>
      <c r="G133" s="25" t="s">
        <v>295</v>
      </c>
      <c r="H133" s="25" t="s">
        <v>294</v>
      </c>
      <c r="I133" s="25" t="s">
        <v>294</v>
      </c>
      <c r="J133" s="25" t="s">
        <v>294</v>
      </c>
      <c r="K133" s="25" t="s">
        <v>294</v>
      </c>
      <c r="L133" s="25" t="s">
        <v>294</v>
      </c>
      <c r="M133" s="25" t="s">
        <v>294</v>
      </c>
      <c r="N133" s="25" t="s">
        <v>296</v>
      </c>
      <c r="O133" s="25" t="s">
        <v>294</v>
      </c>
      <c r="P133" s="25" t="s">
        <v>294</v>
      </c>
      <c r="Q133" s="25" t="s">
        <v>294</v>
      </c>
      <c r="R133" s="25" t="s">
        <v>293</v>
      </c>
      <c r="S133" s="25" t="s">
        <v>295</v>
      </c>
      <c r="T133" s="25" t="s">
        <v>293</v>
      </c>
      <c r="U133" s="25" t="s">
        <v>296</v>
      </c>
      <c r="V133" s="25" t="s">
        <v>294</v>
      </c>
      <c r="W133" s="25" t="s">
        <v>294</v>
      </c>
      <c r="X133" s="25" t="s">
        <v>294</v>
      </c>
      <c r="Y133" s="25" t="s">
        <v>294</v>
      </c>
      <c r="Z133" s="25" t="s">
        <v>295</v>
      </c>
      <c r="AA133" s="25" t="s">
        <v>294</v>
      </c>
      <c r="AB133" s="25" t="s">
        <v>295</v>
      </c>
      <c r="AC133" s="25" t="s">
        <v>295</v>
      </c>
      <c r="AD133" s="25" t="s">
        <v>295</v>
      </c>
      <c r="AE133" s="142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27">
        <v>0.6</v>
      </c>
      <c r="E134" s="225">
        <v>0.66</v>
      </c>
      <c r="F134" s="225">
        <v>0.62</v>
      </c>
      <c r="G134" s="225">
        <v>0.63</v>
      </c>
      <c r="H134" s="225">
        <v>0.61</v>
      </c>
      <c r="I134" s="225">
        <v>0.64</v>
      </c>
      <c r="J134" s="225">
        <v>0.67</v>
      </c>
      <c r="K134" s="225">
        <v>0.63</v>
      </c>
      <c r="L134" s="225">
        <v>0.60199999999999998</v>
      </c>
      <c r="M134" s="225">
        <v>0.58099449000000003</v>
      </c>
      <c r="N134" s="225">
        <v>0.6004604088667248</v>
      </c>
      <c r="O134" s="227">
        <v>0.55000000000000004</v>
      </c>
      <c r="P134" s="227">
        <v>0.47370200000000007</v>
      </c>
      <c r="Q134" s="225">
        <v>0.67553000000000007</v>
      </c>
      <c r="R134" s="225">
        <v>0.61</v>
      </c>
      <c r="S134" s="225">
        <v>0.62</v>
      </c>
      <c r="T134" s="225">
        <v>0.56080425196593164</v>
      </c>
      <c r="U134" s="225">
        <v>0.63</v>
      </c>
      <c r="V134" s="225">
        <v>0.61</v>
      </c>
      <c r="W134" s="225">
        <v>0.61</v>
      </c>
      <c r="X134" s="225">
        <v>0.66</v>
      </c>
      <c r="Y134" s="225">
        <v>0.56999999999999995</v>
      </c>
      <c r="Z134" s="225">
        <v>0.64749200000000007</v>
      </c>
      <c r="AA134" s="225">
        <v>0.58525287680000004</v>
      </c>
      <c r="AB134" s="225">
        <v>0.64</v>
      </c>
      <c r="AC134" s="225">
        <v>0.61</v>
      </c>
      <c r="AD134" s="227">
        <v>0.54400000000000004</v>
      </c>
      <c r="AE134" s="216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  <c r="BI134" s="217"/>
      <c r="BJ134" s="217"/>
      <c r="BK134" s="217"/>
      <c r="BL134" s="217"/>
      <c r="BM134" s="228">
        <v>1</v>
      </c>
    </row>
    <row r="135" spans="1:65">
      <c r="A135" s="29"/>
      <c r="B135" s="19">
        <v>1</v>
      </c>
      <c r="C135" s="9">
        <v>2</v>
      </c>
      <c r="D135" s="229">
        <v>0.6</v>
      </c>
      <c r="E135" s="23">
        <v>0.64</v>
      </c>
      <c r="F135" s="23">
        <v>0.63</v>
      </c>
      <c r="G135" s="23">
        <v>0.62</v>
      </c>
      <c r="H135" s="23">
        <v>0.62</v>
      </c>
      <c r="I135" s="23">
        <v>0.64</v>
      </c>
      <c r="J135" s="23">
        <v>0.66</v>
      </c>
      <c r="K135" s="23">
        <v>0.63</v>
      </c>
      <c r="L135" s="23">
        <v>0.60799999999999998</v>
      </c>
      <c r="M135" s="23">
        <v>0.59156900000000001</v>
      </c>
      <c r="N135" s="23">
        <v>0.60607441353899194</v>
      </c>
      <c r="O135" s="229">
        <v>0.56000000000000005</v>
      </c>
      <c r="P135" s="229">
        <v>0.47230100000000008</v>
      </c>
      <c r="Q135" s="23">
        <v>0.67908999999999997</v>
      </c>
      <c r="R135" s="23">
        <v>0.6</v>
      </c>
      <c r="S135" s="23">
        <v>0.61</v>
      </c>
      <c r="T135" s="23">
        <v>0.5857877964344913</v>
      </c>
      <c r="U135" s="23">
        <v>0.62</v>
      </c>
      <c r="V135" s="23">
        <v>0.61</v>
      </c>
      <c r="W135" s="23">
        <v>0.61</v>
      </c>
      <c r="X135" s="23">
        <v>0.64</v>
      </c>
      <c r="Y135" s="23">
        <v>0.57999999999999996</v>
      </c>
      <c r="Z135" s="23">
        <v>0.63639960000000007</v>
      </c>
      <c r="AA135" s="23">
        <v>0.56486590820000004</v>
      </c>
      <c r="AB135" s="23">
        <v>0.64</v>
      </c>
      <c r="AC135" s="23">
        <v>0.61</v>
      </c>
      <c r="AD135" s="229">
        <v>0.54800000000000004</v>
      </c>
      <c r="AE135" s="216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28" t="e">
        <v>#N/A</v>
      </c>
    </row>
    <row r="136" spans="1:65">
      <c r="A136" s="29"/>
      <c r="B136" s="19">
        <v>1</v>
      </c>
      <c r="C136" s="9">
        <v>3</v>
      </c>
      <c r="D136" s="229">
        <v>0.6</v>
      </c>
      <c r="E136" s="23">
        <v>0.62</v>
      </c>
      <c r="F136" s="23">
        <v>0.62</v>
      </c>
      <c r="G136" s="23">
        <v>0.63</v>
      </c>
      <c r="H136" s="23">
        <v>0.62</v>
      </c>
      <c r="I136" s="23">
        <v>0.63</v>
      </c>
      <c r="J136" s="23">
        <v>0.65</v>
      </c>
      <c r="K136" s="23">
        <v>0.62</v>
      </c>
      <c r="L136" s="23">
        <v>0.60199999999999998</v>
      </c>
      <c r="M136" s="23">
        <v>0.58056103999999997</v>
      </c>
      <c r="N136" s="23">
        <v>0.60746585694629518</v>
      </c>
      <c r="O136" s="229">
        <v>0.56000000000000005</v>
      </c>
      <c r="P136" s="229">
        <v>0.49615500000000001</v>
      </c>
      <c r="Q136" s="23">
        <v>0.67546000000000006</v>
      </c>
      <c r="R136" s="23">
        <v>0.6</v>
      </c>
      <c r="S136" s="23">
        <v>0.64</v>
      </c>
      <c r="T136" s="23">
        <v>0.57882314978945504</v>
      </c>
      <c r="U136" s="23">
        <v>0.62</v>
      </c>
      <c r="V136" s="23">
        <v>0.62</v>
      </c>
      <c r="W136" s="23">
        <v>0.6</v>
      </c>
      <c r="X136" s="23">
        <v>0.64</v>
      </c>
      <c r="Y136" s="23">
        <v>0.57999999999999996</v>
      </c>
      <c r="Z136" s="23">
        <v>0.66244539999999996</v>
      </c>
      <c r="AA136" s="23">
        <v>0.58685535089999996</v>
      </c>
      <c r="AB136" s="23">
        <v>0.62</v>
      </c>
      <c r="AC136" s="23">
        <v>0.6</v>
      </c>
      <c r="AD136" s="229">
        <v>0.55400000000000005</v>
      </c>
      <c r="AE136" s="216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28">
        <v>16</v>
      </c>
    </row>
    <row r="137" spans="1:65">
      <c r="A137" s="29"/>
      <c r="B137" s="19">
        <v>1</v>
      </c>
      <c r="C137" s="9">
        <v>4</v>
      </c>
      <c r="D137" s="229">
        <v>0.6</v>
      </c>
      <c r="E137" s="23">
        <v>0.61</v>
      </c>
      <c r="F137" s="23">
        <v>0.63</v>
      </c>
      <c r="G137" s="23">
        <v>0.63</v>
      </c>
      <c r="H137" s="23">
        <v>0.66</v>
      </c>
      <c r="I137" s="23">
        <v>0.63</v>
      </c>
      <c r="J137" s="23">
        <v>0.67</v>
      </c>
      <c r="K137" s="23">
        <v>0.61</v>
      </c>
      <c r="L137" s="23">
        <v>0.61199999999999999</v>
      </c>
      <c r="M137" s="23">
        <v>0.57782296</v>
      </c>
      <c r="N137" s="23">
        <v>0.60294753635903264</v>
      </c>
      <c r="O137" s="229">
        <v>0.56000000000000005</v>
      </c>
      <c r="P137" s="229">
        <v>0.49567800000000001</v>
      </c>
      <c r="Q137" s="23">
        <v>0.67013999999999996</v>
      </c>
      <c r="R137" s="23">
        <v>0.59</v>
      </c>
      <c r="S137" s="23">
        <v>0.63</v>
      </c>
      <c r="T137" s="23">
        <v>0.57571311680907511</v>
      </c>
      <c r="U137" s="23">
        <v>0.62</v>
      </c>
      <c r="V137" s="23">
        <v>0.61</v>
      </c>
      <c r="W137" s="23">
        <v>0.59</v>
      </c>
      <c r="X137" s="23">
        <v>0.66</v>
      </c>
      <c r="Y137" s="23">
        <v>0.56000000000000005</v>
      </c>
      <c r="Z137" s="23">
        <v>0.64791620000000005</v>
      </c>
      <c r="AA137" s="23">
        <v>0.57286067809999996</v>
      </c>
      <c r="AB137" s="23">
        <v>0.62</v>
      </c>
      <c r="AC137" s="23">
        <v>0.61</v>
      </c>
      <c r="AD137" s="229">
        <v>0.55200000000000005</v>
      </c>
      <c r="AE137" s="216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28">
        <v>0.61867825061126358</v>
      </c>
    </row>
    <row r="138" spans="1:65">
      <c r="A138" s="29"/>
      <c r="B138" s="19">
        <v>1</v>
      </c>
      <c r="C138" s="9">
        <v>5</v>
      </c>
      <c r="D138" s="229">
        <v>0.6</v>
      </c>
      <c r="E138" s="23">
        <v>0.63</v>
      </c>
      <c r="F138" s="23">
        <v>0.64</v>
      </c>
      <c r="G138" s="23">
        <v>0.62</v>
      </c>
      <c r="H138" s="23">
        <v>0.66</v>
      </c>
      <c r="I138" s="23">
        <v>0.64</v>
      </c>
      <c r="J138" s="23">
        <v>0.66</v>
      </c>
      <c r="K138" s="23">
        <v>0.64</v>
      </c>
      <c r="L138" s="23">
        <v>0.59799999999999998</v>
      </c>
      <c r="M138" s="23">
        <v>0.57666994000000005</v>
      </c>
      <c r="N138" s="23">
        <v>0.60601686757038165</v>
      </c>
      <c r="O138" s="229">
        <v>0.54</v>
      </c>
      <c r="P138" s="229">
        <v>0.454345</v>
      </c>
      <c r="Q138" s="23">
        <v>0.67738999999999994</v>
      </c>
      <c r="R138" s="23">
        <v>0.61</v>
      </c>
      <c r="S138" s="23">
        <v>0.63</v>
      </c>
      <c r="T138" s="23">
        <v>0.57498174710930927</v>
      </c>
      <c r="U138" s="23">
        <v>0.62</v>
      </c>
      <c r="V138" s="23">
        <v>0.61</v>
      </c>
      <c r="W138" s="23">
        <v>0.62</v>
      </c>
      <c r="X138" s="23">
        <v>0.66</v>
      </c>
      <c r="Y138" s="23">
        <v>0.56999999999999995</v>
      </c>
      <c r="Z138" s="23">
        <v>0.64969100000000002</v>
      </c>
      <c r="AA138" s="23">
        <v>0.57515940300000001</v>
      </c>
      <c r="AB138" s="23">
        <v>0.62</v>
      </c>
      <c r="AC138" s="23">
        <v>0.6</v>
      </c>
      <c r="AD138" s="229">
        <v>0.54900000000000004</v>
      </c>
      <c r="AE138" s="216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228">
        <v>78</v>
      </c>
    </row>
    <row r="139" spans="1:65">
      <c r="A139" s="29"/>
      <c r="B139" s="19">
        <v>1</v>
      </c>
      <c r="C139" s="9">
        <v>6</v>
      </c>
      <c r="D139" s="229">
        <v>0.6</v>
      </c>
      <c r="E139" s="23">
        <v>0.63</v>
      </c>
      <c r="F139" s="23">
        <v>0.63</v>
      </c>
      <c r="G139" s="23">
        <v>0.62</v>
      </c>
      <c r="H139" s="23">
        <v>0.64</v>
      </c>
      <c r="I139" s="23">
        <v>0.65</v>
      </c>
      <c r="J139" s="23">
        <v>0.66</v>
      </c>
      <c r="K139" s="23">
        <v>0.64</v>
      </c>
      <c r="L139" s="23">
        <v>0.60199999999999998</v>
      </c>
      <c r="M139" s="23">
        <v>0.56891089000000006</v>
      </c>
      <c r="N139" s="23">
        <v>0.60316729729528096</v>
      </c>
      <c r="O139" s="229">
        <v>0.55000000000000004</v>
      </c>
      <c r="P139" s="229">
        <v>0.48831099999999994</v>
      </c>
      <c r="Q139" s="23">
        <v>0.67830000000000001</v>
      </c>
      <c r="R139" s="23">
        <v>0.6</v>
      </c>
      <c r="S139" s="23">
        <v>0.6</v>
      </c>
      <c r="T139" s="23">
        <v>0.56063256016939111</v>
      </c>
      <c r="U139" s="23">
        <v>0.62</v>
      </c>
      <c r="V139" s="23">
        <v>0.63</v>
      </c>
      <c r="W139" s="23">
        <v>0.62</v>
      </c>
      <c r="X139" s="23">
        <v>0.65</v>
      </c>
      <c r="Y139" s="23">
        <v>0.56999999999999995</v>
      </c>
      <c r="Z139" s="23">
        <v>0.63098719999999997</v>
      </c>
      <c r="AA139" s="23">
        <v>0.55835964449999997</v>
      </c>
      <c r="AB139" s="23">
        <v>0.62</v>
      </c>
      <c r="AC139" s="23">
        <v>0.61</v>
      </c>
      <c r="AD139" s="229">
        <v>0.54400000000000004</v>
      </c>
      <c r="AE139" s="216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7"/>
      <c r="BM139" s="54"/>
    </row>
    <row r="140" spans="1:65">
      <c r="A140" s="29"/>
      <c r="B140" s="20" t="s">
        <v>265</v>
      </c>
      <c r="C140" s="12"/>
      <c r="D140" s="231">
        <v>0.6</v>
      </c>
      <c r="E140" s="231">
        <v>0.6316666666666666</v>
      </c>
      <c r="F140" s="231">
        <v>0.6283333333333333</v>
      </c>
      <c r="G140" s="231">
        <v>0.625</v>
      </c>
      <c r="H140" s="231">
        <v>0.63500000000000012</v>
      </c>
      <c r="I140" s="231">
        <v>0.63833333333333331</v>
      </c>
      <c r="J140" s="231">
        <v>0.66166666666666674</v>
      </c>
      <c r="K140" s="231">
        <v>0.6283333333333333</v>
      </c>
      <c r="L140" s="231">
        <v>0.60399999999999998</v>
      </c>
      <c r="M140" s="231">
        <v>0.57942138666666665</v>
      </c>
      <c r="N140" s="231">
        <v>0.60435539676278449</v>
      </c>
      <c r="O140" s="231">
        <v>0.55333333333333334</v>
      </c>
      <c r="P140" s="231">
        <v>0.48008199999999995</v>
      </c>
      <c r="Q140" s="231">
        <v>0.67598499999999995</v>
      </c>
      <c r="R140" s="231">
        <v>0.60166666666666668</v>
      </c>
      <c r="S140" s="231">
        <v>0.6216666666666667</v>
      </c>
      <c r="T140" s="231">
        <v>0.57279043704627552</v>
      </c>
      <c r="U140" s="231">
        <v>0.6216666666666667</v>
      </c>
      <c r="V140" s="231">
        <v>0.61499999999999988</v>
      </c>
      <c r="W140" s="231">
        <v>0.60833333333333328</v>
      </c>
      <c r="X140" s="231">
        <v>0.65166666666666673</v>
      </c>
      <c r="Y140" s="231">
        <v>0.57166666666666666</v>
      </c>
      <c r="Z140" s="231">
        <v>0.64582189999999995</v>
      </c>
      <c r="AA140" s="231">
        <v>0.57389231024999998</v>
      </c>
      <c r="AB140" s="231">
        <v>0.62666666666666671</v>
      </c>
      <c r="AC140" s="231">
        <v>0.60666666666666658</v>
      </c>
      <c r="AD140" s="231">
        <v>0.5485000000000001</v>
      </c>
      <c r="AE140" s="216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7"/>
      <c r="BM140" s="54"/>
    </row>
    <row r="141" spans="1:65">
      <c r="A141" s="29"/>
      <c r="B141" s="3" t="s">
        <v>266</v>
      </c>
      <c r="C141" s="28"/>
      <c r="D141" s="23">
        <v>0.6</v>
      </c>
      <c r="E141" s="23">
        <v>0.63</v>
      </c>
      <c r="F141" s="23">
        <v>0.63</v>
      </c>
      <c r="G141" s="23">
        <v>0.625</v>
      </c>
      <c r="H141" s="23">
        <v>0.63</v>
      </c>
      <c r="I141" s="23">
        <v>0.64</v>
      </c>
      <c r="J141" s="23">
        <v>0.66</v>
      </c>
      <c r="K141" s="23">
        <v>0.63</v>
      </c>
      <c r="L141" s="23">
        <v>0.60199999999999998</v>
      </c>
      <c r="M141" s="23">
        <v>0.57919199999999993</v>
      </c>
      <c r="N141" s="23">
        <v>0.60459208243283125</v>
      </c>
      <c r="O141" s="23">
        <v>0.55500000000000005</v>
      </c>
      <c r="P141" s="23">
        <v>0.4810065</v>
      </c>
      <c r="Q141" s="23">
        <v>0.67646000000000006</v>
      </c>
      <c r="R141" s="23">
        <v>0.6</v>
      </c>
      <c r="S141" s="23">
        <v>0.625</v>
      </c>
      <c r="T141" s="23">
        <v>0.57534743195919225</v>
      </c>
      <c r="U141" s="23">
        <v>0.62</v>
      </c>
      <c r="V141" s="23">
        <v>0.61</v>
      </c>
      <c r="W141" s="23">
        <v>0.61</v>
      </c>
      <c r="X141" s="23">
        <v>0.65500000000000003</v>
      </c>
      <c r="Y141" s="23">
        <v>0.56999999999999995</v>
      </c>
      <c r="Z141" s="23">
        <v>0.64770410000000012</v>
      </c>
      <c r="AA141" s="23">
        <v>0.57401004054999993</v>
      </c>
      <c r="AB141" s="23">
        <v>0.62</v>
      </c>
      <c r="AC141" s="23">
        <v>0.61</v>
      </c>
      <c r="AD141" s="23">
        <v>0.54849999999999999</v>
      </c>
      <c r="AE141" s="216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54"/>
    </row>
    <row r="142" spans="1:65">
      <c r="A142" s="29"/>
      <c r="B142" s="3" t="s">
        <v>267</v>
      </c>
      <c r="C142" s="28"/>
      <c r="D142" s="23">
        <v>0</v>
      </c>
      <c r="E142" s="23">
        <v>1.7224014243685099E-2</v>
      </c>
      <c r="F142" s="23">
        <v>7.5277265270908165E-3</v>
      </c>
      <c r="G142" s="23">
        <v>5.4772255750516656E-3</v>
      </c>
      <c r="H142" s="23">
        <v>2.1679483388678818E-2</v>
      </c>
      <c r="I142" s="23">
        <v>7.5277265270908165E-3</v>
      </c>
      <c r="J142" s="23">
        <v>7.5277265270908174E-3</v>
      </c>
      <c r="K142" s="23">
        <v>1.1690451944500132E-2</v>
      </c>
      <c r="L142" s="23">
        <v>5.0596442562694114E-3</v>
      </c>
      <c r="M142" s="23">
        <v>7.374739863370533E-3</v>
      </c>
      <c r="N142" s="23">
        <v>2.6059565785396923E-3</v>
      </c>
      <c r="O142" s="23">
        <v>8.1649658092772665E-3</v>
      </c>
      <c r="P142" s="23">
        <v>1.6327489188482088E-2</v>
      </c>
      <c r="Q142" s="23">
        <v>3.2131277596759229E-3</v>
      </c>
      <c r="R142" s="23">
        <v>7.5277265270908174E-3</v>
      </c>
      <c r="S142" s="23">
        <v>1.4719601443879758E-2</v>
      </c>
      <c r="T142" s="23">
        <v>1.0101004641421876E-2</v>
      </c>
      <c r="U142" s="23">
        <v>4.0824829046386341E-3</v>
      </c>
      <c r="V142" s="23">
        <v>8.3666002653407616E-3</v>
      </c>
      <c r="W142" s="23">
        <v>1.1690451944500132E-2</v>
      </c>
      <c r="X142" s="23">
        <v>9.8319208025017604E-3</v>
      </c>
      <c r="Y142" s="23">
        <v>7.5277265270907827E-3</v>
      </c>
      <c r="Z142" s="23">
        <v>1.1021198437012185E-2</v>
      </c>
      <c r="AA142" s="23">
        <v>1.1158067246884784E-2</v>
      </c>
      <c r="AB142" s="23">
        <v>1.0327955589886455E-2</v>
      </c>
      <c r="AC142" s="23">
        <v>5.1639777949432277E-3</v>
      </c>
      <c r="AD142" s="23">
        <v>4.0865633483405132E-3</v>
      </c>
      <c r="AE142" s="216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7"/>
      <c r="BM142" s="54"/>
    </row>
    <row r="143" spans="1:65">
      <c r="A143" s="29"/>
      <c r="B143" s="3" t="s">
        <v>87</v>
      </c>
      <c r="C143" s="28"/>
      <c r="D143" s="13">
        <v>0</v>
      </c>
      <c r="E143" s="13">
        <v>2.7267568723512034E-2</v>
      </c>
      <c r="F143" s="13">
        <v>1.1980466621364696E-2</v>
      </c>
      <c r="G143" s="13">
        <v>8.7635609200826647E-3</v>
      </c>
      <c r="H143" s="13">
        <v>3.4140918722328842E-2</v>
      </c>
      <c r="I143" s="13">
        <v>1.1792783071160549E-2</v>
      </c>
      <c r="J143" s="13">
        <v>1.1376916665628439E-2</v>
      </c>
      <c r="K143" s="13">
        <v>1.8605493810875541E-2</v>
      </c>
      <c r="L143" s="13">
        <v>8.3768944640222037E-3</v>
      </c>
      <c r="M143" s="13">
        <v>1.272776606641398E-2</v>
      </c>
      <c r="N143" s="13">
        <v>4.311960466471281E-3</v>
      </c>
      <c r="O143" s="13">
        <v>1.4755962305922771E-2</v>
      </c>
      <c r="P143" s="13">
        <v>3.4009792469790766E-2</v>
      </c>
      <c r="Q143" s="13">
        <v>4.7532530450763305E-3</v>
      </c>
      <c r="R143" s="13">
        <v>1.251145683172989E-2</v>
      </c>
      <c r="S143" s="13">
        <v>2.3677643073265024E-2</v>
      </c>
      <c r="T143" s="13">
        <v>1.7634729890935348E-2</v>
      </c>
      <c r="U143" s="13">
        <v>6.5669966294455238E-3</v>
      </c>
      <c r="V143" s="13">
        <v>1.3604228073724819E-2</v>
      </c>
      <c r="W143" s="13">
        <v>1.9217181278630355E-2</v>
      </c>
      <c r="X143" s="13">
        <v>1.50873465000027E-2</v>
      </c>
      <c r="Y143" s="13">
        <v>1.3168034741266675E-2</v>
      </c>
      <c r="Z143" s="13">
        <v>1.7065383563196271E-2</v>
      </c>
      <c r="AA143" s="13">
        <v>1.9442789261323413E-2</v>
      </c>
      <c r="AB143" s="13">
        <v>1.6480780196627322E-2</v>
      </c>
      <c r="AC143" s="13">
        <v>8.5120513103459812E-3</v>
      </c>
      <c r="AD143" s="13">
        <v>7.4504345457438699E-3</v>
      </c>
      <c r="AE143" s="142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268</v>
      </c>
      <c r="C144" s="28"/>
      <c r="D144" s="13">
        <v>-3.0190572551741068E-2</v>
      </c>
      <c r="E144" s="13">
        <v>2.0993813896917013E-2</v>
      </c>
      <c r="F144" s="13">
        <v>1.5605983744426677E-2</v>
      </c>
      <c r="G144" s="13">
        <v>1.0218153591936341E-2</v>
      </c>
      <c r="H144" s="13">
        <v>2.6381644049407571E-2</v>
      </c>
      <c r="I144" s="13">
        <v>3.1769474201897685E-2</v>
      </c>
      <c r="J144" s="13">
        <v>6.9484285269330037E-2</v>
      </c>
      <c r="K144" s="13">
        <v>1.5605983744426677E-2</v>
      </c>
      <c r="L144" s="13">
        <v>-2.372517636875271E-2</v>
      </c>
      <c r="M144" s="13">
        <v>-6.3452794575872939E-2</v>
      </c>
      <c r="N144" s="13">
        <v>-2.3150731150364368E-2</v>
      </c>
      <c r="O144" s="13">
        <v>-0.10562019468660566</v>
      </c>
      <c r="P144" s="13">
        <v>-0.22401991741964167</v>
      </c>
      <c r="Q144" s="13">
        <v>9.2627709689352189E-2</v>
      </c>
      <c r="R144" s="13">
        <v>-2.74966574754959E-2</v>
      </c>
      <c r="S144" s="13">
        <v>4.8303234394462269E-3</v>
      </c>
      <c r="T144" s="13">
        <v>-7.4170723667189242E-2</v>
      </c>
      <c r="U144" s="13">
        <v>4.8303234394462269E-3</v>
      </c>
      <c r="V144" s="13">
        <v>-5.9453368655347782E-3</v>
      </c>
      <c r="W144" s="13">
        <v>-1.6720997170515339E-2</v>
      </c>
      <c r="X144" s="13">
        <v>5.3320794811859029E-2</v>
      </c>
      <c r="Y144" s="13">
        <v>-7.5987128847908814E-2</v>
      </c>
      <c r="Z144" s="13">
        <v>4.387361178757776E-2</v>
      </c>
      <c r="AA144" s="13">
        <v>-7.2389711965814896E-2</v>
      </c>
      <c r="AB144" s="13">
        <v>1.291206866818162E-2</v>
      </c>
      <c r="AC144" s="13">
        <v>-1.9414912246760507E-2</v>
      </c>
      <c r="AD144" s="13">
        <v>-0.11343254840771644</v>
      </c>
      <c r="AE144" s="142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269</v>
      </c>
      <c r="C145" s="46"/>
      <c r="D145" s="44" t="s">
        <v>270</v>
      </c>
      <c r="E145" s="44">
        <v>0.54</v>
      </c>
      <c r="F145" s="44">
        <v>0.4</v>
      </c>
      <c r="G145" s="44">
        <v>0.27</v>
      </c>
      <c r="H145" s="44">
        <v>0.67</v>
      </c>
      <c r="I145" s="44">
        <v>0.81</v>
      </c>
      <c r="J145" s="44">
        <v>1.75</v>
      </c>
      <c r="K145" s="44">
        <v>0.4</v>
      </c>
      <c r="L145" s="44">
        <v>0.57999999999999996</v>
      </c>
      <c r="M145" s="44">
        <v>1.57</v>
      </c>
      <c r="N145" s="44">
        <v>0.56999999999999995</v>
      </c>
      <c r="O145" s="44">
        <v>2.63</v>
      </c>
      <c r="P145" s="44">
        <v>5.59</v>
      </c>
      <c r="Q145" s="44">
        <v>2.33</v>
      </c>
      <c r="R145" s="44">
        <v>0.67</v>
      </c>
      <c r="S145" s="44">
        <v>0.13</v>
      </c>
      <c r="T145" s="44">
        <v>1.84</v>
      </c>
      <c r="U145" s="44">
        <v>0.13</v>
      </c>
      <c r="V145" s="44">
        <v>0.13</v>
      </c>
      <c r="W145" s="44">
        <v>0.4</v>
      </c>
      <c r="X145" s="44">
        <v>1.35</v>
      </c>
      <c r="Y145" s="44">
        <v>1.89</v>
      </c>
      <c r="Z145" s="44">
        <v>1.1100000000000001</v>
      </c>
      <c r="AA145" s="44">
        <v>1.8</v>
      </c>
      <c r="AB145" s="44">
        <v>0.34</v>
      </c>
      <c r="AC145" s="44">
        <v>0.47</v>
      </c>
      <c r="AD145" s="44">
        <v>2.83</v>
      </c>
      <c r="AE145" s="142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 t="s">
        <v>299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BM146" s="53"/>
    </row>
    <row r="147" spans="1:65">
      <c r="BM147" s="53"/>
    </row>
    <row r="148" spans="1:65" ht="15">
      <c r="B148" s="8" t="s">
        <v>505</v>
      </c>
      <c r="BM148" s="27" t="s">
        <v>67</v>
      </c>
    </row>
    <row r="149" spans="1:65" ht="15">
      <c r="A149" s="24" t="s">
        <v>19</v>
      </c>
      <c r="B149" s="18" t="s">
        <v>110</v>
      </c>
      <c r="C149" s="15" t="s">
        <v>111</v>
      </c>
      <c r="D149" s="16" t="s">
        <v>228</v>
      </c>
      <c r="E149" s="17" t="s">
        <v>228</v>
      </c>
      <c r="F149" s="17" t="s">
        <v>228</v>
      </c>
      <c r="G149" s="17" t="s">
        <v>228</v>
      </c>
      <c r="H149" s="17" t="s">
        <v>228</v>
      </c>
      <c r="I149" s="17" t="s">
        <v>228</v>
      </c>
      <c r="J149" s="17" t="s">
        <v>228</v>
      </c>
      <c r="K149" s="17" t="s">
        <v>228</v>
      </c>
      <c r="L149" s="17" t="s">
        <v>228</v>
      </c>
      <c r="M149" s="17" t="s">
        <v>228</v>
      </c>
      <c r="N149" s="17" t="s">
        <v>228</v>
      </c>
      <c r="O149" s="17" t="s">
        <v>228</v>
      </c>
      <c r="P149" s="17" t="s">
        <v>228</v>
      </c>
      <c r="Q149" s="17" t="s">
        <v>228</v>
      </c>
      <c r="R149" s="17" t="s">
        <v>228</v>
      </c>
      <c r="S149" s="17" t="s">
        <v>228</v>
      </c>
      <c r="T149" s="17" t="s">
        <v>228</v>
      </c>
      <c r="U149" s="17" t="s">
        <v>228</v>
      </c>
      <c r="V149" s="17" t="s">
        <v>228</v>
      </c>
      <c r="W149" s="17" t="s">
        <v>228</v>
      </c>
      <c r="X149" s="17" t="s">
        <v>228</v>
      </c>
      <c r="Y149" s="17" t="s">
        <v>228</v>
      </c>
      <c r="Z149" s="17" t="s">
        <v>228</v>
      </c>
      <c r="AA149" s="17" t="s">
        <v>228</v>
      </c>
      <c r="AB149" s="17" t="s">
        <v>228</v>
      </c>
      <c r="AC149" s="142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229</v>
      </c>
      <c r="C150" s="9" t="s">
        <v>229</v>
      </c>
      <c r="D150" s="140" t="s">
        <v>231</v>
      </c>
      <c r="E150" s="141" t="s">
        <v>232</v>
      </c>
      <c r="F150" s="141" t="s">
        <v>233</v>
      </c>
      <c r="G150" s="141" t="s">
        <v>234</v>
      </c>
      <c r="H150" s="141" t="s">
        <v>235</v>
      </c>
      <c r="I150" s="141" t="s">
        <v>236</v>
      </c>
      <c r="J150" s="141" t="s">
        <v>237</v>
      </c>
      <c r="K150" s="141" t="s">
        <v>238</v>
      </c>
      <c r="L150" s="141" t="s">
        <v>239</v>
      </c>
      <c r="M150" s="141" t="s">
        <v>240</v>
      </c>
      <c r="N150" s="141" t="s">
        <v>241</v>
      </c>
      <c r="O150" s="141" t="s">
        <v>242</v>
      </c>
      <c r="P150" s="141" t="s">
        <v>243</v>
      </c>
      <c r="Q150" s="141" t="s">
        <v>246</v>
      </c>
      <c r="R150" s="141" t="s">
        <v>247</v>
      </c>
      <c r="S150" s="141" t="s">
        <v>248</v>
      </c>
      <c r="T150" s="141" t="s">
        <v>249</v>
      </c>
      <c r="U150" s="141" t="s">
        <v>272</v>
      </c>
      <c r="V150" s="141" t="s">
        <v>250</v>
      </c>
      <c r="W150" s="141" t="s">
        <v>251</v>
      </c>
      <c r="X150" s="141" t="s">
        <v>252</v>
      </c>
      <c r="Y150" s="141" t="s">
        <v>253</v>
      </c>
      <c r="Z150" s="141" t="s">
        <v>256</v>
      </c>
      <c r="AA150" s="141" t="s">
        <v>257</v>
      </c>
      <c r="AB150" s="141" t="s">
        <v>258</v>
      </c>
      <c r="AC150" s="142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275</v>
      </c>
      <c r="E151" s="11" t="s">
        <v>274</v>
      </c>
      <c r="F151" s="11" t="s">
        <v>274</v>
      </c>
      <c r="G151" s="11" t="s">
        <v>274</v>
      </c>
      <c r="H151" s="11" t="s">
        <v>274</v>
      </c>
      <c r="I151" s="11" t="s">
        <v>274</v>
      </c>
      <c r="J151" s="11" t="s">
        <v>274</v>
      </c>
      <c r="K151" s="11" t="s">
        <v>274</v>
      </c>
      <c r="L151" s="11" t="s">
        <v>274</v>
      </c>
      <c r="M151" s="11" t="s">
        <v>292</v>
      </c>
      <c r="N151" s="11" t="s">
        <v>274</v>
      </c>
      <c r="O151" s="11" t="s">
        <v>275</v>
      </c>
      <c r="P151" s="11" t="s">
        <v>275</v>
      </c>
      <c r="Q151" s="11" t="s">
        <v>292</v>
      </c>
      <c r="R151" s="11" t="s">
        <v>275</v>
      </c>
      <c r="S151" s="11" t="s">
        <v>275</v>
      </c>
      <c r="T151" s="11" t="s">
        <v>274</v>
      </c>
      <c r="U151" s="11" t="s">
        <v>274</v>
      </c>
      <c r="V151" s="11" t="s">
        <v>274</v>
      </c>
      <c r="W151" s="11" t="s">
        <v>292</v>
      </c>
      <c r="X151" s="11" t="s">
        <v>275</v>
      </c>
      <c r="Y151" s="11" t="s">
        <v>292</v>
      </c>
      <c r="Z151" s="11" t="s">
        <v>275</v>
      </c>
      <c r="AA151" s="11" t="s">
        <v>275</v>
      </c>
      <c r="AB151" s="11" t="s">
        <v>292</v>
      </c>
      <c r="AC151" s="142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 t="s">
        <v>293</v>
      </c>
      <c r="E152" s="25" t="s">
        <v>294</v>
      </c>
      <c r="F152" s="25" t="s">
        <v>264</v>
      </c>
      <c r="G152" s="25" t="s">
        <v>295</v>
      </c>
      <c r="H152" s="25" t="s">
        <v>294</v>
      </c>
      <c r="I152" s="25" t="s">
        <v>294</v>
      </c>
      <c r="J152" s="25" t="s">
        <v>294</v>
      </c>
      <c r="K152" s="25" t="s">
        <v>294</v>
      </c>
      <c r="L152" s="25" t="s">
        <v>294</v>
      </c>
      <c r="M152" s="25" t="s">
        <v>294</v>
      </c>
      <c r="N152" s="25" t="s">
        <v>296</v>
      </c>
      <c r="O152" s="25" t="s">
        <v>294</v>
      </c>
      <c r="P152" s="25" t="s">
        <v>294</v>
      </c>
      <c r="Q152" s="25" t="s">
        <v>293</v>
      </c>
      <c r="R152" s="25" t="s">
        <v>295</v>
      </c>
      <c r="S152" s="25" t="s">
        <v>293</v>
      </c>
      <c r="T152" s="25" t="s">
        <v>296</v>
      </c>
      <c r="U152" s="25" t="s">
        <v>294</v>
      </c>
      <c r="V152" s="25" t="s">
        <v>294</v>
      </c>
      <c r="W152" s="25" t="s">
        <v>294</v>
      </c>
      <c r="X152" s="25" t="s">
        <v>294</v>
      </c>
      <c r="Y152" s="25" t="s">
        <v>295</v>
      </c>
      <c r="Z152" s="25" t="s">
        <v>295</v>
      </c>
      <c r="AA152" s="25" t="s">
        <v>295</v>
      </c>
      <c r="AB152" s="25" t="s">
        <v>295</v>
      </c>
      <c r="AC152" s="142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1">
        <v>0.91</v>
      </c>
      <c r="E153" s="137">
        <v>1</v>
      </c>
      <c r="F153" s="21">
        <v>0.87</v>
      </c>
      <c r="G153" s="21">
        <v>0.95</v>
      </c>
      <c r="H153" s="21">
        <v>0.81</v>
      </c>
      <c r="I153" s="21">
        <v>0.9</v>
      </c>
      <c r="J153" s="21">
        <v>0.92</v>
      </c>
      <c r="K153" s="21">
        <v>0.93</v>
      </c>
      <c r="L153" s="21">
        <v>0.95699999999999985</v>
      </c>
      <c r="M153" s="137">
        <v>0.18145799999999998</v>
      </c>
      <c r="N153" s="21">
        <v>0.89207477360823573</v>
      </c>
      <c r="O153" s="21">
        <v>1.01</v>
      </c>
      <c r="P153" s="137">
        <v>3.75</v>
      </c>
      <c r="Q153" s="137" t="s">
        <v>102</v>
      </c>
      <c r="R153" s="21">
        <v>1.02</v>
      </c>
      <c r="S153" s="21">
        <v>0.91423564437782512</v>
      </c>
      <c r="T153" s="137">
        <v>1.19</v>
      </c>
      <c r="U153" s="21">
        <v>0.86</v>
      </c>
      <c r="V153" s="21">
        <v>0.86</v>
      </c>
      <c r="W153" s="21">
        <v>1.1200000000000001</v>
      </c>
      <c r="X153" s="21">
        <v>0.97000000000000008</v>
      </c>
      <c r="Y153" s="137" t="s">
        <v>104</v>
      </c>
      <c r="Z153" s="137">
        <v>1</v>
      </c>
      <c r="AA153" s="21">
        <v>1.08</v>
      </c>
      <c r="AB153" s="137" t="s">
        <v>102</v>
      </c>
      <c r="AC153" s="142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0.9</v>
      </c>
      <c r="E154" s="138">
        <v>1</v>
      </c>
      <c r="F154" s="11">
        <v>0.92</v>
      </c>
      <c r="G154" s="11">
        <v>0.9900000000000001</v>
      </c>
      <c r="H154" s="11">
        <v>0.79</v>
      </c>
      <c r="I154" s="11">
        <v>0.94</v>
      </c>
      <c r="J154" s="11">
        <v>0.91</v>
      </c>
      <c r="K154" s="11">
        <v>1</v>
      </c>
      <c r="L154" s="11">
        <v>0.97000000000000008</v>
      </c>
      <c r="M154" s="138">
        <v>0.20573999999999998</v>
      </c>
      <c r="N154" s="11">
        <v>0.88046166008685167</v>
      </c>
      <c r="O154" s="11">
        <v>0.96</v>
      </c>
      <c r="P154" s="138">
        <v>4.0199999999999996</v>
      </c>
      <c r="Q154" s="138" t="s">
        <v>102</v>
      </c>
      <c r="R154" s="11">
        <v>1.01</v>
      </c>
      <c r="S154" s="11">
        <v>0.98523022037066799</v>
      </c>
      <c r="T154" s="138">
        <v>1.2</v>
      </c>
      <c r="U154" s="11">
        <v>0.91</v>
      </c>
      <c r="V154" s="11">
        <v>0.87</v>
      </c>
      <c r="W154" s="11">
        <v>1.1299999999999999</v>
      </c>
      <c r="X154" s="11">
        <v>0.9900000000000001</v>
      </c>
      <c r="Y154" s="138" t="s">
        <v>104</v>
      </c>
      <c r="Z154" s="138">
        <v>1</v>
      </c>
      <c r="AA154" s="11">
        <v>1.1299999999999999</v>
      </c>
      <c r="AB154" s="138" t="s">
        <v>102</v>
      </c>
      <c r="AC154" s="142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30</v>
      </c>
    </row>
    <row r="155" spans="1:65">
      <c r="A155" s="29"/>
      <c r="B155" s="19">
        <v>1</v>
      </c>
      <c r="C155" s="9">
        <v>3</v>
      </c>
      <c r="D155" s="11">
        <v>0.91</v>
      </c>
      <c r="E155" s="138">
        <v>1</v>
      </c>
      <c r="F155" s="11">
        <v>0.89</v>
      </c>
      <c r="G155" s="11">
        <v>0.98</v>
      </c>
      <c r="H155" s="11">
        <v>0.86</v>
      </c>
      <c r="I155" s="136">
        <v>0.82</v>
      </c>
      <c r="J155" s="11">
        <v>0.88</v>
      </c>
      <c r="K155" s="11">
        <v>0.95</v>
      </c>
      <c r="L155" s="11">
        <v>0.91800000000000004</v>
      </c>
      <c r="M155" s="138">
        <v>0.19369799999999998</v>
      </c>
      <c r="N155" s="11">
        <v>0.89295769396772329</v>
      </c>
      <c r="O155" s="11">
        <v>1.08</v>
      </c>
      <c r="P155" s="138">
        <v>3.97</v>
      </c>
      <c r="Q155" s="138" t="s">
        <v>102</v>
      </c>
      <c r="R155" s="11">
        <v>1.05</v>
      </c>
      <c r="S155" s="11">
        <v>1.0134792209014449</v>
      </c>
      <c r="T155" s="138">
        <v>1.25</v>
      </c>
      <c r="U155" s="11">
        <v>0.9</v>
      </c>
      <c r="V155" s="11">
        <v>0.95</v>
      </c>
      <c r="W155" s="11">
        <v>1.1100000000000001</v>
      </c>
      <c r="X155" s="11">
        <v>0.92</v>
      </c>
      <c r="Y155" s="138" t="s">
        <v>104</v>
      </c>
      <c r="Z155" s="138">
        <v>1</v>
      </c>
      <c r="AA155" s="11">
        <v>1.1200000000000001</v>
      </c>
      <c r="AB155" s="138" t="s">
        <v>102</v>
      </c>
      <c r="AC155" s="142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0.9</v>
      </c>
      <c r="E156" s="138">
        <v>1</v>
      </c>
      <c r="F156" s="11">
        <v>0.89</v>
      </c>
      <c r="G156" s="11">
        <v>0.94</v>
      </c>
      <c r="H156" s="11">
        <v>0.85</v>
      </c>
      <c r="I156" s="11">
        <v>0.93</v>
      </c>
      <c r="J156" s="11">
        <v>0.92</v>
      </c>
      <c r="K156" s="11">
        <v>0.92</v>
      </c>
      <c r="L156" s="11">
        <v>0.96799999999999986</v>
      </c>
      <c r="M156" s="138">
        <v>0.20075399999999996</v>
      </c>
      <c r="N156" s="11">
        <v>0.88448795485702936</v>
      </c>
      <c r="O156" s="11">
        <v>0.79</v>
      </c>
      <c r="P156" s="138">
        <v>3.87</v>
      </c>
      <c r="Q156" s="138" t="s">
        <v>102</v>
      </c>
      <c r="R156" s="11">
        <v>1.06</v>
      </c>
      <c r="S156" s="11">
        <v>1.0241161774384102</v>
      </c>
      <c r="T156" s="138">
        <v>1.22</v>
      </c>
      <c r="U156" s="11">
        <v>0.86</v>
      </c>
      <c r="V156" s="11">
        <v>0.92</v>
      </c>
      <c r="W156" s="11">
        <v>1.1399999999999999</v>
      </c>
      <c r="X156" s="11">
        <v>1.1000000000000001</v>
      </c>
      <c r="Y156" s="138" t="s">
        <v>104</v>
      </c>
      <c r="Z156" s="138">
        <v>1</v>
      </c>
      <c r="AA156" s="11">
        <v>1.07</v>
      </c>
      <c r="AB156" s="138" t="s">
        <v>102</v>
      </c>
      <c r="AC156" s="142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0.9514644550824215</v>
      </c>
    </row>
    <row r="157" spans="1:65">
      <c r="A157" s="29"/>
      <c r="B157" s="19">
        <v>1</v>
      </c>
      <c r="C157" s="9">
        <v>5</v>
      </c>
      <c r="D157" s="11">
        <v>0.91</v>
      </c>
      <c r="E157" s="138">
        <v>1.1000000000000001</v>
      </c>
      <c r="F157" s="11">
        <v>0.92</v>
      </c>
      <c r="G157" s="11">
        <v>0.95</v>
      </c>
      <c r="H157" s="11">
        <v>0.85</v>
      </c>
      <c r="I157" s="11">
        <v>0.9</v>
      </c>
      <c r="J157" s="11">
        <v>0.95</v>
      </c>
      <c r="K157" s="11">
        <v>1.03</v>
      </c>
      <c r="L157" s="11">
        <v>0.94499999999999995</v>
      </c>
      <c r="M157" s="138">
        <v>0.20860199999999998</v>
      </c>
      <c r="N157" s="11">
        <v>0.91175290708360457</v>
      </c>
      <c r="O157" s="11">
        <v>0.94</v>
      </c>
      <c r="P157" s="138">
        <v>3.9399999999999995</v>
      </c>
      <c r="Q157" s="138" t="s">
        <v>102</v>
      </c>
      <c r="R157" s="11">
        <v>1</v>
      </c>
      <c r="S157" s="11">
        <v>0.8886682129487935</v>
      </c>
      <c r="T157" s="138">
        <v>1.23</v>
      </c>
      <c r="U157" s="11">
        <v>0.87</v>
      </c>
      <c r="V157" s="11">
        <v>0.86</v>
      </c>
      <c r="W157" s="11">
        <v>1.1299999999999999</v>
      </c>
      <c r="X157" s="11">
        <v>0.94</v>
      </c>
      <c r="Y157" s="138" t="s">
        <v>104</v>
      </c>
      <c r="Z157" s="138">
        <v>1</v>
      </c>
      <c r="AA157" s="11">
        <v>1.0900000000000001</v>
      </c>
      <c r="AB157" s="138" t="s">
        <v>102</v>
      </c>
      <c r="AC157" s="142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79</v>
      </c>
    </row>
    <row r="158" spans="1:65">
      <c r="A158" s="29"/>
      <c r="B158" s="19">
        <v>1</v>
      </c>
      <c r="C158" s="9">
        <v>6</v>
      </c>
      <c r="D158" s="136">
        <v>0.8</v>
      </c>
      <c r="E158" s="138">
        <v>1</v>
      </c>
      <c r="F158" s="11">
        <v>0.9</v>
      </c>
      <c r="G158" s="11">
        <v>0.93</v>
      </c>
      <c r="H158" s="11">
        <v>0.86</v>
      </c>
      <c r="I158" s="11">
        <v>0.93</v>
      </c>
      <c r="J158" s="11">
        <v>0.89</v>
      </c>
      <c r="K158" s="11">
        <v>1</v>
      </c>
      <c r="L158" s="11">
        <v>0.95299999999999996</v>
      </c>
      <c r="M158" s="138">
        <v>0.19600199999999998</v>
      </c>
      <c r="N158" s="136">
        <v>0.93360289711550037</v>
      </c>
      <c r="O158" s="11">
        <v>0.91</v>
      </c>
      <c r="P158" s="138">
        <v>3.9099999999999997</v>
      </c>
      <c r="Q158" s="138" t="s">
        <v>102</v>
      </c>
      <c r="R158" s="11">
        <v>1.05</v>
      </c>
      <c r="S158" s="11">
        <v>0.97256295484571653</v>
      </c>
      <c r="T158" s="138">
        <v>1.27</v>
      </c>
      <c r="U158" s="11">
        <v>0.85</v>
      </c>
      <c r="V158" s="11">
        <v>0.89</v>
      </c>
      <c r="W158" s="11">
        <v>1.1100000000000001</v>
      </c>
      <c r="X158" s="11">
        <v>1.05</v>
      </c>
      <c r="Y158" s="138" t="s">
        <v>104</v>
      </c>
      <c r="Z158" s="138">
        <v>1</v>
      </c>
      <c r="AA158" s="11">
        <v>1.1000000000000001</v>
      </c>
      <c r="AB158" s="138" t="s">
        <v>102</v>
      </c>
      <c r="AC158" s="142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9"/>
      <c r="B159" s="20" t="s">
        <v>265</v>
      </c>
      <c r="C159" s="12"/>
      <c r="D159" s="22">
        <v>0.88833333333333331</v>
      </c>
      <c r="E159" s="22">
        <v>1.0166666666666666</v>
      </c>
      <c r="F159" s="22">
        <v>0.89833333333333343</v>
      </c>
      <c r="G159" s="22">
        <v>0.95666666666666655</v>
      </c>
      <c r="H159" s="22">
        <v>0.83666666666666678</v>
      </c>
      <c r="I159" s="22">
        <v>0.90333333333333332</v>
      </c>
      <c r="J159" s="22">
        <v>0.91166666666666663</v>
      </c>
      <c r="K159" s="22">
        <v>0.97166666666666668</v>
      </c>
      <c r="L159" s="22">
        <v>0.95183333333333342</v>
      </c>
      <c r="M159" s="22">
        <v>0.19770899999999994</v>
      </c>
      <c r="N159" s="22">
        <v>0.89922298111982413</v>
      </c>
      <c r="O159" s="22">
        <v>0.94833333333333325</v>
      </c>
      <c r="P159" s="22">
        <v>3.9099999999999997</v>
      </c>
      <c r="Q159" s="22" t="s">
        <v>641</v>
      </c>
      <c r="R159" s="22">
        <v>1.0316666666666667</v>
      </c>
      <c r="S159" s="22">
        <v>0.96638207181380975</v>
      </c>
      <c r="T159" s="22">
        <v>1.2266666666666666</v>
      </c>
      <c r="U159" s="22">
        <v>0.87499999999999989</v>
      </c>
      <c r="V159" s="22">
        <v>0.89166666666666661</v>
      </c>
      <c r="W159" s="22">
        <v>1.1233333333333333</v>
      </c>
      <c r="X159" s="22">
        <v>0.995</v>
      </c>
      <c r="Y159" s="22" t="s">
        <v>641</v>
      </c>
      <c r="Z159" s="22">
        <v>1</v>
      </c>
      <c r="AA159" s="22">
        <v>1.0983333333333334</v>
      </c>
      <c r="AB159" s="22" t="s">
        <v>641</v>
      </c>
      <c r="AC159" s="142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3" t="s">
        <v>266</v>
      </c>
      <c r="C160" s="28"/>
      <c r="D160" s="11">
        <v>0.90500000000000003</v>
      </c>
      <c r="E160" s="11">
        <v>1</v>
      </c>
      <c r="F160" s="11">
        <v>0.89500000000000002</v>
      </c>
      <c r="G160" s="11">
        <v>0.95</v>
      </c>
      <c r="H160" s="11">
        <v>0.85</v>
      </c>
      <c r="I160" s="11">
        <v>0.91500000000000004</v>
      </c>
      <c r="J160" s="11">
        <v>0.91500000000000004</v>
      </c>
      <c r="K160" s="11">
        <v>0.97499999999999998</v>
      </c>
      <c r="L160" s="11">
        <v>0.95499999999999985</v>
      </c>
      <c r="M160" s="11">
        <v>0.19837799999999997</v>
      </c>
      <c r="N160" s="11">
        <v>0.89251623378797951</v>
      </c>
      <c r="O160" s="11">
        <v>0.95</v>
      </c>
      <c r="P160" s="11">
        <v>3.9249999999999998</v>
      </c>
      <c r="Q160" s="11" t="s">
        <v>641</v>
      </c>
      <c r="R160" s="11">
        <v>1.0350000000000001</v>
      </c>
      <c r="S160" s="11">
        <v>0.97889658760819231</v>
      </c>
      <c r="T160" s="11">
        <v>1.2250000000000001</v>
      </c>
      <c r="U160" s="11">
        <v>0.86499999999999999</v>
      </c>
      <c r="V160" s="11">
        <v>0.88</v>
      </c>
      <c r="W160" s="11">
        <v>1.125</v>
      </c>
      <c r="X160" s="11">
        <v>0.98000000000000009</v>
      </c>
      <c r="Y160" s="11" t="s">
        <v>641</v>
      </c>
      <c r="Z160" s="11">
        <v>1</v>
      </c>
      <c r="AA160" s="11">
        <v>1.0950000000000002</v>
      </c>
      <c r="AB160" s="11" t="s">
        <v>641</v>
      </c>
      <c r="AC160" s="142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267</v>
      </c>
      <c r="C161" s="28"/>
      <c r="D161" s="23">
        <v>4.3550736694878835E-2</v>
      </c>
      <c r="E161" s="23">
        <v>4.0824829046386339E-2</v>
      </c>
      <c r="F161" s="23">
        <v>1.9407902170679534E-2</v>
      </c>
      <c r="G161" s="23">
        <v>2.3380903889000271E-2</v>
      </c>
      <c r="H161" s="23">
        <v>2.9439202887759461E-2</v>
      </c>
      <c r="I161" s="23">
        <v>4.4121045620731478E-2</v>
      </c>
      <c r="J161" s="23">
        <v>2.4832774042918889E-2</v>
      </c>
      <c r="K161" s="23">
        <v>4.4459719597256413E-2</v>
      </c>
      <c r="L161" s="23">
        <v>1.9030676989184217E-2</v>
      </c>
      <c r="M161" s="23">
        <v>9.7521628985574246E-3</v>
      </c>
      <c r="N161" s="23">
        <v>1.9992181112235302E-2</v>
      </c>
      <c r="O161" s="23">
        <v>9.7860444852180539E-2</v>
      </c>
      <c r="P161" s="23">
        <v>9.3594871654380615E-2</v>
      </c>
      <c r="Q161" s="23" t="s">
        <v>641</v>
      </c>
      <c r="R161" s="23">
        <v>2.483277404291892E-2</v>
      </c>
      <c r="S161" s="23">
        <v>5.4228254955436365E-2</v>
      </c>
      <c r="T161" s="23">
        <v>3.0110906108363266E-2</v>
      </c>
      <c r="U161" s="23">
        <v>2.4289915602982257E-2</v>
      </c>
      <c r="V161" s="23">
        <v>3.65604522218567E-2</v>
      </c>
      <c r="W161" s="23">
        <v>1.2110601416389867E-2</v>
      </c>
      <c r="X161" s="23">
        <v>6.8337398253079579E-2</v>
      </c>
      <c r="Y161" s="23" t="s">
        <v>641</v>
      </c>
      <c r="Z161" s="23">
        <v>0</v>
      </c>
      <c r="AA161" s="23">
        <v>2.3166067138525363E-2</v>
      </c>
      <c r="AB161" s="23" t="s">
        <v>641</v>
      </c>
      <c r="AC161" s="216"/>
      <c r="AD161" s="217"/>
      <c r="AE161" s="217"/>
      <c r="AF161" s="217"/>
      <c r="AG161" s="217"/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  <c r="BI161" s="217"/>
      <c r="BJ161" s="217"/>
      <c r="BK161" s="217"/>
      <c r="BL161" s="217"/>
      <c r="BM161" s="54"/>
    </row>
    <row r="162" spans="1:65">
      <c r="A162" s="29"/>
      <c r="B162" s="3" t="s">
        <v>87</v>
      </c>
      <c r="C162" s="28"/>
      <c r="D162" s="13">
        <v>4.9025219543953662E-2</v>
      </c>
      <c r="E162" s="13">
        <v>4.0155569553822629E-2</v>
      </c>
      <c r="F162" s="13">
        <v>2.1604343789253654E-2</v>
      </c>
      <c r="G162" s="13">
        <v>2.4439969221951505E-2</v>
      </c>
      <c r="H162" s="13">
        <v>3.5186298272222458E-2</v>
      </c>
      <c r="I162" s="13">
        <v>4.8842485927009016E-2</v>
      </c>
      <c r="J162" s="13">
        <v>2.723887463574284E-2</v>
      </c>
      <c r="K162" s="13">
        <v>4.5756143667845361E-2</v>
      </c>
      <c r="L162" s="13">
        <v>1.9993707220295094E-2</v>
      </c>
      <c r="M162" s="13">
        <v>4.9325842013046586E-2</v>
      </c>
      <c r="N162" s="13">
        <v>2.2232729291836555E-2</v>
      </c>
      <c r="O162" s="13">
        <v>0.10319203323604276</v>
      </c>
      <c r="P162" s="13">
        <v>2.3937307328486094E-2</v>
      </c>
      <c r="Q162" s="13" t="s">
        <v>641</v>
      </c>
      <c r="R162" s="13">
        <v>2.4070540267772781E-2</v>
      </c>
      <c r="S162" s="13">
        <v>5.6114715428914101E-2</v>
      </c>
      <c r="T162" s="13">
        <v>2.4546934327470057E-2</v>
      </c>
      <c r="U162" s="13">
        <v>2.7759903546265438E-2</v>
      </c>
      <c r="V162" s="13">
        <v>4.1002376323577609E-2</v>
      </c>
      <c r="W162" s="13">
        <v>1.078095081577733E-2</v>
      </c>
      <c r="X162" s="13">
        <v>6.8680802264401583E-2</v>
      </c>
      <c r="Y162" s="13" t="s">
        <v>641</v>
      </c>
      <c r="Z162" s="13">
        <v>0</v>
      </c>
      <c r="AA162" s="13">
        <v>2.1092018639021576E-2</v>
      </c>
      <c r="AB162" s="13" t="s">
        <v>641</v>
      </c>
      <c r="AC162" s="142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3" t="s">
        <v>268</v>
      </c>
      <c r="C163" s="28"/>
      <c r="D163" s="13">
        <v>-6.6351529383848029E-2</v>
      </c>
      <c r="E163" s="13">
        <v>6.8528268434995709E-2</v>
      </c>
      <c r="F163" s="13">
        <v>-5.584141526809383E-2</v>
      </c>
      <c r="G163" s="13">
        <v>5.4675837404714045E-3</v>
      </c>
      <c r="H163" s="13">
        <v>-0.12065378564857709</v>
      </c>
      <c r="I163" s="13">
        <v>-5.0586358210216842E-2</v>
      </c>
      <c r="J163" s="13">
        <v>-4.1827929780421824E-2</v>
      </c>
      <c r="K163" s="13">
        <v>2.1232754914102481E-2</v>
      </c>
      <c r="L163" s="13">
        <v>3.8769525119031201E-4</v>
      </c>
      <c r="M163" s="13">
        <v>-0.79220558482883818</v>
      </c>
      <c r="N163" s="13">
        <v>-5.4906385292209259E-2</v>
      </c>
      <c r="O163" s="13">
        <v>-3.2908446893237242E-3</v>
      </c>
      <c r="P163" s="13">
        <v>3.1094546192598358</v>
      </c>
      <c r="Q163" s="13" t="s">
        <v>641</v>
      </c>
      <c r="R163" s="13">
        <v>8.4293439608627008E-2</v>
      </c>
      <c r="S163" s="13">
        <v>1.5678585418197333E-2</v>
      </c>
      <c r="T163" s="13">
        <v>0.28924066486583078</v>
      </c>
      <c r="U163" s="13">
        <v>-8.0365014871520146E-2</v>
      </c>
      <c r="V163" s="13">
        <v>-6.284815801193E-2</v>
      </c>
      <c r="W163" s="13">
        <v>0.18063615233637242</v>
      </c>
      <c r="X163" s="13">
        <v>4.5756354517528575E-2</v>
      </c>
      <c r="Y163" s="13" t="s">
        <v>641</v>
      </c>
      <c r="Z163" s="13">
        <v>5.1011411575405674E-2</v>
      </c>
      <c r="AA163" s="13">
        <v>0.15436086704698737</v>
      </c>
      <c r="AB163" s="13" t="s">
        <v>641</v>
      </c>
      <c r="AC163" s="142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45" t="s">
        <v>269</v>
      </c>
      <c r="C164" s="46"/>
      <c r="D164" s="44">
        <v>0.67</v>
      </c>
      <c r="E164" s="44" t="s">
        <v>270</v>
      </c>
      <c r="F164" s="44">
        <v>0.56000000000000005</v>
      </c>
      <c r="G164" s="44">
        <v>0.09</v>
      </c>
      <c r="H164" s="44">
        <v>1.25</v>
      </c>
      <c r="I164" s="44">
        <v>0.51</v>
      </c>
      <c r="J164" s="44">
        <v>0.41</v>
      </c>
      <c r="K164" s="44">
        <v>0.26</v>
      </c>
      <c r="L164" s="44">
        <v>0.04</v>
      </c>
      <c r="M164" s="44">
        <v>8.44</v>
      </c>
      <c r="N164" s="44">
        <v>0.55000000000000004</v>
      </c>
      <c r="O164" s="44">
        <v>0</v>
      </c>
      <c r="P164" s="44">
        <v>33.28</v>
      </c>
      <c r="Q164" s="44">
        <v>5.04</v>
      </c>
      <c r="R164" s="44">
        <v>0.94</v>
      </c>
      <c r="S164" s="44">
        <v>0.2</v>
      </c>
      <c r="T164" s="44">
        <v>3.13</v>
      </c>
      <c r="U164" s="44">
        <v>0.82</v>
      </c>
      <c r="V164" s="44">
        <v>0.64</v>
      </c>
      <c r="W164" s="44">
        <v>1.97</v>
      </c>
      <c r="X164" s="44">
        <v>0.52</v>
      </c>
      <c r="Y164" s="44">
        <v>17.440000000000001</v>
      </c>
      <c r="Z164" s="44" t="s">
        <v>270</v>
      </c>
      <c r="AA164" s="44">
        <v>1.69</v>
      </c>
      <c r="AB164" s="44">
        <v>5.04</v>
      </c>
      <c r="AC164" s="142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30" t="s">
        <v>289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BM165" s="53"/>
    </row>
    <row r="166" spans="1:65">
      <c r="BM166" s="53"/>
    </row>
    <row r="167" spans="1:65" ht="15">
      <c r="B167" s="8" t="s">
        <v>506</v>
      </c>
      <c r="BM167" s="27" t="s">
        <v>67</v>
      </c>
    </row>
    <row r="168" spans="1:65" ht="15">
      <c r="A168" s="24" t="s">
        <v>22</v>
      </c>
      <c r="B168" s="18" t="s">
        <v>110</v>
      </c>
      <c r="C168" s="15" t="s">
        <v>111</v>
      </c>
      <c r="D168" s="16" t="s">
        <v>228</v>
      </c>
      <c r="E168" s="17" t="s">
        <v>228</v>
      </c>
      <c r="F168" s="17" t="s">
        <v>228</v>
      </c>
      <c r="G168" s="17" t="s">
        <v>228</v>
      </c>
      <c r="H168" s="17" t="s">
        <v>228</v>
      </c>
      <c r="I168" s="17" t="s">
        <v>228</v>
      </c>
      <c r="J168" s="17" t="s">
        <v>228</v>
      </c>
      <c r="K168" s="17" t="s">
        <v>228</v>
      </c>
      <c r="L168" s="17" t="s">
        <v>228</v>
      </c>
      <c r="M168" s="17" t="s">
        <v>228</v>
      </c>
      <c r="N168" s="17" t="s">
        <v>228</v>
      </c>
      <c r="O168" s="17" t="s">
        <v>228</v>
      </c>
      <c r="P168" s="17" t="s">
        <v>228</v>
      </c>
      <c r="Q168" s="17" t="s">
        <v>228</v>
      </c>
      <c r="R168" s="17" t="s">
        <v>228</v>
      </c>
      <c r="S168" s="17" t="s">
        <v>228</v>
      </c>
      <c r="T168" s="17" t="s">
        <v>228</v>
      </c>
      <c r="U168" s="17" t="s">
        <v>228</v>
      </c>
      <c r="V168" s="142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229</v>
      </c>
      <c r="C169" s="9" t="s">
        <v>229</v>
      </c>
      <c r="D169" s="140" t="s">
        <v>231</v>
      </c>
      <c r="E169" s="141" t="s">
        <v>234</v>
      </c>
      <c r="F169" s="141" t="s">
        <v>235</v>
      </c>
      <c r="G169" s="141" t="s">
        <v>236</v>
      </c>
      <c r="H169" s="141" t="s">
        <v>237</v>
      </c>
      <c r="I169" s="141" t="s">
        <v>238</v>
      </c>
      <c r="J169" s="141" t="s">
        <v>239</v>
      </c>
      <c r="K169" s="141" t="s">
        <v>240</v>
      </c>
      <c r="L169" s="141" t="s">
        <v>241</v>
      </c>
      <c r="M169" s="141" t="s">
        <v>242</v>
      </c>
      <c r="N169" s="141" t="s">
        <v>247</v>
      </c>
      <c r="O169" s="141" t="s">
        <v>248</v>
      </c>
      <c r="P169" s="141" t="s">
        <v>249</v>
      </c>
      <c r="Q169" s="141" t="s">
        <v>272</v>
      </c>
      <c r="R169" s="141" t="s">
        <v>250</v>
      </c>
      <c r="S169" s="141" t="s">
        <v>253</v>
      </c>
      <c r="T169" s="141" t="s">
        <v>256</v>
      </c>
      <c r="U169" s="141" t="s">
        <v>257</v>
      </c>
      <c r="V169" s="142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275</v>
      </c>
      <c r="E170" s="11" t="s">
        <v>274</v>
      </c>
      <c r="F170" s="11" t="s">
        <v>274</v>
      </c>
      <c r="G170" s="11" t="s">
        <v>274</v>
      </c>
      <c r="H170" s="11" t="s">
        <v>274</v>
      </c>
      <c r="I170" s="11" t="s">
        <v>274</v>
      </c>
      <c r="J170" s="11" t="s">
        <v>274</v>
      </c>
      <c r="K170" s="11" t="s">
        <v>274</v>
      </c>
      <c r="L170" s="11" t="s">
        <v>274</v>
      </c>
      <c r="M170" s="11" t="s">
        <v>275</v>
      </c>
      <c r="N170" s="11" t="s">
        <v>275</v>
      </c>
      <c r="O170" s="11" t="s">
        <v>275</v>
      </c>
      <c r="P170" s="11" t="s">
        <v>275</v>
      </c>
      <c r="Q170" s="11" t="s">
        <v>274</v>
      </c>
      <c r="R170" s="11" t="s">
        <v>274</v>
      </c>
      <c r="S170" s="11" t="s">
        <v>292</v>
      </c>
      <c r="T170" s="11" t="s">
        <v>275</v>
      </c>
      <c r="U170" s="11" t="s">
        <v>275</v>
      </c>
      <c r="V170" s="142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/>
      <c r="C171" s="9"/>
      <c r="D171" s="25" t="s">
        <v>293</v>
      </c>
      <c r="E171" s="25" t="s">
        <v>295</v>
      </c>
      <c r="F171" s="25" t="s">
        <v>294</v>
      </c>
      <c r="G171" s="25" t="s">
        <v>294</v>
      </c>
      <c r="H171" s="25" t="s">
        <v>294</v>
      </c>
      <c r="I171" s="25" t="s">
        <v>294</v>
      </c>
      <c r="J171" s="25" t="s">
        <v>294</v>
      </c>
      <c r="K171" s="25" t="s">
        <v>294</v>
      </c>
      <c r="L171" s="25" t="s">
        <v>296</v>
      </c>
      <c r="M171" s="25" t="s">
        <v>294</v>
      </c>
      <c r="N171" s="25" t="s">
        <v>295</v>
      </c>
      <c r="O171" s="25" t="s">
        <v>293</v>
      </c>
      <c r="P171" s="25" t="s">
        <v>296</v>
      </c>
      <c r="Q171" s="25" t="s">
        <v>294</v>
      </c>
      <c r="R171" s="25" t="s">
        <v>294</v>
      </c>
      <c r="S171" s="25" t="s">
        <v>295</v>
      </c>
      <c r="T171" s="25" t="s">
        <v>295</v>
      </c>
      <c r="U171" s="25" t="s">
        <v>295</v>
      </c>
      <c r="V171" s="142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9">
        <v>38.200000000000003</v>
      </c>
      <c r="E172" s="218">
        <v>26.53</v>
      </c>
      <c r="F172" s="218">
        <v>24.1</v>
      </c>
      <c r="G172" s="218">
        <v>25.7</v>
      </c>
      <c r="H172" s="218">
        <v>31.2</v>
      </c>
      <c r="I172" s="218">
        <v>24.5</v>
      </c>
      <c r="J172" s="218">
        <v>23.734000000000002</v>
      </c>
      <c r="K172" s="218">
        <v>23.1005</v>
      </c>
      <c r="L172" s="218">
        <v>28.820848981917017</v>
      </c>
      <c r="M172" s="218">
        <v>27.3</v>
      </c>
      <c r="N172" s="218">
        <v>26</v>
      </c>
      <c r="O172" s="219">
        <v>39.073570790630029</v>
      </c>
      <c r="P172" s="218">
        <v>27</v>
      </c>
      <c r="Q172" s="218">
        <v>25.1</v>
      </c>
      <c r="R172" s="218">
        <v>25.9</v>
      </c>
      <c r="S172" s="219">
        <v>32.524000000000001</v>
      </c>
      <c r="T172" s="218">
        <v>24</v>
      </c>
      <c r="U172" s="218">
        <v>23.7</v>
      </c>
      <c r="V172" s="210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  <c r="BI172" s="211"/>
      <c r="BJ172" s="211"/>
      <c r="BK172" s="211"/>
      <c r="BL172" s="211"/>
      <c r="BM172" s="220">
        <v>1</v>
      </c>
    </row>
    <row r="173" spans="1:65">
      <c r="A173" s="29"/>
      <c r="B173" s="19">
        <v>1</v>
      </c>
      <c r="C173" s="9">
        <v>2</v>
      </c>
      <c r="D173" s="221">
        <v>38</v>
      </c>
      <c r="E173" s="209">
        <v>27.2</v>
      </c>
      <c r="F173" s="209">
        <v>23.7</v>
      </c>
      <c r="G173" s="209">
        <v>25.7</v>
      </c>
      <c r="H173" s="209">
        <v>28.4</v>
      </c>
      <c r="I173" s="209">
        <v>26.4</v>
      </c>
      <c r="J173" s="209">
        <v>24.49</v>
      </c>
      <c r="K173" s="209">
        <v>24.517099999999999</v>
      </c>
      <c r="L173" s="209">
        <v>30.677175436965868</v>
      </c>
      <c r="M173" s="209">
        <v>28</v>
      </c>
      <c r="N173" s="209">
        <v>26.8</v>
      </c>
      <c r="O173" s="221">
        <v>39.967916728645541</v>
      </c>
      <c r="P173" s="209">
        <v>26</v>
      </c>
      <c r="Q173" s="209">
        <v>25.3</v>
      </c>
      <c r="R173" s="209">
        <v>24.8</v>
      </c>
      <c r="S173" s="221">
        <v>32.350999999999999</v>
      </c>
      <c r="T173" s="209">
        <v>25</v>
      </c>
      <c r="U173" s="209">
        <v>24.94</v>
      </c>
      <c r="V173" s="210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  <c r="BI173" s="211"/>
      <c r="BJ173" s="211"/>
      <c r="BK173" s="211"/>
      <c r="BL173" s="211"/>
      <c r="BM173" s="220">
        <v>31</v>
      </c>
    </row>
    <row r="174" spans="1:65">
      <c r="A174" s="29"/>
      <c r="B174" s="19">
        <v>1</v>
      </c>
      <c r="C174" s="9">
        <v>3</v>
      </c>
      <c r="D174" s="221">
        <v>38</v>
      </c>
      <c r="E174" s="209">
        <v>27.84</v>
      </c>
      <c r="F174" s="209">
        <v>26.6</v>
      </c>
      <c r="G174" s="209">
        <v>25.3</v>
      </c>
      <c r="H174" s="209">
        <v>27.3</v>
      </c>
      <c r="I174" s="209">
        <v>25.1</v>
      </c>
      <c r="J174" s="209">
        <v>23.126999999999999</v>
      </c>
      <c r="K174" s="209">
        <v>23.8887</v>
      </c>
      <c r="L174" s="209">
        <v>30.069735974421086</v>
      </c>
      <c r="M174" s="209">
        <v>26.8</v>
      </c>
      <c r="N174" s="209">
        <v>26.1</v>
      </c>
      <c r="O174" s="221">
        <v>35.765050610140619</v>
      </c>
      <c r="P174" s="209">
        <v>29</v>
      </c>
      <c r="Q174" s="209">
        <v>25.5</v>
      </c>
      <c r="R174" s="209">
        <v>25.7</v>
      </c>
      <c r="S174" s="221">
        <v>32.508000000000003</v>
      </c>
      <c r="T174" s="209">
        <v>25</v>
      </c>
      <c r="U174" s="209">
        <v>24.58</v>
      </c>
      <c r="V174" s="210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20">
        <v>16</v>
      </c>
    </row>
    <row r="175" spans="1:65">
      <c r="A175" s="29"/>
      <c r="B175" s="19">
        <v>1</v>
      </c>
      <c r="C175" s="9">
        <v>4</v>
      </c>
      <c r="D175" s="221">
        <v>38.1</v>
      </c>
      <c r="E175" s="209">
        <v>27.79</v>
      </c>
      <c r="F175" s="209">
        <v>26.6</v>
      </c>
      <c r="G175" s="209">
        <v>25.5</v>
      </c>
      <c r="H175" s="209">
        <v>30.2</v>
      </c>
      <c r="I175" s="209">
        <v>24.4</v>
      </c>
      <c r="J175" s="209">
        <v>23.966999999999999</v>
      </c>
      <c r="K175" s="209">
        <v>25.090299999999999</v>
      </c>
      <c r="L175" s="209">
        <v>28.901964418723736</v>
      </c>
      <c r="M175" s="209">
        <v>25</v>
      </c>
      <c r="N175" s="209">
        <v>27.7</v>
      </c>
      <c r="O175" s="221">
        <v>40.005452030435407</v>
      </c>
      <c r="P175" s="209">
        <v>27</v>
      </c>
      <c r="Q175" s="209">
        <v>25.6</v>
      </c>
      <c r="R175" s="209">
        <v>23.9</v>
      </c>
      <c r="S175" s="221">
        <v>32.517000000000003</v>
      </c>
      <c r="T175" s="209">
        <v>26</v>
      </c>
      <c r="U175" s="209">
        <v>24.7</v>
      </c>
      <c r="V175" s="210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  <c r="BI175" s="211"/>
      <c r="BJ175" s="211"/>
      <c r="BK175" s="211"/>
      <c r="BL175" s="211"/>
      <c r="BM175" s="220">
        <v>26.10026271819002</v>
      </c>
    </row>
    <row r="176" spans="1:65">
      <c r="A176" s="29"/>
      <c r="B176" s="19">
        <v>1</v>
      </c>
      <c r="C176" s="9">
        <v>5</v>
      </c>
      <c r="D176" s="221">
        <v>38</v>
      </c>
      <c r="E176" s="209">
        <v>25.62</v>
      </c>
      <c r="F176" s="209">
        <v>25.8</v>
      </c>
      <c r="G176" s="209">
        <v>25.5</v>
      </c>
      <c r="H176" s="209">
        <v>30.599999999999998</v>
      </c>
      <c r="I176" s="209">
        <v>24.7</v>
      </c>
      <c r="J176" s="209">
        <v>25.675999999999998</v>
      </c>
      <c r="K176" s="209">
        <v>25.868099999999998</v>
      </c>
      <c r="L176" s="209">
        <v>30.294734172175872</v>
      </c>
      <c r="M176" s="209">
        <v>25.3</v>
      </c>
      <c r="N176" s="209">
        <v>24.8</v>
      </c>
      <c r="O176" s="221">
        <v>34.94836975750799</v>
      </c>
      <c r="P176" s="209">
        <v>27</v>
      </c>
      <c r="Q176" s="209">
        <v>26.1</v>
      </c>
      <c r="R176" s="209">
        <v>24.1</v>
      </c>
      <c r="S176" s="221">
        <v>32.569000000000003</v>
      </c>
      <c r="T176" s="209">
        <v>25</v>
      </c>
      <c r="U176" s="209">
        <v>25.21</v>
      </c>
      <c r="V176" s="210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  <c r="BI176" s="211"/>
      <c r="BJ176" s="211"/>
      <c r="BK176" s="211"/>
      <c r="BL176" s="211"/>
      <c r="BM176" s="220">
        <v>80</v>
      </c>
    </row>
    <row r="177" spans="1:65">
      <c r="A177" s="29"/>
      <c r="B177" s="19">
        <v>1</v>
      </c>
      <c r="C177" s="9">
        <v>6</v>
      </c>
      <c r="D177" s="221">
        <v>38.1</v>
      </c>
      <c r="E177" s="209">
        <v>24.67</v>
      </c>
      <c r="F177" s="209">
        <v>27.2</v>
      </c>
      <c r="G177" s="222">
        <v>26.4</v>
      </c>
      <c r="H177" s="209">
        <v>29.1</v>
      </c>
      <c r="I177" s="209">
        <v>25.9</v>
      </c>
      <c r="J177" s="209">
        <v>25.097999999999999</v>
      </c>
      <c r="K177" s="209">
        <v>24.182600000000001</v>
      </c>
      <c r="L177" s="209">
        <v>30.069885652897746</v>
      </c>
      <c r="M177" s="209">
        <v>25.2</v>
      </c>
      <c r="N177" s="222">
        <v>21</v>
      </c>
      <c r="O177" s="221">
        <v>36.859485061813501</v>
      </c>
      <c r="P177" s="209">
        <v>28</v>
      </c>
      <c r="Q177" s="209">
        <v>25.7</v>
      </c>
      <c r="R177" s="209">
        <v>25.4</v>
      </c>
      <c r="S177" s="221">
        <v>32.450000000000003</v>
      </c>
      <c r="T177" s="209">
        <v>27</v>
      </c>
      <c r="U177" s="209">
        <v>25.25</v>
      </c>
      <c r="V177" s="210"/>
      <c r="W177" s="211"/>
      <c r="X177" s="211"/>
      <c r="Y177" s="211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  <c r="BI177" s="211"/>
      <c r="BJ177" s="211"/>
      <c r="BK177" s="211"/>
      <c r="BL177" s="211"/>
      <c r="BM177" s="212"/>
    </row>
    <row r="178" spans="1:65">
      <c r="A178" s="29"/>
      <c r="B178" s="20" t="s">
        <v>265</v>
      </c>
      <c r="C178" s="12"/>
      <c r="D178" s="223">
        <v>38.06666666666667</v>
      </c>
      <c r="E178" s="223">
        <v>26.608333333333338</v>
      </c>
      <c r="F178" s="223">
        <v>25.666666666666668</v>
      </c>
      <c r="G178" s="223">
        <v>25.683333333333334</v>
      </c>
      <c r="H178" s="223">
        <v>29.466666666666665</v>
      </c>
      <c r="I178" s="223">
        <v>25.166666666666668</v>
      </c>
      <c r="J178" s="223">
        <v>24.348666666666663</v>
      </c>
      <c r="K178" s="223">
        <v>24.441216666666666</v>
      </c>
      <c r="L178" s="223">
        <v>29.805724106183551</v>
      </c>
      <c r="M178" s="223">
        <v>26.266666666666666</v>
      </c>
      <c r="N178" s="223">
        <v>25.400000000000002</v>
      </c>
      <c r="O178" s="223">
        <v>37.769974163195506</v>
      </c>
      <c r="P178" s="223">
        <v>27.333333333333332</v>
      </c>
      <c r="Q178" s="223">
        <v>25.549999999999997</v>
      </c>
      <c r="R178" s="223">
        <v>24.966666666666669</v>
      </c>
      <c r="S178" s="223">
        <v>32.486499999999999</v>
      </c>
      <c r="T178" s="223">
        <v>25.333333333333332</v>
      </c>
      <c r="U178" s="223">
        <v>24.73</v>
      </c>
      <c r="V178" s="210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  <c r="BI178" s="211"/>
      <c r="BJ178" s="211"/>
      <c r="BK178" s="211"/>
      <c r="BL178" s="211"/>
      <c r="BM178" s="212"/>
    </row>
    <row r="179" spans="1:65">
      <c r="A179" s="29"/>
      <c r="B179" s="3" t="s">
        <v>266</v>
      </c>
      <c r="C179" s="28"/>
      <c r="D179" s="209">
        <v>38.049999999999997</v>
      </c>
      <c r="E179" s="209">
        <v>26.865000000000002</v>
      </c>
      <c r="F179" s="209">
        <v>26.200000000000003</v>
      </c>
      <c r="G179" s="209">
        <v>25.6</v>
      </c>
      <c r="H179" s="209">
        <v>29.65</v>
      </c>
      <c r="I179" s="209">
        <v>24.9</v>
      </c>
      <c r="J179" s="209">
        <v>24.228499999999997</v>
      </c>
      <c r="K179" s="209">
        <v>24.34985</v>
      </c>
      <c r="L179" s="209">
        <v>30.069810813659416</v>
      </c>
      <c r="M179" s="209">
        <v>26.05</v>
      </c>
      <c r="N179" s="209">
        <v>26.05</v>
      </c>
      <c r="O179" s="209">
        <v>37.966527926221765</v>
      </c>
      <c r="P179" s="209">
        <v>27</v>
      </c>
      <c r="Q179" s="209">
        <v>25.55</v>
      </c>
      <c r="R179" s="209">
        <v>25.1</v>
      </c>
      <c r="S179" s="209">
        <v>32.512500000000003</v>
      </c>
      <c r="T179" s="209">
        <v>25</v>
      </c>
      <c r="U179" s="209">
        <v>24.82</v>
      </c>
      <c r="V179" s="210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  <c r="BI179" s="211"/>
      <c r="BJ179" s="211"/>
      <c r="BK179" s="211"/>
      <c r="BL179" s="211"/>
      <c r="BM179" s="212"/>
    </row>
    <row r="180" spans="1:65">
      <c r="A180" s="29"/>
      <c r="B180" s="3" t="s">
        <v>267</v>
      </c>
      <c r="C180" s="28"/>
      <c r="D180" s="23">
        <v>8.1649658092773775E-2</v>
      </c>
      <c r="E180" s="23">
        <v>1.265186415777005</v>
      </c>
      <c r="F180" s="23">
        <v>1.4445299120013635</v>
      </c>
      <c r="G180" s="23">
        <v>0.3816630276391284</v>
      </c>
      <c r="H180" s="23">
        <v>1.4692401664352444</v>
      </c>
      <c r="I180" s="23">
        <v>0.8140434058861149</v>
      </c>
      <c r="J180" s="23">
        <v>0.93372836878112786</v>
      </c>
      <c r="K180" s="23">
        <v>0.9625738338780383</v>
      </c>
      <c r="L180" s="23">
        <v>0.76482709666607362</v>
      </c>
      <c r="M180" s="23">
        <v>1.2675435561221031</v>
      </c>
      <c r="N180" s="23">
        <v>2.3588132609428833</v>
      </c>
      <c r="O180" s="23">
        <v>2.2062564339858608</v>
      </c>
      <c r="P180" s="23">
        <v>1.0327955589886446</v>
      </c>
      <c r="Q180" s="23">
        <v>0.34496376621320674</v>
      </c>
      <c r="R180" s="23">
        <v>0.83825214981332785</v>
      </c>
      <c r="S180" s="23">
        <v>7.6547370954201735E-2</v>
      </c>
      <c r="T180" s="23">
        <v>1.0327955589886444</v>
      </c>
      <c r="U180" s="23">
        <v>0.57082396585987938</v>
      </c>
      <c r="V180" s="142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3" t="s">
        <v>87</v>
      </c>
      <c r="C181" s="28"/>
      <c r="D181" s="13">
        <v>2.1449122090921304E-3</v>
      </c>
      <c r="E181" s="13">
        <v>4.7548502941822918E-2</v>
      </c>
      <c r="F181" s="13">
        <v>5.6280386181871304E-2</v>
      </c>
      <c r="G181" s="13">
        <v>1.4860338519369048E-2</v>
      </c>
      <c r="H181" s="13">
        <v>4.986109162110558E-2</v>
      </c>
      <c r="I181" s="13">
        <v>3.2346095598123771E-2</v>
      </c>
      <c r="J181" s="13">
        <v>3.8348234076381785E-2</v>
      </c>
      <c r="K181" s="13">
        <v>3.9383220852127726E-2</v>
      </c>
      <c r="L181" s="13">
        <v>2.5660409857561593E-2</v>
      </c>
      <c r="M181" s="13">
        <v>4.8256734370130831E-2</v>
      </c>
      <c r="N181" s="13">
        <v>9.2866663816648945E-2</v>
      </c>
      <c r="O181" s="13">
        <v>5.8412971755107013E-2</v>
      </c>
      <c r="P181" s="13">
        <v>3.7785203377633345E-2</v>
      </c>
      <c r="Q181" s="13">
        <v>1.350151726861866E-2</v>
      </c>
      <c r="R181" s="13">
        <v>3.3574852462483089E-2</v>
      </c>
      <c r="S181" s="13">
        <v>2.3562824851615823E-3</v>
      </c>
      <c r="T181" s="13">
        <v>4.0768245749551756E-2</v>
      </c>
      <c r="U181" s="13">
        <v>2.3082246900925165E-2</v>
      </c>
      <c r="V181" s="142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3" t="s">
        <v>268</v>
      </c>
      <c r="C182" s="28"/>
      <c r="D182" s="13">
        <v>0.45847829493826975</v>
      </c>
      <c r="E182" s="13">
        <v>1.9466111151027921E-2</v>
      </c>
      <c r="F182" s="13">
        <v>-1.661270831657824E-2</v>
      </c>
      <c r="G182" s="13">
        <v>-1.5974145140160489E-2</v>
      </c>
      <c r="H182" s="13">
        <v>0.12897969590668157</v>
      </c>
      <c r="I182" s="13">
        <v>-3.576960360911241E-2</v>
      </c>
      <c r="J182" s="13">
        <v>-6.7110284307698498E-2</v>
      </c>
      <c r="K182" s="13">
        <v>-6.3564342989050338E-2</v>
      </c>
      <c r="L182" s="13">
        <v>0.14197027164064102</v>
      </c>
      <c r="M182" s="13">
        <v>6.3755660344626541E-3</v>
      </c>
      <c r="N182" s="13">
        <v>-2.6829719139263131E-2</v>
      </c>
      <c r="O182" s="13">
        <v>0.447110880492116</v>
      </c>
      <c r="P182" s="13">
        <v>4.7243609325202218E-2</v>
      </c>
      <c r="Q182" s="13">
        <v>-2.1082650551503046E-2</v>
      </c>
      <c r="R182" s="13">
        <v>-4.3432361726126079E-2</v>
      </c>
      <c r="S182" s="13">
        <v>0.24468095784182387</v>
      </c>
      <c r="T182" s="13">
        <v>-2.9383971844934464E-2</v>
      </c>
      <c r="U182" s="13">
        <v>-5.2499958831259019E-2</v>
      </c>
      <c r="V182" s="142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45" t="s">
        <v>269</v>
      </c>
      <c r="C183" s="46"/>
      <c r="D183" s="44">
        <v>8.9</v>
      </c>
      <c r="E183" s="44">
        <v>0.67</v>
      </c>
      <c r="F183" s="44">
        <v>0.01</v>
      </c>
      <c r="G183" s="44">
        <v>0.01</v>
      </c>
      <c r="H183" s="44">
        <v>2.72</v>
      </c>
      <c r="I183" s="44">
        <v>0.36</v>
      </c>
      <c r="J183" s="44">
        <v>0.95</v>
      </c>
      <c r="K183" s="44">
        <v>0.89</v>
      </c>
      <c r="L183" s="44">
        <v>2.97</v>
      </c>
      <c r="M183" s="44">
        <v>0.42</v>
      </c>
      <c r="N183" s="44">
        <v>0.2</v>
      </c>
      <c r="O183" s="44">
        <v>8.68</v>
      </c>
      <c r="P183" s="44">
        <v>1.19</v>
      </c>
      <c r="Q183" s="44">
        <v>0.09</v>
      </c>
      <c r="R183" s="44">
        <v>0.51</v>
      </c>
      <c r="S183" s="44">
        <v>4.8899999999999997</v>
      </c>
      <c r="T183" s="44">
        <v>0.25</v>
      </c>
      <c r="U183" s="44">
        <v>0.68</v>
      </c>
      <c r="V183" s="142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3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BM184" s="53"/>
    </row>
    <row r="185" spans="1:65" ht="15">
      <c r="B185" s="8" t="s">
        <v>507</v>
      </c>
      <c r="BM185" s="27" t="s">
        <v>67</v>
      </c>
    </row>
    <row r="186" spans="1:65" ht="15">
      <c r="A186" s="24" t="s">
        <v>25</v>
      </c>
      <c r="B186" s="18" t="s">
        <v>110</v>
      </c>
      <c r="C186" s="15" t="s">
        <v>111</v>
      </c>
      <c r="D186" s="16" t="s">
        <v>228</v>
      </c>
      <c r="E186" s="17" t="s">
        <v>228</v>
      </c>
      <c r="F186" s="17" t="s">
        <v>228</v>
      </c>
      <c r="G186" s="17" t="s">
        <v>228</v>
      </c>
      <c r="H186" s="17" t="s">
        <v>228</v>
      </c>
      <c r="I186" s="17" t="s">
        <v>228</v>
      </c>
      <c r="J186" s="17" t="s">
        <v>228</v>
      </c>
      <c r="K186" s="17" t="s">
        <v>228</v>
      </c>
      <c r="L186" s="17" t="s">
        <v>228</v>
      </c>
      <c r="M186" s="17" t="s">
        <v>228</v>
      </c>
      <c r="N186" s="17" t="s">
        <v>228</v>
      </c>
      <c r="O186" s="17" t="s">
        <v>228</v>
      </c>
      <c r="P186" s="17" t="s">
        <v>228</v>
      </c>
      <c r="Q186" s="17" t="s">
        <v>228</v>
      </c>
      <c r="R186" s="17" t="s">
        <v>228</v>
      </c>
      <c r="S186" s="17" t="s">
        <v>228</v>
      </c>
      <c r="T186" s="17" t="s">
        <v>228</v>
      </c>
      <c r="U186" s="17" t="s">
        <v>228</v>
      </c>
      <c r="V186" s="17" t="s">
        <v>228</v>
      </c>
      <c r="W186" s="17" t="s">
        <v>228</v>
      </c>
      <c r="X186" s="17" t="s">
        <v>228</v>
      </c>
      <c r="Y186" s="17" t="s">
        <v>228</v>
      </c>
      <c r="Z186" s="17" t="s">
        <v>228</v>
      </c>
      <c r="AA186" s="17" t="s">
        <v>228</v>
      </c>
      <c r="AB186" s="17" t="s">
        <v>228</v>
      </c>
      <c r="AC186" s="17" t="s">
        <v>228</v>
      </c>
      <c r="AD186" s="142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229</v>
      </c>
      <c r="C187" s="9" t="s">
        <v>229</v>
      </c>
      <c r="D187" s="140" t="s">
        <v>231</v>
      </c>
      <c r="E187" s="141" t="s">
        <v>232</v>
      </c>
      <c r="F187" s="141" t="s">
        <v>233</v>
      </c>
      <c r="G187" s="141" t="s">
        <v>234</v>
      </c>
      <c r="H187" s="141" t="s">
        <v>235</v>
      </c>
      <c r="I187" s="141" t="s">
        <v>236</v>
      </c>
      <c r="J187" s="141" t="s">
        <v>237</v>
      </c>
      <c r="K187" s="141" t="s">
        <v>238</v>
      </c>
      <c r="L187" s="141" t="s">
        <v>239</v>
      </c>
      <c r="M187" s="141" t="s">
        <v>240</v>
      </c>
      <c r="N187" s="141" t="s">
        <v>241</v>
      </c>
      <c r="O187" s="141" t="s">
        <v>242</v>
      </c>
      <c r="P187" s="141" t="s">
        <v>243</v>
      </c>
      <c r="Q187" s="141" t="s">
        <v>244</v>
      </c>
      <c r="R187" s="141" t="s">
        <v>246</v>
      </c>
      <c r="S187" s="141" t="s">
        <v>247</v>
      </c>
      <c r="T187" s="141" t="s">
        <v>248</v>
      </c>
      <c r="U187" s="141" t="s">
        <v>249</v>
      </c>
      <c r="V187" s="141" t="s">
        <v>272</v>
      </c>
      <c r="W187" s="141" t="s">
        <v>250</v>
      </c>
      <c r="X187" s="141" t="s">
        <v>251</v>
      </c>
      <c r="Y187" s="141" t="s">
        <v>252</v>
      </c>
      <c r="Z187" s="141" t="s">
        <v>253</v>
      </c>
      <c r="AA187" s="141" t="s">
        <v>256</v>
      </c>
      <c r="AB187" s="141" t="s">
        <v>257</v>
      </c>
      <c r="AC187" s="141" t="s">
        <v>258</v>
      </c>
      <c r="AD187" s="142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275</v>
      </c>
      <c r="E188" s="11" t="s">
        <v>274</v>
      </c>
      <c r="F188" s="11" t="s">
        <v>274</v>
      </c>
      <c r="G188" s="11" t="s">
        <v>274</v>
      </c>
      <c r="H188" s="11" t="s">
        <v>274</v>
      </c>
      <c r="I188" s="11" t="s">
        <v>274</v>
      </c>
      <c r="J188" s="11" t="s">
        <v>274</v>
      </c>
      <c r="K188" s="11" t="s">
        <v>274</v>
      </c>
      <c r="L188" s="11" t="s">
        <v>274</v>
      </c>
      <c r="M188" s="11" t="s">
        <v>292</v>
      </c>
      <c r="N188" s="11" t="s">
        <v>274</v>
      </c>
      <c r="O188" s="11" t="s">
        <v>275</v>
      </c>
      <c r="P188" s="11" t="s">
        <v>275</v>
      </c>
      <c r="Q188" s="11" t="s">
        <v>292</v>
      </c>
      <c r="R188" s="11" t="s">
        <v>292</v>
      </c>
      <c r="S188" s="11" t="s">
        <v>275</v>
      </c>
      <c r="T188" s="11" t="s">
        <v>275</v>
      </c>
      <c r="U188" s="11" t="s">
        <v>274</v>
      </c>
      <c r="V188" s="11" t="s">
        <v>274</v>
      </c>
      <c r="W188" s="11" t="s">
        <v>274</v>
      </c>
      <c r="X188" s="11" t="s">
        <v>292</v>
      </c>
      <c r="Y188" s="11" t="s">
        <v>275</v>
      </c>
      <c r="Z188" s="11" t="s">
        <v>292</v>
      </c>
      <c r="AA188" s="11" t="s">
        <v>275</v>
      </c>
      <c r="AB188" s="11" t="s">
        <v>275</v>
      </c>
      <c r="AC188" s="11" t="s">
        <v>292</v>
      </c>
      <c r="AD188" s="142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/>
      <c r="C189" s="9"/>
      <c r="D189" s="25" t="s">
        <v>293</v>
      </c>
      <c r="E189" s="25" t="s">
        <v>294</v>
      </c>
      <c r="F189" s="25" t="s">
        <v>264</v>
      </c>
      <c r="G189" s="25" t="s">
        <v>295</v>
      </c>
      <c r="H189" s="25" t="s">
        <v>294</v>
      </c>
      <c r="I189" s="25" t="s">
        <v>294</v>
      </c>
      <c r="J189" s="25" t="s">
        <v>294</v>
      </c>
      <c r="K189" s="25" t="s">
        <v>294</v>
      </c>
      <c r="L189" s="25" t="s">
        <v>294</v>
      </c>
      <c r="M189" s="25" t="s">
        <v>294</v>
      </c>
      <c r="N189" s="25" t="s">
        <v>296</v>
      </c>
      <c r="O189" s="25" t="s">
        <v>294</v>
      </c>
      <c r="P189" s="25" t="s">
        <v>294</v>
      </c>
      <c r="Q189" s="25" t="s">
        <v>294</v>
      </c>
      <c r="R189" s="25" t="s">
        <v>293</v>
      </c>
      <c r="S189" s="25" t="s">
        <v>295</v>
      </c>
      <c r="T189" s="25" t="s">
        <v>293</v>
      </c>
      <c r="U189" s="25" t="s">
        <v>296</v>
      </c>
      <c r="V189" s="25" t="s">
        <v>294</v>
      </c>
      <c r="W189" s="25" t="s">
        <v>294</v>
      </c>
      <c r="X189" s="25" t="s">
        <v>294</v>
      </c>
      <c r="Y189" s="25" t="s">
        <v>294</v>
      </c>
      <c r="Z189" s="25" t="s">
        <v>295</v>
      </c>
      <c r="AA189" s="25" t="s">
        <v>295</v>
      </c>
      <c r="AB189" s="25" t="s">
        <v>295</v>
      </c>
      <c r="AC189" s="25" t="s">
        <v>295</v>
      </c>
      <c r="AD189" s="142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8">
        <v>1</v>
      </c>
      <c r="C190" s="14">
        <v>1</v>
      </c>
      <c r="D190" s="218">
        <v>13.7</v>
      </c>
      <c r="E190" s="218">
        <v>15</v>
      </c>
      <c r="F190" s="218">
        <v>14.7</v>
      </c>
      <c r="G190" s="218">
        <v>14.3</v>
      </c>
      <c r="H190" s="218">
        <v>13.4</v>
      </c>
      <c r="I190" s="218">
        <v>14.7</v>
      </c>
      <c r="J190" s="218">
        <v>15.1</v>
      </c>
      <c r="K190" s="218">
        <v>13.6</v>
      </c>
      <c r="L190" s="218">
        <v>14.26</v>
      </c>
      <c r="M190" s="218">
        <v>12.0069</v>
      </c>
      <c r="N190" s="218">
        <v>14.132474135318672</v>
      </c>
      <c r="O190" s="218">
        <v>16.3</v>
      </c>
      <c r="P190" s="218">
        <v>13.57</v>
      </c>
      <c r="Q190" s="218">
        <v>16.41</v>
      </c>
      <c r="R190" s="218">
        <v>15.7</v>
      </c>
      <c r="S190" s="218">
        <v>14.7</v>
      </c>
      <c r="T190" s="218">
        <v>14.930650168514596</v>
      </c>
      <c r="U190" s="218">
        <v>14.4</v>
      </c>
      <c r="V190" s="218">
        <v>13.2</v>
      </c>
      <c r="W190" s="218">
        <v>15.9</v>
      </c>
      <c r="X190" s="218">
        <v>16.3</v>
      </c>
      <c r="Y190" s="218">
        <v>13.3</v>
      </c>
      <c r="Z190" s="218">
        <v>13.622999999999999</v>
      </c>
      <c r="AA190" s="218">
        <v>12.3</v>
      </c>
      <c r="AB190" s="218">
        <v>14.5</v>
      </c>
      <c r="AC190" s="219">
        <v>14</v>
      </c>
      <c r="AD190" s="210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20">
        <v>1</v>
      </c>
    </row>
    <row r="191" spans="1:65">
      <c r="A191" s="29"/>
      <c r="B191" s="19">
        <v>1</v>
      </c>
      <c r="C191" s="9">
        <v>2</v>
      </c>
      <c r="D191" s="209">
        <v>13.8</v>
      </c>
      <c r="E191" s="209">
        <v>14.8</v>
      </c>
      <c r="F191" s="209">
        <v>14.7</v>
      </c>
      <c r="G191" s="209">
        <v>14.6</v>
      </c>
      <c r="H191" s="209">
        <v>13.8</v>
      </c>
      <c r="I191" s="209">
        <v>15</v>
      </c>
      <c r="J191" s="209">
        <v>15.400000000000002</v>
      </c>
      <c r="K191" s="209">
        <v>13.8</v>
      </c>
      <c r="L191" s="209">
        <v>14.38</v>
      </c>
      <c r="M191" s="209">
        <v>12.0905</v>
      </c>
      <c r="N191" s="209">
        <v>14.19241121355723</v>
      </c>
      <c r="O191" s="209">
        <v>16.100000000000001</v>
      </c>
      <c r="P191" s="209">
        <v>13.56</v>
      </c>
      <c r="Q191" s="209">
        <v>16.440000000000001</v>
      </c>
      <c r="R191" s="209">
        <v>15.8</v>
      </c>
      <c r="S191" s="209">
        <v>13.9</v>
      </c>
      <c r="T191" s="209">
        <v>15.352704239078472</v>
      </c>
      <c r="U191" s="209">
        <v>14.4</v>
      </c>
      <c r="V191" s="209">
        <v>12.8</v>
      </c>
      <c r="W191" s="209">
        <v>16.2</v>
      </c>
      <c r="X191" s="209">
        <v>16.100000000000001</v>
      </c>
      <c r="Y191" s="209">
        <v>13.3</v>
      </c>
      <c r="Z191" s="209">
        <v>13.637</v>
      </c>
      <c r="AA191" s="209">
        <v>12.5</v>
      </c>
      <c r="AB191" s="209">
        <v>14.9</v>
      </c>
      <c r="AC191" s="221">
        <v>14</v>
      </c>
      <c r="AD191" s="210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20">
        <v>17</v>
      </c>
    </row>
    <row r="192" spans="1:65">
      <c r="A192" s="29"/>
      <c r="B192" s="19">
        <v>1</v>
      </c>
      <c r="C192" s="9">
        <v>3</v>
      </c>
      <c r="D192" s="209">
        <v>14.1</v>
      </c>
      <c r="E192" s="209">
        <v>14.5</v>
      </c>
      <c r="F192" s="209">
        <v>14.4</v>
      </c>
      <c r="G192" s="209">
        <v>14.5</v>
      </c>
      <c r="H192" s="209">
        <v>14.4</v>
      </c>
      <c r="I192" s="209">
        <v>14.2</v>
      </c>
      <c r="J192" s="209">
        <v>15</v>
      </c>
      <c r="K192" s="209">
        <v>13.4</v>
      </c>
      <c r="L192" s="209">
        <v>14.01</v>
      </c>
      <c r="M192" s="209">
        <v>11.5603</v>
      </c>
      <c r="N192" s="209">
        <v>14.148907665590453</v>
      </c>
      <c r="O192" s="209">
        <v>15.9</v>
      </c>
      <c r="P192" s="209">
        <v>13.29</v>
      </c>
      <c r="Q192" s="209">
        <v>16.45</v>
      </c>
      <c r="R192" s="209">
        <v>15.299999999999999</v>
      </c>
      <c r="S192" s="209">
        <v>13.9</v>
      </c>
      <c r="T192" s="209">
        <v>14.03536196847252</v>
      </c>
      <c r="U192" s="209">
        <v>15</v>
      </c>
      <c r="V192" s="209">
        <v>13.1</v>
      </c>
      <c r="W192" s="209">
        <v>16.2</v>
      </c>
      <c r="X192" s="209">
        <v>16</v>
      </c>
      <c r="Y192" s="209">
        <v>13.8</v>
      </c>
      <c r="Z192" s="209">
        <v>13.833</v>
      </c>
      <c r="AA192" s="209">
        <v>12.3</v>
      </c>
      <c r="AB192" s="209">
        <v>15.2</v>
      </c>
      <c r="AC192" s="221">
        <v>14</v>
      </c>
      <c r="AD192" s="210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20">
        <v>16</v>
      </c>
    </row>
    <row r="193" spans="1:65">
      <c r="A193" s="29"/>
      <c r="B193" s="19">
        <v>1</v>
      </c>
      <c r="C193" s="9">
        <v>4</v>
      </c>
      <c r="D193" s="209">
        <v>13.8</v>
      </c>
      <c r="E193" s="209">
        <v>15.1</v>
      </c>
      <c r="F193" s="209">
        <v>14.7</v>
      </c>
      <c r="G193" s="209">
        <v>14.5</v>
      </c>
      <c r="H193" s="209">
        <v>14.4</v>
      </c>
      <c r="I193" s="209">
        <v>14.8</v>
      </c>
      <c r="J193" s="209">
        <v>15.400000000000002</v>
      </c>
      <c r="K193" s="209">
        <v>13.4</v>
      </c>
      <c r="L193" s="209">
        <v>14.2</v>
      </c>
      <c r="M193" s="209">
        <v>11.4666</v>
      </c>
      <c r="N193" s="209">
        <v>13.97268840391987</v>
      </c>
      <c r="O193" s="209">
        <v>16.100000000000001</v>
      </c>
      <c r="P193" s="209">
        <v>13.77</v>
      </c>
      <c r="Q193" s="222">
        <v>17.100000000000001</v>
      </c>
      <c r="R193" s="209">
        <v>15.7</v>
      </c>
      <c r="S193" s="209">
        <v>14.2</v>
      </c>
      <c r="T193" s="209">
        <v>14.968440775503241</v>
      </c>
      <c r="U193" s="209">
        <v>14.7</v>
      </c>
      <c r="V193" s="209">
        <v>12.9</v>
      </c>
      <c r="W193" s="209">
        <v>15.8</v>
      </c>
      <c r="X193" s="209">
        <v>16.3</v>
      </c>
      <c r="Y193" s="209">
        <v>13.7</v>
      </c>
      <c r="Z193" s="209">
        <v>13.821</v>
      </c>
      <c r="AA193" s="209">
        <v>12.5</v>
      </c>
      <c r="AB193" s="209">
        <v>14.8</v>
      </c>
      <c r="AC193" s="221">
        <v>14</v>
      </c>
      <c r="AD193" s="210"/>
      <c r="AE193" s="211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  <c r="BI193" s="211"/>
      <c r="BJ193" s="211"/>
      <c r="BK193" s="211"/>
      <c r="BL193" s="211"/>
      <c r="BM193" s="220">
        <v>14.455436941617814</v>
      </c>
    </row>
    <row r="194" spans="1:65">
      <c r="A194" s="29"/>
      <c r="B194" s="19">
        <v>1</v>
      </c>
      <c r="C194" s="9">
        <v>5</v>
      </c>
      <c r="D194" s="209">
        <v>14.2</v>
      </c>
      <c r="E194" s="209">
        <v>15.299999999999999</v>
      </c>
      <c r="F194" s="222">
        <v>15.400000000000002</v>
      </c>
      <c r="G194" s="209">
        <v>14.2</v>
      </c>
      <c r="H194" s="209">
        <v>14.2</v>
      </c>
      <c r="I194" s="209">
        <v>14.9</v>
      </c>
      <c r="J194" s="209">
        <v>15.7</v>
      </c>
      <c r="K194" s="209">
        <v>13.4</v>
      </c>
      <c r="L194" s="209">
        <v>14.62</v>
      </c>
      <c r="M194" s="209">
        <v>12.085000000000001</v>
      </c>
      <c r="N194" s="209">
        <v>14.30109249765168</v>
      </c>
      <c r="O194" s="209">
        <v>16.399999999999999</v>
      </c>
      <c r="P194" s="222">
        <v>12.92</v>
      </c>
      <c r="Q194" s="209">
        <v>16.05</v>
      </c>
      <c r="R194" s="209">
        <v>15.9</v>
      </c>
      <c r="S194" s="209">
        <v>14.3</v>
      </c>
      <c r="T194" s="209">
        <v>14.887093649540761</v>
      </c>
      <c r="U194" s="209">
        <v>14.6</v>
      </c>
      <c r="V194" s="209">
        <v>13.1</v>
      </c>
      <c r="W194" s="209">
        <v>16.8</v>
      </c>
      <c r="X194" s="209">
        <v>16.600000000000001</v>
      </c>
      <c r="Y194" s="209">
        <v>13.3</v>
      </c>
      <c r="Z194" s="209">
        <v>13.71</v>
      </c>
      <c r="AA194" s="209">
        <v>12.4</v>
      </c>
      <c r="AB194" s="209">
        <v>15.299999999999999</v>
      </c>
      <c r="AC194" s="221">
        <v>13</v>
      </c>
      <c r="AD194" s="210"/>
      <c r="AE194" s="211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  <c r="BI194" s="211"/>
      <c r="BJ194" s="211"/>
      <c r="BK194" s="211"/>
      <c r="BL194" s="211"/>
      <c r="BM194" s="220">
        <v>81</v>
      </c>
    </row>
    <row r="195" spans="1:65">
      <c r="A195" s="29"/>
      <c r="B195" s="19">
        <v>1</v>
      </c>
      <c r="C195" s="9">
        <v>6</v>
      </c>
      <c r="D195" s="209">
        <v>14</v>
      </c>
      <c r="E195" s="209">
        <v>14.2</v>
      </c>
      <c r="F195" s="209">
        <v>15</v>
      </c>
      <c r="G195" s="209">
        <v>14</v>
      </c>
      <c r="H195" s="209">
        <v>14.2</v>
      </c>
      <c r="I195" s="209">
        <v>15.2</v>
      </c>
      <c r="J195" s="209">
        <v>15.2</v>
      </c>
      <c r="K195" s="209">
        <v>13.6</v>
      </c>
      <c r="L195" s="209">
        <v>14.46</v>
      </c>
      <c r="M195" s="209">
        <v>11.6686</v>
      </c>
      <c r="N195" s="209">
        <v>14.120534354717327</v>
      </c>
      <c r="O195" s="209">
        <v>16.100000000000001</v>
      </c>
      <c r="P195" s="209">
        <v>13.54</v>
      </c>
      <c r="Q195" s="209">
        <v>16.309999999999999</v>
      </c>
      <c r="R195" s="209">
        <v>16.3</v>
      </c>
      <c r="S195" s="209">
        <v>14.6</v>
      </c>
      <c r="T195" s="209">
        <v>13.845282170806966</v>
      </c>
      <c r="U195" s="209">
        <v>15.1</v>
      </c>
      <c r="V195" s="209">
        <v>13.2</v>
      </c>
      <c r="W195" s="209">
        <v>16.2</v>
      </c>
      <c r="X195" s="209">
        <v>16.3</v>
      </c>
      <c r="Y195" s="209">
        <v>13.4</v>
      </c>
      <c r="Z195" s="209">
        <v>13.827999999999999</v>
      </c>
      <c r="AA195" s="209">
        <v>12.4</v>
      </c>
      <c r="AB195" s="209">
        <v>15.6</v>
      </c>
      <c r="AC195" s="221">
        <v>14</v>
      </c>
      <c r="AD195" s="210"/>
      <c r="AE195" s="211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  <c r="BI195" s="211"/>
      <c r="BJ195" s="211"/>
      <c r="BK195" s="211"/>
      <c r="BL195" s="211"/>
      <c r="BM195" s="212"/>
    </row>
    <row r="196" spans="1:65">
      <c r="A196" s="29"/>
      <c r="B196" s="20" t="s">
        <v>265</v>
      </c>
      <c r="C196" s="12"/>
      <c r="D196" s="223">
        <v>13.933333333333335</v>
      </c>
      <c r="E196" s="223">
        <v>14.816666666666668</v>
      </c>
      <c r="F196" s="223">
        <v>14.816666666666668</v>
      </c>
      <c r="G196" s="223">
        <v>14.35</v>
      </c>
      <c r="H196" s="223">
        <v>14.066666666666668</v>
      </c>
      <c r="I196" s="223">
        <v>14.800000000000002</v>
      </c>
      <c r="J196" s="223">
        <v>15.300000000000002</v>
      </c>
      <c r="K196" s="223">
        <v>13.533333333333331</v>
      </c>
      <c r="L196" s="223">
        <v>14.321666666666667</v>
      </c>
      <c r="M196" s="223">
        <v>11.812983333333333</v>
      </c>
      <c r="N196" s="223">
        <v>14.144684711792538</v>
      </c>
      <c r="O196" s="223">
        <v>16.150000000000002</v>
      </c>
      <c r="P196" s="223">
        <v>13.441666666666668</v>
      </c>
      <c r="Q196" s="223">
        <v>16.46</v>
      </c>
      <c r="R196" s="223">
        <v>15.783333333333333</v>
      </c>
      <c r="S196" s="223">
        <v>14.266666666666666</v>
      </c>
      <c r="T196" s="223">
        <v>14.669922161986094</v>
      </c>
      <c r="U196" s="223">
        <v>14.699999999999998</v>
      </c>
      <c r="V196" s="223">
        <v>13.049999999999999</v>
      </c>
      <c r="W196" s="223">
        <v>16.183333333333334</v>
      </c>
      <c r="X196" s="223">
        <v>16.266666666666669</v>
      </c>
      <c r="Y196" s="223">
        <v>13.466666666666669</v>
      </c>
      <c r="Z196" s="223">
        <v>13.741999999999999</v>
      </c>
      <c r="AA196" s="223">
        <v>12.4</v>
      </c>
      <c r="AB196" s="223">
        <v>15.049999999999997</v>
      </c>
      <c r="AC196" s="223">
        <v>13.833333333333334</v>
      </c>
      <c r="AD196" s="210"/>
      <c r="AE196" s="211"/>
      <c r="AF196" s="211"/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  <c r="BI196" s="211"/>
      <c r="BJ196" s="211"/>
      <c r="BK196" s="211"/>
      <c r="BL196" s="211"/>
      <c r="BM196" s="212"/>
    </row>
    <row r="197" spans="1:65">
      <c r="A197" s="29"/>
      <c r="B197" s="3" t="s">
        <v>266</v>
      </c>
      <c r="C197" s="28"/>
      <c r="D197" s="209">
        <v>13.9</v>
      </c>
      <c r="E197" s="209">
        <v>14.9</v>
      </c>
      <c r="F197" s="209">
        <v>14.7</v>
      </c>
      <c r="G197" s="209">
        <v>14.4</v>
      </c>
      <c r="H197" s="209">
        <v>14.2</v>
      </c>
      <c r="I197" s="209">
        <v>14.850000000000001</v>
      </c>
      <c r="J197" s="209">
        <v>15.3</v>
      </c>
      <c r="K197" s="209">
        <v>13.5</v>
      </c>
      <c r="L197" s="209">
        <v>14.32</v>
      </c>
      <c r="M197" s="209">
        <v>11.83775</v>
      </c>
      <c r="N197" s="209">
        <v>14.140690900454562</v>
      </c>
      <c r="O197" s="209">
        <v>16.100000000000001</v>
      </c>
      <c r="P197" s="209">
        <v>13.55</v>
      </c>
      <c r="Q197" s="209">
        <v>16.425000000000001</v>
      </c>
      <c r="R197" s="209">
        <v>15.75</v>
      </c>
      <c r="S197" s="209">
        <v>14.25</v>
      </c>
      <c r="T197" s="209">
        <v>14.908871909027678</v>
      </c>
      <c r="U197" s="209">
        <v>14.649999999999999</v>
      </c>
      <c r="V197" s="209">
        <v>13.1</v>
      </c>
      <c r="W197" s="209">
        <v>16.2</v>
      </c>
      <c r="X197" s="209">
        <v>16.3</v>
      </c>
      <c r="Y197" s="209">
        <v>13.350000000000001</v>
      </c>
      <c r="Z197" s="209">
        <v>13.765499999999999</v>
      </c>
      <c r="AA197" s="209">
        <v>12.4</v>
      </c>
      <c r="AB197" s="209">
        <v>15.05</v>
      </c>
      <c r="AC197" s="209">
        <v>14</v>
      </c>
      <c r="AD197" s="210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  <c r="BI197" s="211"/>
      <c r="BJ197" s="211"/>
      <c r="BK197" s="211"/>
      <c r="BL197" s="211"/>
      <c r="BM197" s="212"/>
    </row>
    <row r="198" spans="1:65">
      <c r="A198" s="29"/>
      <c r="B198" s="3" t="s">
        <v>267</v>
      </c>
      <c r="C198" s="28"/>
      <c r="D198" s="23">
        <v>0.19663841605003474</v>
      </c>
      <c r="E198" s="23">
        <v>0.40702170294305756</v>
      </c>
      <c r="F198" s="23">
        <v>0.34302575219167908</v>
      </c>
      <c r="G198" s="23">
        <v>0.22583179581272428</v>
      </c>
      <c r="H198" s="23">
        <v>0.39327683210006981</v>
      </c>
      <c r="I198" s="23">
        <v>0.34058772731852816</v>
      </c>
      <c r="J198" s="23">
        <v>0.25298221281347055</v>
      </c>
      <c r="K198" s="23">
        <v>0.16329931618554519</v>
      </c>
      <c r="L198" s="23">
        <v>0.21320569098095551</v>
      </c>
      <c r="M198" s="23">
        <v>0.28046000368442359</v>
      </c>
      <c r="N198" s="23">
        <v>0.10684017562073538</v>
      </c>
      <c r="O198" s="23">
        <v>0.17606816861658947</v>
      </c>
      <c r="P198" s="23">
        <v>0.29768551638712065</v>
      </c>
      <c r="Q198" s="23">
        <v>0.34733269353747898</v>
      </c>
      <c r="R198" s="23">
        <v>0.32506409624359789</v>
      </c>
      <c r="S198" s="23">
        <v>0.33862466931200752</v>
      </c>
      <c r="T198" s="23">
        <v>0.59213934678481084</v>
      </c>
      <c r="U198" s="23">
        <v>0.29664793948382628</v>
      </c>
      <c r="V198" s="23">
        <v>0.16431676725154926</v>
      </c>
      <c r="W198" s="23">
        <v>0.34880749227427249</v>
      </c>
      <c r="X198" s="23">
        <v>0.20655911179772921</v>
      </c>
      <c r="Y198" s="23">
        <v>0.22509257354845483</v>
      </c>
      <c r="Z198" s="23">
        <v>9.8110142187237598E-2</v>
      </c>
      <c r="AA198" s="23">
        <v>8.9442719099991269E-2</v>
      </c>
      <c r="AB198" s="23">
        <v>0.39370039370059012</v>
      </c>
      <c r="AC198" s="23">
        <v>0.40824829046386302</v>
      </c>
      <c r="AD198" s="142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87</v>
      </c>
      <c r="C199" s="28"/>
      <c r="D199" s="13">
        <v>1.4112804979667562E-2</v>
      </c>
      <c r="E199" s="13">
        <v>2.7470531132264848E-2</v>
      </c>
      <c r="F199" s="13">
        <v>2.3151344354893973E-2</v>
      </c>
      <c r="G199" s="13">
        <v>1.573740737370901E-2</v>
      </c>
      <c r="H199" s="13">
        <v>2.7958068632706383E-2</v>
      </c>
      <c r="I199" s="13">
        <v>2.3012684278278926E-2</v>
      </c>
      <c r="J199" s="13">
        <v>1.6534785151207224E-2</v>
      </c>
      <c r="K199" s="13">
        <v>1.2066451934892504E-2</v>
      </c>
      <c r="L199" s="13">
        <v>1.4886932920816165E-2</v>
      </c>
      <c r="M199" s="13">
        <v>2.37416743739098E-2</v>
      </c>
      <c r="N199" s="13">
        <v>7.5533797887811427E-3</v>
      </c>
      <c r="O199" s="13">
        <v>1.0902053784308944E-2</v>
      </c>
      <c r="P199" s="13">
        <v>2.2146473630783928E-2</v>
      </c>
      <c r="Q199" s="13">
        <v>2.1101621721596533E-2</v>
      </c>
      <c r="R199" s="13">
        <v>2.059540208512764E-2</v>
      </c>
      <c r="S199" s="13">
        <v>2.3735374017196789E-2</v>
      </c>
      <c r="T199" s="13">
        <v>4.0364177822238959E-2</v>
      </c>
      <c r="U199" s="13">
        <v>2.0180131937675261E-2</v>
      </c>
      <c r="V199" s="13">
        <v>1.2591323161038259E-2</v>
      </c>
      <c r="W199" s="13">
        <v>2.1553501067411277E-2</v>
      </c>
      <c r="X199" s="13">
        <v>1.2698306053139088E-2</v>
      </c>
      <c r="Y199" s="13">
        <v>1.6714795065479317E-2</v>
      </c>
      <c r="Z199" s="13">
        <v>7.1394369223721152E-3</v>
      </c>
      <c r="AA199" s="13">
        <v>7.2131225080638121E-3</v>
      </c>
      <c r="AB199" s="13">
        <v>2.6159494598045861E-2</v>
      </c>
      <c r="AC199" s="13">
        <v>2.9511924611845517E-2</v>
      </c>
      <c r="AD199" s="142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3" t="s">
        <v>268</v>
      </c>
      <c r="C200" s="28"/>
      <c r="D200" s="13">
        <v>-3.6118147821690538E-2</v>
      </c>
      <c r="E200" s="13">
        <v>2.4989194481479737E-2</v>
      </c>
      <c r="F200" s="13">
        <v>2.4989194481479737E-2</v>
      </c>
      <c r="G200" s="13">
        <v>-7.2939297541575465E-3</v>
      </c>
      <c r="H200" s="13">
        <v>-2.6894398040079981E-2</v>
      </c>
      <c r="I200" s="13">
        <v>2.3836225758778529E-2</v>
      </c>
      <c r="J200" s="13">
        <v>5.8425287439818341E-2</v>
      </c>
      <c r="K200" s="13">
        <v>-6.3789397166522654E-2</v>
      </c>
      <c r="L200" s="13">
        <v>-9.2539765827497344E-3</v>
      </c>
      <c r="M200" s="13">
        <v>-0.18279998169247613</v>
      </c>
      <c r="N200" s="13">
        <v>-2.1497256089894279E-2</v>
      </c>
      <c r="O200" s="13">
        <v>0.11722669229758598</v>
      </c>
      <c r="P200" s="13">
        <v>-7.0130725141379746E-2</v>
      </c>
      <c r="Q200" s="13">
        <v>0.13867191053983063</v>
      </c>
      <c r="R200" s="13">
        <v>9.18613803981565E-2</v>
      </c>
      <c r="S200" s="13">
        <v>-1.3058773367664256E-2</v>
      </c>
      <c r="T200" s="13">
        <v>1.4837685033979753E-2</v>
      </c>
      <c r="U200" s="13">
        <v>1.6918413422570167E-2</v>
      </c>
      <c r="V200" s="13">
        <v>-9.7225490124861036E-2</v>
      </c>
      <c r="W200" s="13">
        <v>0.11953262974298839</v>
      </c>
      <c r="X200" s="13">
        <v>0.12529747335649533</v>
      </c>
      <c r="Y200" s="13">
        <v>-6.8401272057327711E-2</v>
      </c>
      <c r="Z200" s="13">
        <v>-4.9354228758301977E-2</v>
      </c>
      <c r="AA200" s="13">
        <v>-0.14219127031021273</v>
      </c>
      <c r="AB200" s="13">
        <v>4.1130756599297991E-2</v>
      </c>
      <c r="AC200" s="13">
        <v>-4.3035960157898567E-2</v>
      </c>
      <c r="AD200" s="142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45" t="s">
        <v>269</v>
      </c>
      <c r="C201" s="46"/>
      <c r="D201" s="44">
        <v>0.4</v>
      </c>
      <c r="E201" s="44">
        <v>0.45</v>
      </c>
      <c r="F201" s="44">
        <v>0.45</v>
      </c>
      <c r="G201" s="44">
        <v>0</v>
      </c>
      <c r="H201" s="44">
        <v>0.27</v>
      </c>
      <c r="I201" s="44">
        <v>0.43</v>
      </c>
      <c r="J201" s="44">
        <v>0.92</v>
      </c>
      <c r="K201" s="44">
        <v>0.79</v>
      </c>
      <c r="L201" s="44">
        <v>0.03</v>
      </c>
      <c r="M201" s="44">
        <v>2.44</v>
      </c>
      <c r="N201" s="44">
        <v>0.2</v>
      </c>
      <c r="O201" s="44">
        <v>1.73</v>
      </c>
      <c r="P201" s="44">
        <v>0.87</v>
      </c>
      <c r="Q201" s="44">
        <v>2.0299999999999998</v>
      </c>
      <c r="R201" s="44">
        <v>1.38</v>
      </c>
      <c r="S201" s="44">
        <v>0.08</v>
      </c>
      <c r="T201" s="44">
        <v>0.31</v>
      </c>
      <c r="U201" s="44">
        <v>0.34</v>
      </c>
      <c r="V201" s="44">
        <v>1.25</v>
      </c>
      <c r="W201" s="44">
        <v>1.77</v>
      </c>
      <c r="X201" s="44">
        <v>1.85</v>
      </c>
      <c r="Y201" s="44">
        <v>0.85</v>
      </c>
      <c r="Z201" s="44">
        <v>0.59</v>
      </c>
      <c r="AA201" s="44">
        <v>1.88</v>
      </c>
      <c r="AB201" s="44">
        <v>0.67</v>
      </c>
      <c r="AC201" s="44" t="s">
        <v>270</v>
      </c>
      <c r="AD201" s="142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B202" s="30" t="s">
        <v>280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BM202" s="53"/>
    </row>
    <row r="203" spans="1:65">
      <c r="BM203" s="53"/>
    </row>
    <row r="204" spans="1:65" ht="15">
      <c r="B204" s="8" t="s">
        <v>508</v>
      </c>
      <c r="BM204" s="27" t="s">
        <v>67</v>
      </c>
    </row>
    <row r="205" spans="1:65" ht="15">
      <c r="A205" s="24" t="s">
        <v>51</v>
      </c>
      <c r="B205" s="18" t="s">
        <v>110</v>
      </c>
      <c r="C205" s="15" t="s">
        <v>111</v>
      </c>
      <c r="D205" s="16" t="s">
        <v>228</v>
      </c>
      <c r="E205" s="17" t="s">
        <v>228</v>
      </c>
      <c r="F205" s="17" t="s">
        <v>228</v>
      </c>
      <c r="G205" s="17" t="s">
        <v>228</v>
      </c>
      <c r="H205" s="17" t="s">
        <v>228</v>
      </c>
      <c r="I205" s="17" t="s">
        <v>228</v>
      </c>
      <c r="J205" s="17" t="s">
        <v>228</v>
      </c>
      <c r="K205" s="17" t="s">
        <v>228</v>
      </c>
      <c r="L205" s="17" t="s">
        <v>228</v>
      </c>
      <c r="M205" s="17" t="s">
        <v>228</v>
      </c>
      <c r="N205" s="17" t="s">
        <v>228</v>
      </c>
      <c r="O205" s="17" t="s">
        <v>228</v>
      </c>
      <c r="P205" s="17" t="s">
        <v>228</v>
      </c>
      <c r="Q205" s="17" t="s">
        <v>228</v>
      </c>
      <c r="R205" s="17" t="s">
        <v>228</v>
      </c>
      <c r="S205" s="17" t="s">
        <v>228</v>
      </c>
      <c r="T205" s="17" t="s">
        <v>228</v>
      </c>
      <c r="U205" s="17" t="s">
        <v>228</v>
      </c>
      <c r="V205" s="17" t="s">
        <v>228</v>
      </c>
      <c r="W205" s="17" t="s">
        <v>228</v>
      </c>
      <c r="X205" s="17" t="s">
        <v>228</v>
      </c>
      <c r="Y205" s="17" t="s">
        <v>228</v>
      </c>
      <c r="Z205" s="17" t="s">
        <v>228</v>
      </c>
      <c r="AA205" s="17" t="s">
        <v>228</v>
      </c>
      <c r="AB205" s="17" t="s">
        <v>228</v>
      </c>
      <c r="AC205" s="142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229</v>
      </c>
      <c r="C206" s="9" t="s">
        <v>229</v>
      </c>
      <c r="D206" s="140" t="s">
        <v>231</v>
      </c>
      <c r="E206" s="141" t="s">
        <v>232</v>
      </c>
      <c r="F206" s="141" t="s">
        <v>233</v>
      </c>
      <c r="G206" s="141" t="s">
        <v>234</v>
      </c>
      <c r="H206" s="141" t="s">
        <v>235</v>
      </c>
      <c r="I206" s="141" t="s">
        <v>236</v>
      </c>
      <c r="J206" s="141" t="s">
        <v>237</v>
      </c>
      <c r="K206" s="141" t="s">
        <v>238</v>
      </c>
      <c r="L206" s="141" t="s">
        <v>239</v>
      </c>
      <c r="M206" s="141" t="s">
        <v>240</v>
      </c>
      <c r="N206" s="141" t="s">
        <v>241</v>
      </c>
      <c r="O206" s="141" t="s">
        <v>242</v>
      </c>
      <c r="P206" s="141" t="s">
        <v>243</v>
      </c>
      <c r="Q206" s="141" t="s">
        <v>244</v>
      </c>
      <c r="R206" s="141" t="s">
        <v>247</v>
      </c>
      <c r="S206" s="141" t="s">
        <v>248</v>
      </c>
      <c r="T206" s="141" t="s">
        <v>249</v>
      </c>
      <c r="U206" s="141" t="s">
        <v>272</v>
      </c>
      <c r="V206" s="141" t="s">
        <v>250</v>
      </c>
      <c r="W206" s="141" t="s">
        <v>251</v>
      </c>
      <c r="X206" s="141" t="s">
        <v>252</v>
      </c>
      <c r="Y206" s="141" t="s">
        <v>253</v>
      </c>
      <c r="Z206" s="141" t="s">
        <v>256</v>
      </c>
      <c r="AA206" s="141" t="s">
        <v>257</v>
      </c>
      <c r="AB206" s="141" t="s">
        <v>258</v>
      </c>
      <c r="AC206" s="142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275</v>
      </c>
      <c r="E207" s="11" t="s">
        <v>274</v>
      </c>
      <c r="F207" s="11" t="s">
        <v>274</v>
      </c>
      <c r="G207" s="11" t="s">
        <v>292</v>
      </c>
      <c r="H207" s="11" t="s">
        <v>274</v>
      </c>
      <c r="I207" s="11" t="s">
        <v>274</v>
      </c>
      <c r="J207" s="11" t="s">
        <v>274</v>
      </c>
      <c r="K207" s="11" t="s">
        <v>274</v>
      </c>
      <c r="L207" s="11" t="s">
        <v>274</v>
      </c>
      <c r="M207" s="11" t="s">
        <v>292</v>
      </c>
      <c r="N207" s="11" t="s">
        <v>274</v>
      </c>
      <c r="O207" s="11" t="s">
        <v>275</v>
      </c>
      <c r="P207" s="11" t="s">
        <v>275</v>
      </c>
      <c r="Q207" s="11" t="s">
        <v>292</v>
      </c>
      <c r="R207" s="11" t="s">
        <v>275</v>
      </c>
      <c r="S207" s="11" t="s">
        <v>275</v>
      </c>
      <c r="T207" s="11" t="s">
        <v>275</v>
      </c>
      <c r="U207" s="11" t="s">
        <v>274</v>
      </c>
      <c r="V207" s="11" t="s">
        <v>274</v>
      </c>
      <c r="W207" s="11" t="s">
        <v>292</v>
      </c>
      <c r="X207" s="11" t="s">
        <v>275</v>
      </c>
      <c r="Y207" s="11" t="s">
        <v>292</v>
      </c>
      <c r="Z207" s="11" t="s">
        <v>275</v>
      </c>
      <c r="AA207" s="11" t="s">
        <v>275</v>
      </c>
      <c r="AB207" s="11" t="s">
        <v>292</v>
      </c>
      <c r="AC207" s="142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5" t="s">
        <v>293</v>
      </c>
      <c r="E208" s="25" t="s">
        <v>294</v>
      </c>
      <c r="F208" s="25" t="s">
        <v>264</v>
      </c>
      <c r="G208" s="25" t="s">
        <v>295</v>
      </c>
      <c r="H208" s="25" t="s">
        <v>294</v>
      </c>
      <c r="I208" s="25" t="s">
        <v>294</v>
      </c>
      <c r="J208" s="25" t="s">
        <v>294</v>
      </c>
      <c r="K208" s="25" t="s">
        <v>294</v>
      </c>
      <c r="L208" s="25" t="s">
        <v>294</v>
      </c>
      <c r="M208" s="25" t="s">
        <v>294</v>
      </c>
      <c r="N208" s="25" t="s">
        <v>296</v>
      </c>
      <c r="O208" s="25" t="s">
        <v>294</v>
      </c>
      <c r="P208" s="25" t="s">
        <v>294</v>
      </c>
      <c r="Q208" s="25" t="s">
        <v>294</v>
      </c>
      <c r="R208" s="25" t="s">
        <v>295</v>
      </c>
      <c r="S208" s="25" t="s">
        <v>293</v>
      </c>
      <c r="T208" s="25" t="s">
        <v>296</v>
      </c>
      <c r="U208" s="25" t="s">
        <v>294</v>
      </c>
      <c r="V208" s="25" t="s">
        <v>294</v>
      </c>
      <c r="W208" s="25" t="s">
        <v>294</v>
      </c>
      <c r="X208" s="25" t="s">
        <v>294</v>
      </c>
      <c r="Y208" s="25" t="s">
        <v>295</v>
      </c>
      <c r="Z208" s="25" t="s">
        <v>295</v>
      </c>
      <c r="AA208" s="25" t="s">
        <v>295</v>
      </c>
      <c r="AB208" s="25" t="s">
        <v>295</v>
      </c>
      <c r="AC208" s="142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</v>
      </c>
    </row>
    <row r="209" spans="1:65">
      <c r="A209" s="29"/>
      <c r="B209" s="18">
        <v>1</v>
      </c>
      <c r="C209" s="14">
        <v>1</v>
      </c>
      <c r="D209" s="218">
        <v>39</v>
      </c>
      <c r="E209" s="218">
        <v>41</v>
      </c>
      <c r="F209" s="218">
        <v>43</v>
      </c>
      <c r="G209" s="218">
        <v>45</v>
      </c>
      <c r="H209" s="218">
        <v>41</v>
      </c>
      <c r="I209" s="218">
        <v>43</v>
      </c>
      <c r="J209" s="218">
        <v>44</v>
      </c>
      <c r="K209" s="218">
        <v>42</v>
      </c>
      <c r="L209" s="218">
        <v>42.1</v>
      </c>
      <c r="M209" s="218">
        <v>39.0169</v>
      </c>
      <c r="N209" s="218">
        <v>41.039249018402607</v>
      </c>
      <c r="O209" s="218">
        <v>42.6</v>
      </c>
      <c r="P209" s="224">
        <v>48.58</v>
      </c>
      <c r="Q209" s="218">
        <v>44.69</v>
      </c>
      <c r="R209" s="218">
        <v>43</v>
      </c>
      <c r="S209" s="218">
        <v>41.946515143973535</v>
      </c>
      <c r="T209" s="218">
        <v>43</v>
      </c>
      <c r="U209" s="218">
        <v>41</v>
      </c>
      <c r="V209" s="218">
        <v>41</v>
      </c>
      <c r="W209" s="218">
        <v>42.7</v>
      </c>
      <c r="X209" s="218">
        <v>40.5</v>
      </c>
      <c r="Y209" s="218">
        <v>38.792999999999999</v>
      </c>
      <c r="Z209" s="218">
        <v>39</v>
      </c>
      <c r="AA209" s="218">
        <v>44</v>
      </c>
      <c r="AB209" s="218">
        <v>40</v>
      </c>
      <c r="AC209" s="210"/>
      <c r="AD209" s="211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  <c r="BI209" s="211"/>
      <c r="BJ209" s="211"/>
      <c r="BK209" s="211"/>
      <c r="BL209" s="211"/>
      <c r="BM209" s="220">
        <v>1</v>
      </c>
    </row>
    <row r="210" spans="1:65">
      <c r="A210" s="29"/>
      <c r="B210" s="19">
        <v>1</v>
      </c>
      <c r="C210" s="9">
        <v>2</v>
      </c>
      <c r="D210" s="209">
        <v>40</v>
      </c>
      <c r="E210" s="209">
        <v>40</v>
      </c>
      <c r="F210" s="209">
        <v>42.9</v>
      </c>
      <c r="G210" s="209">
        <v>44</v>
      </c>
      <c r="H210" s="209">
        <v>41</v>
      </c>
      <c r="I210" s="209">
        <v>43</v>
      </c>
      <c r="J210" s="209">
        <v>44</v>
      </c>
      <c r="K210" s="209">
        <v>42</v>
      </c>
      <c r="L210" s="209">
        <v>42</v>
      </c>
      <c r="M210" s="209">
        <v>39.114699999999999</v>
      </c>
      <c r="N210" s="209">
        <v>41.163425340295348</v>
      </c>
      <c r="O210" s="209">
        <v>43.2</v>
      </c>
      <c r="P210" s="222">
        <v>58.18</v>
      </c>
      <c r="Q210" s="209">
        <v>44.07</v>
      </c>
      <c r="R210" s="209">
        <v>42</v>
      </c>
      <c r="S210" s="209">
        <v>43.892565785837284</v>
      </c>
      <c r="T210" s="209">
        <v>42</v>
      </c>
      <c r="U210" s="209">
        <v>41</v>
      </c>
      <c r="V210" s="209">
        <v>42</v>
      </c>
      <c r="W210" s="209">
        <v>41.8</v>
      </c>
      <c r="X210" s="209">
        <v>40.4</v>
      </c>
      <c r="Y210" s="209">
        <v>39.393999999999998</v>
      </c>
      <c r="Z210" s="209">
        <v>40</v>
      </c>
      <c r="AA210" s="209">
        <v>44</v>
      </c>
      <c r="AB210" s="209">
        <v>40</v>
      </c>
      <c r="AC210" s="210"/>
      <c r="AD210" s="211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  <c r="BI210" s="211"/>
      <c r="BJ210" s="211"/>
      <c r="BK210" s="211"/>
      <c r="BL210" s="211"/>
      <c r="BM210" s="220">
        <v>18</v>
      </c>
    </row>
    <row r="211" spans="1:65">
      <c r="A211" s="29"/>
      <c r="B211" s="19">
        <v>1</v>
      </c>
      <c r="C211" s="9">
        <v>3</v>
      </c>
      <c r="D211" s="209">
        <v>40</v>
      </c>
      <c r="E211" s="209">
        <v>39</v>
      </c>
      <c r="F211" s="209">
        <v>43.6</v>
      </c>
      <c r="G211" s="209">
        <v>45</v>
      </c>
      <c r="H211" s="209">
        <v>40</v>
      </c>
      <c r="I211" s="209">
        <v>43</v>
      </c>
      <c r="J211" s="209">
        <v>43</v>
      </c>
      <c r="K211" s="209">
        <v>43</v>
      </c>
      <c r="L211" s="209">
        <v>40.9</v>
      </c>
      <c r="M211" s="209">
        <v>39.491300000000003</v>
      </c>
      <c r="N211" s="209">
        <v>40.859082470021569</v>
      </c>
      <c r="O211" s="209">
        <v>43.6</v>
      </c>
      <c r="P211" s="209">
        <v>39.39</v>
      </c>
      <c r="Q211" s="209">
        <v>44.03</v>
      </c>
      <c r="R211" s="209">
        <v>44</v>
      </c>
      <c r="S211" s="209">
        <v>38.43090797315611</v>
      </c>
      <c r="T211" s="222">
        <v>45</v>
      </c>
      <c r="U211" s="209">
        <v>42</v>
      </c>
      <c r="V211" s="209">
        <v>41</v>
      </c>
      <c r="W211" s="209">
        <v>41.8</v>
      </c>
      <c r="X211" s="209">
        <v>40.5</v>
      </c>
      <c r="Y211" s="209">
        <v>38.662999999999997</v>
      </c>
      <c r="Z211" s="209">
        <v>40</v>
      </c>
      <c r="AA211" s="209">
        <v>43</v>
      </c>
      <c r="AB211" s="209">
        <v>41</v>
      </c>
      <c r="AC211" s="210"/>
      <c r="AD211" s="211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  <c r="BI211" s="211"/>
      <c r="BJ211" s="211"/>
      <c r="BK211" s="211"/>
      <c r="BL211" s="211"/>
      <c r="BM211" s="220">
        <v>16</v>
      </c>
    </row>
    <row r="212" spans="1:65">
      <c r="A212" s="29"/>
      <c r="B212" s="19">
        <v>1</v>
      </c>
      <c r="C212" s="9">
        <v>4</v>
      </c>
      <c r="D212" s="209">
        <v>38</v>
      </c>
      <c r="E212" s="209">
        <v>38</v>
      </c>
      <c r="F212" s="209">
        <v>42.7</v>
      </c>
      <c r="G212" s="209">
        <v>45</v>
      </c>
      <c r="H212" s="209">
        <v>42</v>
      </c>
      <c r="I212" s="209">
        <v>43</v>
      </c>
      <c r="J212" s="209">
        <v>45</v>
      </c>
      <c r="K212" s="209">
        <v>41</v>
      </c>
      <c r="L212" s="209">
        <v>41.3</v>
      </c>
      <c r="M212" s="209">
        <v>40.168399999999998</v>
      </c>
      <c r="N212" s="209">
        <v>40.198205923917818</v>
      </c>
      <c r="O212" s="209">
        <v>42.8</v>
      </c>
      <c r="P212" s="209">
        <v>42.94</v>
      </c>
      <c r="Q212" s="209">
        <v>44.18</v>
      </c>
      <c r="R212" s="209">
        <v>43</v>
      </c>
      <c r="S212" s="209">
        <v>43.844556651941353</v>
      </c>
      <c r="T212" s="209">
        <v>42</v>
      </c>
      <c r="U212" s="209">
        <v>41</v>
      </c>
      <c r="V212" s="209">
        <v>40</v>
      </c>
      <c r="W212" s="209">
        <v>42.8</v>
      </c>
      <c r="X212" s="209">
        <v>38.1</v>
      </c>
      <c r="Y212" s="209">
        <v>39.753</v>
      </c>
      <c r="Z212" s="209">
        <v>41</v>
      </c>
      <c r="AA212" s="209">
        <v>44</v>
      </c>
      <c r="AB212" s="209">
        <v>41</v>
      </c>
      <c r="AC212" s="210"/>
      <c r="AD212" s="211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  <c r="BI212" s="211"/>
      <c r="BJ212" s="211"/>
      <c r="BK212" s="211"/>
      <c r="BL212" s="211"/>
      <c r="BM212" s="220">
        <v>41.686172009679268</v>
      </c>
    </row>
    <row r="213" spans="1:65">
      <c r="A213" s="29"/>
      <c r="B213" s="19">
        <v>1</v>
      </c>
      <c r="C213" s="9">
        <v>5</v>
      </c>
      <c r="D213" s="209">
        <v>40</v>
      </c>
      <c r="E213" s="209">
        <v>39</v>
      </c>
      <c r="F213" s="209">
        <v>43.3</v>
      </c>
      <c r="G213" s="209">
        <v>44</v>
      </c>
      <c r="H213" s="209">
        <v>42</v>
      </c>
      <c r="I213" s="209">
        <v>44</v>
      </c>
      <c r="J213" s="209">
        <v>43</v>
      </c>
      <c r="K213" s="209">
        <v>43</v>
      </c>
      <c r="L213" s="209">
        <v>42.8</v>
      </c>
      <c r="M213" s="209">
        <v>40.249000000000002</v>
      </c>
      <c r="N213" s="209">
        <v>41.241603309126596</v>
      </c>
      <c r="O213" s="209">
        <v>42</v>
      </c>
      <c r="P213" s="209">
        <v>38.65</v>
      </c>
      <c r="Q213" s="209">
        <v>43.7</v>
      </c>
      <c r="R213" s="209">
        <v>43</v>
      </c>
      <c r="S213" s="209">
        <v>40.827241555083965</v>
      </c>
      <c r="T213" s="209">
        <v>42</v>
      </c>
      <c r="U213" s="209">
        <v>41</v>
      </c>
      <c r="V213" s="209">
        <v>43</v>
      </c>
      <c r="W213" s="209">
        <v>43.7</v>
      </c>
      <c r="X213" s="209">
        <v>39.6</v>
      </c>
      <c r="Y213" s="209">
        <v>39.418999999999997</v>
      </c>
      <c r="Z213" s="209">
        <v>40</v>
      </c>
      <c r="AA213" s="209">
        <v>43</v>
      </c>
      <c r="AB213" s="209">
        <v>40</v>
      </c>
      <c r="AC213" s="210"/>
      <c r="AD213" s="211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  <c r="BI213" s="211"/>
      <c r="BJ213" s="211"/>
      <c r="BK213" s="211"/>
      <c r="BL213" s="211"/>
      <c r="BM213" s="220">
        <v>82</v>
      </c>
    </row>
    <row r="214" spans="1:65">
      <c r="A214" s="29"/>
      <c r="B214" s="19">
        <v>1</v>
      </c>
      <c r="C214" s="9">
        <v>6</v>
      </c>
      <c r="D214" s="209">
        <v>40</v>
      </c>
      <c r="E214" s="209">
        <v>39</v>
      </c>
      <c r="F214" s="209">
        <v>43.7</v>
      </c>
      <c r="G214" s="209">
        <v>44</v>
      </c>
      <c r="H214" s="209">
        <v>42</v>
      </c>
      <c r="I214" s="209">
        <v>44</v>
      </c>
      <c r="J214" s="209">
        <v>43</v>
      </c>
      <c r="K214" s="209">
        <v>43</v>
      </c>
      <c r="L214" s="209">
        <v>41.9</v>
      </c>
      <c r="M214" s="209">
        <v>40.023800000000001</v>
      </c>
      <c r="N214" s="209">
        <v>40.676785799041639</v>
      </c>
      <c r="O214" s="209">
        <v>42.5</v>
      </c>
      <c r="P214" s="209">
        <v>41.4</v>
      </c>
      <c r="Q214" s="209">
        <v>44.48</v>
      </c>
      <c r="R214" s="209">
        <v>42</v>
      </c>
      <c r="S214" s="209">
        <v>39.421562481092188</v>
      </c>
      <c r="T214" s="209">
        <v>42</v>
      </c>
      <c r="U214" s="209">
        <v>42</v>
      </c>
      <c r="V214" s="209">
        <v>44</v>
      </c>
      <c r="W214" s="209">
        <v>42.5</v>
      </c>
      <c r="X214" s="209">
        <v>39.4</v>
      </c>
      <c r="Y214" s="209">
        <v>38.677999999999997</v>
      </c>
      <c r="Z214" s="209">
        <v>40</v>
      </c>
      <c r="AA214" s="209">
        <v>44</v>
      </c>
      <c r="AB214" s="209">
        <v>40</v>
      </c>
      <c r="AC214" s="210"/>
      <c r="AD214" s="211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  <c r="BI214" s="211"/>
      <c r="BJ214" s="211"/>
      <c r="BK214" s="211"/>
      <c r="BL214" s="211"/>
      <c r="BM214" s="212"/>
    </row>
    <row r="215" spans="1:65">
      <c r="A215" s="29"/>
      <c r="B215" s="20" t="s">
        <v>265</v>
      </c>
      <c r="C215" s="12"/>
      <c r="D215" s="223">
        <v>39.5</v>
      </c>
      <c r="E215" s="223">
        <v>39.333333333333336</v>
      </c>
      <c r="F215" s="223">
        <v>43.199999999999996</v>
      </c>
      <c r="G215" s="223">
        <v>44.5</v>
      </c>
      <c r="H215" s="223">
        <v>41.333333333333336</v>
      </c>
      <c r="I215" s="223">
        <v>43.333333333333336</v>
      </c>
      <c r="J215" s="223">
        <v>43.666666666666664</v>
      </c>
      <c r="K215" s="223">
        <v>42.333333333333336</v>
      </c>
      <c r="L215" s="223">
        <v>41.833333333333336</v>
      </c>
      <c r="M215" s="223">
        <v>39.677349999999997</v>
      </c>
      <c r="N215" s="223">
        <v>40.863058643467589</v>
      </c>
      <c r="O215" s="223">
        <v>42.783333333333331</v>
      </c>
      <c r="P215" s="223">
        <v>44.856666666666662</v>
      </c>
      <c r="Q215" s="223">
        <v>44.19166666666667</v>
      </c>
      <c r="R215" s="223">
        <v>42.833333333333336</v>
      </c>
      <c r="S215" s="223">
        <v>41.393891598514074</v>
      </c>
      <c r="T215" s="223">
        <v>42.666666666666664</v>
      </c>
      <c r="U215" s="223">
        <v>41.333333333333336</v>
      </c>
      <c r="V215" s="223">
        <v>41.833333333333336</v>
      </c>
      <c r="W215" s="223">
        <v>42.550000000000004</v>
      </c>
      <c r="X215" s="223">
        <v>39.75</v>
      </c>
      <c r="Y215" s="223">
        <v>39.116666666666667</v>
      </c>
      <c r="Z215" s="223">
        <v>40</v>
      </c>
      <c r="AA215" s="223">
        <v>43.666666666666664</v>
      </c>
      <c r="AB215" s="223">
        <v>40.333333333333336</v>
      </c>
      <c r="AC215" s="210"/>
      <c r="AD215" s="211"/>
      <c r="AE215" s="211"/>
      <c r="AF215" s="211"/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  <c r="BI215" s="211"/>
      <c r="BJ215" s="211"/>
      <c r="BK215" s="211"/>
      <c r="BL215" s="211"/>
      <c r="BM215" s="212"/>
    </row>
    <row r="216" spans="1:65">
      <c r="A216" s="29"/>
      <c r="B216" s="3" t="s">
        <v>266</v>
      </c>
      <c r="C216" s="28"/>
      <c r="D216" s="209">
        <v>40</v>
      </c>
      <c r="E216" s="209">
        <v>39</v>
      </c>
      <c r="F216" s="209">
        <v>43.15</v>
      </c>
      <c r="G216" s="209">
        <v>44.5</v>
      </c>
      <c r="H216" s="209">
        <v>41.5</v>
      </c>
      <c r="I216" s="209">
        <v>43</v>
      </c>
      <c r="J216" s="209">
        <v>43.5</v>
      </c>
      <c r="K216" s="209">
        <v>42.5</v>
      </c>
      <c r="L216" s="209">
        <v>41.95</v>
      </c>
      <c r="M216" s="209">
        <v>39.757550000000002</v>
      </c>
      <c r="N216" s="209">
        <v>40.949165744212088</v>
      </c>
      <c r="O216" s="209">
        <v>42.7</v>
      </c>
      <c r="P216" s="209">
        <v>42.17</v>
      </c>
      <c r="Q216" s="209">
        <v>44.125</v>
      </c>
      <c r="R216" s="209">
        <v>43</v>
      </c>
      <c r="S216" s="209">
        <v>41.38687834952875</v>
      </c>
      <c r="T216" s="209">
        <v>42</v>
      </c>
      <c r="U216" s="209">
        <v>41</v>
      </c>
      <c r="V216" s="209">
        <v>41.5</v>
      </c>
      <c r="W216" s="209">
        <v>42.6</v>
      </c>
      <c r="X216" s="209">
        <v>40</v>
      </c>
      <c r="Y216" s="209">
        <v>39.093499999999999</v>
      </c>
      <c r="Z216" s="209">
        <v>40</v>
      </c>
      <c r="AA216" s="209">
        <v>44</v>
      </c>
      <c r="AB216" s="209">
        <v>40</v>
      </c>
      <c r="AC216" s="210"/>
      <c r="AD216" s="211"/>
      <c r="AE216" s="211"/>
      <c r="AF216" s="211"/>
      <c r="AG216" s="211"/>
      <c r="AH216" s="211"/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  <c r="BI216" s="211"/>
      <c r="BJ216" s="211"/>
      <c r="BK216" s="211"/>
      <c r="BL216" s="211"/>
      <c r="BM216" s="212"/>
    </row>
    <row r="217" spans="1:65">
      <c r="A217" s="29"/>
      <c r="B217" s="3" t="s">
        <v>267</v>
      </c>
      <c r="C217" s="28"/>
      <c r="D217" s="23">
        <v>0.83666002653407556</v>
      </c>
      <c r="E217" s="23">
        <v>1.0327955589886444</v>
      </c>
      <c r="F217" s="23">
        <v>0.40000000000000036</v>
      </c>
      <c r="G217" s="23">
        <v>0.54772255750516607</v>
      </c>
      <c r="H217" s="23">
        <v>0.81649658092772603</v>
      </c>
      <c r="I217" s="23">
        <v>0.51639777949432231</v>
      </c>
      <c r="J217" s="23">
        <v>0.81649658092772603</v>
      </c>
      <c r="K217" s="23">
        <v>0.81649658092772603</v>
      </c>
      <c r="L217" s="23">
        <v>0.66231915770772232</v>
      </c>
      <c r="M217" s="23">
        <v>0.54319890555854444</v>
      </c>
      <c r="N217" s="23">
        <v>0.38504591567769764</v>
      </c>
      <c r="O217" s="23">
        <v>0.56005952064639297</v>
      </c>
      <c r="P217" s="23">
        <v>7.4216404296264935</v>
      </c>
      <c r="Q217" s="23">
        <v>0.3505091534705837</v>
      </c>
      <c r="R217" s="23">
        <v>0.752772652709081</v>
      </c>
      <c r="S217" s="23">
        <v>2.2603084331466885</v>
      </c>
      <c r="T217" s="23">
        <v>1.2110601416389966</v>
      </c>
      <c r="U217" s="23">
        <v>0.51639777949432231</v>
      </c>
      <c r="V217" s="23">
        <v>1.4719601443879744</v>
      </c>
      <c r="W217" s="23">
        <v>0.71203932475671794</v>
      </c>
      <c r="X217" s="23">
        <v>0.93968079686668005</v>
      </c>
      <c r="Y217" s="23">
        <v>0.46394856036705984</v>
      </c>
      <c r="Z217" s="23">
        <v>0.63245553203367588</v>
      </c>
      <c r="AA217" s="23">
        <v>0.51639777949432231</v>
      </c>
      <c r="AB217" s="23">
        <v>0.51639777949432231</v>
      </c>
      <c r="AC217" s="142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3" t="s">
        <v>87</v>
      </c>
      <c r="C218" s="28"/>
      <c r="D218" s="13">
        <v>2.1181266494533557E-2</v>
      </c>
      <c r="E218" s="13">
        <v>2.6257514211575704E-2</v>
      </c>
      <c r="F218" s="13">
        <v>9.2592592592592692E-3</v>
      </c>
      <c r="G218" s="13">
        <v>1.2308372078767777E-2</v>
      </c>
      <c r="H218" s="13">
        <v>1.9753949538574015E-2</v>
      </c>
      <c r="I218" s="13">
        <v>1.1916871834484361E-2</v>
      </c>
      <c r="J218" s="13">
        <v>1.8698394983077696E-2</v>
      </c>
      <c r="K218" s="13">
        <v>1.9287320809316361E-2</v>
      </c>
      <c r="L218" s="13">
        <v>1.5832330463132805E-2</v>
      </c>
      <c r="M218" s="13">
        <v>1.3690402850960169E-2</v>
      </c>
      <c r="N218" s="13">
        <v>9.4228363822993332E-3</v>
      </c>
      <c r="O218" s="13">
        <v>1.3090600404668321E-2</v>
      </c>
      <c r="P218" s="13">
        <v>0.16545233922032759</v>
      </c>
      <c r="Q218" s="13">
        <v>7.9315667389157161E-3</v>
      </c>
      <c r="R218" s="13">
        <v>1.7574458818110841E-2</v>
      </c>
      <c r="S218" s="13">
        <v>5.4604878784284862E-2</v>
      </c>
      <c r="T218" s="13">
        <v>2.8384222069663984E-2</v>
      </c>
      <c r="U218" s="13">
        <v>1.2493494665185217E-2</v>
      </c>
      <c r="V218" s="13">
        <v>3.5186298272222492E-2</v>
      </c>
      <c r="W218" s="13">
        <v>1.673417919522251E-2</v>
      </c>
      <c r="X218" s="13">
        <v>2.363976847463346E-2</v>
      </c>
      <c r="Y218" s="13">
        <v>1.1860636396260584E-2</v>
      </c>
      <c r="Z218" s="13">
        <v>1.5811388300841896E-2</v>
      </c>
      <c r="AA218" s="13">
        <v>1.1825903347198222E-2</v>
      </c>
      <c r="AB218" s="13">
        <v>1.2803250731264188E-2</v>
      </c>
      <c r="AC218" s="142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268</v>
      </c>
      <c r="C219" s="28"/>
      <c r="D219" s="13">
        <v>-5.2443577912878458E-2</v>
      </c>
      <c r="E219" s="13">
        <v>-5.6441706276115222E-2</v>
      </c>
      <c r="F219" s="13">
        <v>3.6314871750978472E-2</v>
      </c>
      <c r="G219" s="13">
        <v>6.7500272984225562E-2</v>
      </c>
      <c r="H219" s="13">
        <v>-8.4641659172736139E-3</v>
      </c>
      <c r="I219" s="13">
        <v>3.9513374441567883E-2</v>
      </c>
      <c r="J219" s="13">
        <v>4.7509631168041411E-2</v>
      </c>
      <c r="K219" s="13">
        <v>1.5524604262147079E-2</v>
      </c>
      <c r="L219" s="13">
        <v>3.5302191724368992E-3</v>
      </c>
      <c r="M219" s="13">
        <v>-4.8189169521558273E-2</v>
      </c>
      <c r="N219" s="13">
        <v>-1.9745477373661391E-2</v>
      </c>
      <c r="O219" s="13">
        <v>2.6319550842886397E-2</v>
      </c>
      <c r="P219" s="13">
        <v>7.6056267681552159E-2</v>
      </c>
      <c r="Q219" s="13">
        <v>6.0103735512237577E-2</v>
      </c>
      <c r="R219" s="13">
        <v>2.7518989351857481E-2</v>
      </c>
      <c r="S219" s="13">
        <v>-7.0114476113884994E-3</v>
      </c>
      <c r="T219" s="13">
        <v>2.3520860988620607E-2</v>
      </c>
      <c r="U219" s="13">
        <v>-8.4641659172736139E-3</v>
      </c>
      <c r="V219" s="13">
        <v>3.5302191724368992E-3</v>
      </c>
      <c r="W219" s="13">
        <v>2.0722171134355039E-2</v>
      </c>
      <c r="X219" s="13">
        <v>-4.6446385368023257E-2</v>
      </c>
      <c r="Y219" s="13">
        <v>-6.163927314832307E-2</v>
      </c>
      <c r="Z219" s="13">
        <v>-4.0449192823168056E-2</v>
      </c>
      <c r="AA219" s="13">
        <v>4.7509631168041411E-2</v>
      </c>
      <c r="AB219" s="13">
        <v>-3.2452936096694418E-2</v>
      </c>
      <c r="AC219" s="142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45" t="s">
        <v>269</v>
      </c>
      <c r="C220" s="46"/>
      <c r="D220" s="44">
        <v>1.05</v>
      </c>
      <c r="E220" s="44">
        <v>1.1200000000000001</v>
      </c>
      <c r="F220" s="44">
        <v>0.61</v>
      </c>
      <c r="G220" s="44">
        <v>1.2</v>
      </c>
      <c r="H220" s="44">
        <v>0.22</v>
      </c>
      <c r="I220" s="44">
        <v>0.67</v>
      </c>
      <c r="J220" s="44">
        <v>0.82</v>
      </c>
      <c r="K220" s="44">
        <v>0.22</v>
      </c>
      <c r="L220" s="44">
        <v>0</v>
      </c>
      <c r="M220" s="44">
        <v>0.97</v>
      </c>
      <c r="N220" s="44">
        <v>0.44</v>
      </c>
      <c r="O220" s="44">
        <v>0.43</v>
      </c>
      <c r="P220" s="44">
        <v>1.36</v>
      </c>
      <c r="Q220" s="44">
        <v>1.06</v>
      </c>
      <c r="R220" s="44">
        <v>0.45</v>
      </c>
      <c r="S220" s="44">
        <v>0.2</v>
      </c>
      <c r="T220" s="44">
        <v>0.37</v>
      </c>
      <c r="U220" s="44">
        <v>0.22</v>
      </c>
      <c r="V220" s="44">
        <v>0</v>
      </c>
      <c r="W220" s="44">
        <v>0.32</v>
      </c>
      <c r="X220" s="44">
        <v>0.94</v>
      </c>
      <c r="Y220" s="44">
        <v>1.22</v>
      </c>
      <c r="Z220" s="44">
        <v>0.82</v>
      </c>
      <c r="AA220" s="44">
        <v>0.82</v>
      </c>
      <c r="AB220" s="44">
        <v>0.67</v>
      </c>
      <c r="AC220" s="142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BM221" s="53"/>
    </row>
    <row r="222" spans="1:65" ht="15">
      <c r="B222" s="8" t="s">
        <v>509</v>
      </c>
      <c r="BM222" s="27" t="s">
        <v>67</v>
      </c>
    </row>
    <row r="223" spans="1:65" ht="15">
      <c r="A223" s="24" t="s">
        <v>28</v>
      </c>
      <c r="B223" s="18" t="s">
        <v>110</v>
      </c>
      <c r="C223" s="15" t="s">
        <v>111</v>
      </c>
      <c r="D223" s="16" t="s">
        <v>228</v>
      </c>
      <c r="E223" s="17" t="s">
        <v>228</v>
      </c>
      <c r="F223" s="17" t="s">
        <v>228</v>
      </c>
      <c r="G223" s="17" t="s">
        <v>228</v>
      </c>
      <c r="H223" s="17" t="s">
        <v>228</v>
      </c>
      <c r="I223" s="17" t="s">
        <v>228</v>
      </c>
      <c r="J223" s="17" t="s">
        <v>228</v>
      </c>
      <c r="K223" s="17" t="s">
        <v>228</v>
      </c>
      <c r="L223" s="17" t="s">
        <v>228</v>
      </c>
      <c r="M223" s="17" t="s">
        <v>228</v>
      </c>
      <c r="N223" s="17" t="s">
        <v>228</v>
      </c>
      <c r="O223" s="17" t="s">
        <v>228</v>
      </c>
      <c r="P223" s="17" t="s">
        <v>228</v>
      </c>
      <c r="Q223" s="17" t="s">
        <v>228</v>
      </c>
      <c r="R223" s="17" t="s">
        <v>228</v>
      </c>
      <c r="S223" s="14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229</v>
      </c>
      <c r="C224" s="9" t="s">
        <v>229</v>
      </c>
      <c r="D224" s="140" t="s">
        <v>231</v>
      </c>
      <c r="E224" s="141" t="s">
        <v>235</v>
      </c>
      <c r="F224" s="141" t="s">
        <v>236</v>
      </c>
      <c r="G224" s="141" t="s">
        <v>237</v>
      </c>
      <c r="H224" s="141" t="s">
        <v>238</v>
      </c>
      <c r="I224" s="141" t="s">
        <v>239</v>
      </c>
      <c r="J224" s="141" t="s">
        <v>241</v>
      </c>
      <c r="K224" s="141" t="s">
        <v>242</v>
      </c>
      <c r="L224" s="141" t="s">
        <v>247</v>
      </c>
      <c r="M224" s="141" t="s">
        <v>248</v>
      </c>
      <c r="N224" s="141" t="s">
        <v>249</v>
      </c>
      <c r="O224" s="141" t="s">
        <v>272</v>
      </c>
      <c r="P224" s="141" t="s">
        <v>250</v>
      </c>
      <c r="Q224" s="141" t="s">
        <v>256</v>
      </c>
      <c r="R224" s="141" t="s">
        <v>257</v>
      </c>
      <c r="S224" s="14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275</v>
      </c>
      <c r="E225" s="11" t="s">
        <v>274</v>
      </c>
      <c r="F225" s="11" t="s">
        <v>274</v>
      </c>
      <c r="G225" s="11" t="s">
        <v>274</v>
      </c>
      <c r="H225" s="11" t="s">
        <v>274</v>
      </c>
      <c r="I225" s="11" t="s">
        <v>274</v>
      </c>
      <c r="J225" s="11" t="s">
        <v>274</v>
      </c>
      <c r="K225" s="11" t="s">
        <v>275</v>
      </c>
      <c r="L225" s="11" t="s">
        <v>275</v>
      </c>
      <c r="M225" s="11" t="s">
        <v>275</v>
      </c>
      <c r="N225" s="11" t="s">
        <v>274</v>
      </c>
      <c r="O225" s="11" t="s">
        <v>274</v>
      </c>
      <c r="P225" s="11" t="s">
        <v>274</v>
      </c>
      <c r="Q225" s="11" t="s">
        <v>275</v>
      </c>
      <c r="R225" s="11" t="s">
        <v>275</v>
      </c>
      <c r="S225" s="14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9"/>
      <c r="C226" s="9"/>
      <c r="D226" s="25" t="s">
        <v>293</v>
      </c>
      <c r="E226" s="25" t="s">
        <v>294</v>
      </c>
      <c r="F226" s="25" t="s">
        <v>294</v>
      </c>
      <c r="G226" s="25" t="s">
        <v>294</v>
      </c>
      <c r="H226" s="25" t="s">
        <v>294</v>
      </c>
      <c r="I226" s="25" t="s">
        <v>294</v>
      </c>
      <c r="J226" s="25" t="s">
        <v>296</v>
      </c>
      <c r="K226" s="25" t="s">
        <v>294</v>
      </c>
      <c r="L226" s="25" t="s">
        <v>295</v>
      </c>
      <c r="M226" s="25" t="s">
        <v>293</v>
      </c>
      <c r="N226" s="25" t="s">
        <v>296</v>
      </c>
      <c r="O226" s="25" t="s">
        <v>294</v>
      </c>
      <c r="P226" s="25" t="s">
        <v>294</v>
      </c>
      <c r="Q226" s="25" t="s">
        <v>295</v>
      </c>
      <c r="R226" s="25" t="s">
        <v>295</v>
      </c>
      <c r="S226" s="14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</v>
      </c>
    </row>
    <row r="227" spans="1:65">
      <c r="A227" s="29"/>
      <c r="B227" s="18">
        <v>1</v>
      </c>
      <c r="C227" s="14">
        <v>1</v>
      </c>
      <c r="D227" s="21">
        <v>6.93</v>
      </c>
      <c r="E227" s="21">
        <v>5.48</v>
      </c>
      <c r="F227" s="21">
        <v>6.5</v>
      </c>
      <c r="G227" s="21">
        <v>6.81</v>
      </c>
      <c r="H227" s="21">
        <v>6.04</v>
      </c>
      <c r="I227" s="21">
        <v>6.27</v>
      </c>
      <c r="J227" s="21">
        <v>6.2764326862646094</v>
      </c>
      <c r="K227" s="137">
        <v>5.24</v>
      </c>
      <c r="L227" s="137">
        <v>8.06</v>
      </c>
      <c r="M227" s="21">
        <v>5.8765607879173221</v>
      </c>
      <c r="N227" s="21">
        <v>5.87</v>
      </c>
      <c r="O227" s="21">
        <v>6.41</v>
      </c>
      <c r="P227" s="21">
        <v>6.48</v>
      </c>
      <c r="Q227" s="21">
        <v>6.3</v>
      </c>
      <c r="R227" s="21">
        <v>6.79</v>
      </c>
      <c r="S227" s="14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9">
        <v>1</v>
      </c>
      <c r="C228" s="9">
        <v>2</v>
      </c>
      <c r="D228" s="11">
        <v>6.9</v>
      </c>
      <c r="E228" s="11">
        <v>5.74</v>
      </c>
      <c r="F228" s="11">
        <v>6.52</v>
      </c>
      <c r="G228" s="11">
        <v>6.6</v>
      </c>
      <c r="H228" s="11">
        <v>6.25</v>
      </c>
      <c r="I228" s="11">
        <v>6.35</v>
      </c>
      <c r="J228" s="11">
        <v>6.4505422479135044</v>
      </c>
      <c r="K228" s="138">
        <v>5.42</v>
      </c>
      <c r="L228" s="138">
        <v>7.9</v>
      </c>
      <c r="M228" s="11">
        <v>5.9076086077419019</v>
      </c>
      <c r="N228" s="11">
        <v>5.91</v>
      </c>
      <c r="O228" s="11">
        <v>6.56</v>
      </c>
      <c r="P228" s="11">
        <v>6.2</v>
      </c>
      <c r="Q228" s="11">
        <v>6.6</v>
      </c>
      <c r="R228" s="11">
        <v>6.81</v>
      </c>
      <c r="S228" s="14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34</v>
      </c>
    </row>
    <row r="229" spans="1:65">
      <c r="A229" s="29"/>
      <c r="B229" s="19">
        <v>1</v>
      </c>
      <c r="C229" s="9">
        <v>3</v>
      </c>
      <c r="D229" s="11">
        <v>6.85</v>
      </c>
      <c r="E229" s="11">
        <v>6.95</v>
      </c>
      <c r="F229" s="136">
        <v>6.03</v>
      </c>
      <c r="G229" s="11">
        <v>6.54</v>
      </c>
      <c r="H229" s="11">
        <v>6.05</v>
      </c>
      <c r="I229" s="11">
        <v>6.1</v>
      </c>
      <c r="J229" s="11">
        <v>6.4309059165417715</v>
      </c>
      <c r="K229" s="138">
        <v>5.52</v>
      </c>
      <c r="L229" s="138">
        <v>7.96</v>
      </c>
      <c r="M229" s="11">
        <v>5.713125997676622</v>
      </c>
      <c r="N229" s="11">
        <v>6.22</v>
      </c>
      <c r="O229" s="11">
        <v>6.36</v>
      </c>
      <c r="P229" s="11">
        <v>6.44</v>
      </c>
      <c r="Q229" s="11">
        <v>6.4</v>
      </c>
      <c r="R229" s="11">
        <v>7.02</v>
      </c>
      <c r="S229" s="14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16</v>
      </c>
    </row>
    <row r="230" spans="1:65">
      <c r="A230" s="29"/>
      <c r="B230" s="19">
        <v>1</v>
      </c>
      <c r="C230" s="9">
        <v>4</v>
      </c>
      <c r="D230" s="11">
        <v>6.8</v>
      </c>
      <c r="E230" s="11">
        <v>7.04</v>
      </c>
      <c r="F230" s="11">
        <v>6.44</v>
      </c>
      <c r="G230" s="11">
        <v>6.73</v>
      </c>
      <c r="H230" s="11">
        <v>5.93</v>
      </c>
      <c r="I230" s="11">
        <v>6.19</v>
      </c>
      <c r="J230" s="11">
        <v>6.4261978920972478</v>
      </c>
      <c r="K230" s="138">
        <v>5.81</v>
      </c>
      <c r="L230" s="138">
        <v>8.25</v>
      </c>
      <c r="M230" s="11">
        <v>5.9123437428189423</v>
      </c>
      <c r="N230" s="11">
        <v>6.04</v>
      </c>
      <c r="O230" s="11">
        <v>6.39</v>
      </c>
      <c r="P230" s="11">
        <v>6.28</v>
      </c>
      <c r="Q230" s="11">
        <v>6.6</v>
      </c>
      <c r="R230" s="11">
        <v>6.81</v>
      </c>
      <c r="S230" s="14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6.4091743624365876</v>
      </c>
    </row>
    <row r="231" spans="1:65">
      <c r="A231" s="29"/>
      <c r="B231" s="19">
        <v>1</v>
      </c>
      <c r="C231" s="9">
        <v>5</v>
      </c>
      <c r="D231" s="11">
        <v>6.76</v>
      </c>
      <c r="E231" s="11">
        <v>6.8</v>
      </c>
      <c r="F231" s="11">
        <v>6.59</v>
      </c>
      <c r="G231" s="11">
        <v>6.73</v>
      </c>
      <c r="H231" s="11">
        <v>6.09</v>
      </c>
      <c r="I231" s="11">
        <v>6.31</v>
      </c>
      <c r="J231" s="11">
        <v>6.6092899092622286</v>
      </c>
      <c r="K231" s="138">
        <v>6.11</v>
      </c>
      <c r="L231" s="138">
        <v>7.7199999999999989</v>
      </c>
      <c r="M231" s="11">
        <v>6.0614281757449824</v>
      </c>
      <c r="N231" s="11">
        <v>6.05</v>
      </c>
      <c r="O231" s="11">
        <v>6.19</v>
      </c>
      <c r="P231" s="11">
        <v>5.87</v>
      </c>
      <c r="Q231" s="11">
        <v>6.5</v>
      </c>
      <c r="R231" s="11">
        <v>7.05</v>
      </c>
      <c r="S231" s="14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83</v>
      </c>
    </row>
    <row r="232" spans="1:65">
      <c r="A232" s="29"/>
      <c r="B232" s="19">
        <v>1</v>
      </c>
      <c r="C232" s="9">
        <v>6</v>
      </c>
      <c r="D232" s="11">
        <v>6.71</v>
      </c>
      <c r="E232" s="11">
        <v>6.95</v>
      </c>
      <c r="F232" s="11">
        <v>6.58</v>
      </c>
      <c r="G232" s="11">
        <v>6.53</v>
      </c>
      <c r="H232" s="11">
        <v>6.14</v>
      </c>
      <c r="I232" s="11">
        <v>6.43</v>
      </c>
      <c r="J232" s="11">
        <v>6.5623236343189522</v>
      </c>
      <c r="K232" s="138">
        <v>5.83</v>
      </c>
      <c r="L232" s="138">
        <v>7.81</v>
      </c>
      <c r="M232" s="11">
        <v>5.6628406717557125</v>
      </c>
      <c r="N232" s="11">
        <v>6.24</v>
      </c>
      <c r="O232" s="11">
        <v>6.16</v>
      </c>
      <c r="P232" s="11">
        <v>6.58</v>
      </c>
      <c r="Q232" s="11">
        <v>6.6</v>
      </c>
      <c r="R232" s="11">
        <v>7.14</v>
      </c>
      <c r="S232" s="14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20" t="s">
        <v>265</v>
      </c>
      <c r="C233" s="12"/>
      <c r="D233" s="22">
        <v>6.8250000000000002</v>
      </c>
      <c r="E233" s="22">
        <v>6.4933333333333332</v>
      </c>
      <c r="F233" s="22">
        <v>6.4433333333333325</v>
      </c>
      <c r="G233" s="22">
        <v>6.6566666666666663</v>
      </c>
      <c r="H233" s="22">
        <v>6.083333333333333</v>
      </c>
      <c r="I233" s="22">
        <v>6.2749999999999995</v>
      </c>
      <c r="J233" s="22">
        <v>6.4592820477330521</v>
      </c>
      <c r="K233" s="22">
        <v>5.6550000000000002</v>
      </c>
      <c r="L233" s="22">
        <v>7.95</v>
      </c>
      <c r="M233" s="22">
        <v>5.8556513306092475</v>
      </c>
      <c r="N233" s="22">
        <v>6.0549999999999997</v>
      </c>
      <c r="O233" s="22">
        <v>6.3449999999999998</v>
      </c>
      <c r="P233" s="22">
        <v>6.3083333333333336</v>
      </c>
      <c r="Q233" s="22">
        <v>6.5</v>
      </c>
      <c r="R233" s="22">
        <v>6.9366666666666665</v>
      </c>
      <c r="S233" s="14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266</v>
      </c>
      <c r="C234" s="28"/>
      <c r="D234" s="11">
        <v>6.8249999999999993</v>
      </c>
      <c r="E234" s="11">
        <v>6.875</v>
      </c>
      <c r="F234" s="11">
        <v>6.51</v>
      </c>
      <c r="G234" s="11">
        <v>6.665</v>
      </c>
      <c r="H234" s="11">
        <v>6.07</v>
      </c>
      <c r="I234" s="11">
        <v>6.2899999999999991</v>
      </c>
      <c r="J234" s="11">
        <v>6.4407240822276375</v>
      </c>
      <c r="K234" s="11">
        <v>5.6649999999999991</v>
      </c>
      <c r="L234" s="11">
        <v>7.93</v>
      </c>
      <c r="M234" s="11">
        <v>5.8920846978296115</v>
      </c>
      <c r="N234" s="11">
        <v>6.0449999999999999</v>
      </c>
      <c r="O234" s="11">
        <v>6.375</v>
      </c>
      <c r="P234" s="11">
        <v>6.36</v>
      </c>
      <c r="Q234" s="11">
        <v>6.55</v>
      </c>
      <c r="R234" s="11">
        <v>6.9149999999999991</v>
      </c>
      <c r="S234" s="14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267</v>
      </c>
      <c r="C235" s="28"/>
      <c r="D235" s="23">
        <v>8.4083292038311649E-2</v>
      </c>
      <c r="E235" s="23">
        <v>0.69344550374680958</v>
      </c>
      <c r="F235" s="23">
        <v>0.20982532417862867</v>
      </c>
      <c r="G235" s="23">
        <v>0.11587349423689036</v>
      </c>
      <c r="H235" s="23">
        <v>0.10726913193769529</v>
      </c>
      <c r="I235" s="23">
        <v>0.11726039399558565</v>
      </c>
      <c r="J235" s="23">
        <v>0.11707259829056328</v>
      </c>
      <c r="K235" s="23">
        <v>0.31854356060043032</v>
      </c>
      <c r="L235" s="23">
        <v>0.18825514601200186</v>
      </c>
      <c r="M235" s="23">
        <v>0.14572873727801103</v>
      </c>
      <c r="N235" s="23">
        <v>0.15293789589241766</v>
      </c>
      <c r="O235" s="23">
        <v>0.14896308267486924</v>
      </c>
      <c r="P235" s="23">
        <v>0.25506208394558899</v>
      </c>
      <c r="Q235" s="23">
        <v>0.126491106406735</v>
      </c>
      <c r="R235" s="23">
        <v>0.15148157203655715</v>
      </c>
      <c r="S235" s="216"/>
      <c r="T235" s="217"/>
      <c r="U235" s="217"/>
      <c r="V235" s="217"/>
      <c r="W235" s="217"/>
      <c r="X235" s="217"/>
      <c r="Y235" s="217"/>
      <c r="Z235" s="217"/>
      <c r="AA235" s="217"/>
      <c r="AB235" s="217"/>
      <c r="AC235" s="217"/>
      <c r="AD235" s="217"/>
      <c r="AE235" s="217"/>
      <c r="AF235" s="217"/>
      <c r="AG235" s="217"/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7"/>
      <c r="BA235" s="217"/>
      <c r="BB235" s="217"/>
      <c r="BC235" s="217"/>
      <c r="BD235" s="217"/>
      <c r="BE235" s="217"/>
      <c r="BF235" s="217"/>
      <c r="BG235" s="217"/>
      <c r="BH235" s="217"/>
      <c r="BI235" s="217"/>
      <c r="BJ235" s="217"/>
      <c r="BK235" s="217"/>
      <c r="BL235" s="217"/>
      <c r="BM235" s="54"/>
    </row>
    <row r="236" spans="1:65">
      <c r="A236" s="29"/>
      <c r="B236" s="3" t="s">
        <v>87</v>
      </c>
      <c r="C236" s="28"/>
      <c r="D236" s="13">
        <v>1.2319896269349692E-2</v>
      </c>
      <c r="E236" s="13">
        <v>0.10679345540248608</v>
      </c>
      <c r="F236" s="13">
        <v>3.2564716634034457E-2</v>
      </c>
      <c r="G236" s="13">
        <v>1.7407134837790241E-2</v>
      </c>
      <c r="H236" s="13">
        <v>1.7633281962360869E-2</v>
      </c>
      <c r="I236" s="13">
        <v>1.8686915377782574E-2</v>
      </c>
      <c r="J236" s="13">
        <v>1.8124707579792253E-2</v>
      </c>
      <c r="K236" s="13">
        <v>5.6329542104408541E-2</v>
      </c>
      <c r="L236" s="13">
        <v>2.3679892580126018E-2</v>
      </c>
      <c r="M236" s="13">
        <v>2.488685357959125E-2</v>
      </c>
      <c r="N236" s="13">
        <v>2.5258116580085494E-2</v>
      </c>
      <c r="O236" s="13">
        <v>2.3477239192256777E-2</v>
      </c>
      <c r="P236" s="13">
        <v>4.0432562844743301E-2</v>
      </c>
      <c r="Q236" s="13">
        <v>1.9460170216420769E-2</v>
      </c>
      <c r="R236" s="13">
        <v>2.183780471454452E-2</v>
      </c>
      <c r="S236" s="14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268</v>
      </c>
      <c r="C237" s="28"/>
      <c r="D237" s="13">
        <v>6.4879751126840635E-2</v>
      </c>
      <c r="E237" s="13">
        <v>1.3131015968295578E-2</v>
      </c>
      <c r="F237" s="13">
        <v>5.329699110223407E-3</v>
      </c>
      <c r="G237" s="13">
        <v>3.861531770466442E-2</v>
      </c>
      <c r="H237" s="13">
        <v>-5.0839782267895539E-2</v>
      </c>
      <c r="I237" s="13">
        <v>-2.0934734311952585E-2</v>
      </c>
      <c r="J237" s="13">
        <v>7.8181186004455672E-3</v>
      </c>
      <c r="K237" s="13">
        <v>-0.11767106335204636</v>
      </c>
      <c r="L237" s="13">
        <v>0.2404093804334626</v>
      </c>
      <c r="M237" s="13">
        <v>-8.6364171190516092E-2</v>
      </c>
      <c r="N237" s="13">
        <v>-5.5260528487469762E-2</v>
      </c>
      <c r="O237" s="13">
        <v>-1.001289071065159E-2</v>
      </c>
      <c r="P237" s="13">
        <v>-1.5733856406571101E-2</v>
      </c>
      <c r="Q237" s="13">
        <v>1.4171191549371853E-2</v>
      </c>
      <c r="R237" s="13">
        <v>8.2302692109868181E-2</v>
      </c>
      <c r="S237" s="142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45" t="s">
        <v>269</v>
      </c>
      <c r="C238" s="46"/>
      <c r="D238" s="44">
        <v>1.21</v>
      </c>
      <c r="E238" s="44">
        <v>0.16</v>
      </c>
      <c r="F238" s="44">
        <v>0</v>
      </c>
      <c r="G238" s="44">
        <v>0.67</v>
      </c>
      <c r="H238" s="44">
        <v>1.1399999999999999</v>
      </c>
      <c r="I238" s="44">
        <v>0.53</v>
      </c>
      <c r="J238" s="44">
        <v>0.05</v>
      </c>
      <c r="K238" s="44">
        <v>2.4900000000000002</v>
      </c>
      <c r="L238" s="44">
        <v>4.76</v>
      </c>
      <c r="M238" s="44">
        <v>1.86</v>
      </c>
      <c r="N238" s="44">
        <v>1.23</v>
      </c>
      <c r="O238" s="44">
        <v>0.31</v>
      </c>
      <c r="P238" s="44">
        <v>0.43</v>
      </c>
      <c r="Q238" s="44">
        <v>0.18</v>
      </c>
      <c r="R238" s="44">
        <v>1.56</v>
      </c>
      <c r="S238" s="142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BM239" s="53"/>
    </row>
    <row r="240" spans="1:65" ht="15">
      <c r="B240" s="8" t="s">
        <v>510</v>
      </c>
      <c r="BM240" s="27" t="s">
        <v>67</v>
      </c>
    </row>
    <row r="241" spans="1:65" ht="15">
      <c r="A241" s="24" t="s">
        <v>0</v>
      </c>
      <c r="B241" s="18" t="s">
        <v>110</v>
      </c>
      <c r="C241" s="15" t="s">
        <v>111</v>
      </c>
      <c r="D241" s="16" t="s">
        <v>228</v>
      </c>
      <c r="E241" s="17" t="s">
        <v>228</v>
      </c>
      <c r="F241" s="17" t="s">
        <v>228</v>
      </c>
      <c r="G241" s="17" t="s">
        <v>228</v>
      </c>
      <c r="H241" s="17" t="s">
        <v>228</v>
      </c>
      <c r="I241" s="17" t="s">
        <v>228</v>
      </c>
      <c r="J241" s="17" t="s">
        <v>228</v>
      </c>
      <c r="K241" s="17" t="s">
        <v>228</v>
      </c>
      <c r="L241" s="17" t="s">
        <v>228</v>
      </c>
      <c r="M241" s="17" t="s">
        <v>228</v>
      </c>
      <c r="N241" s="17" t="s">
        <v>228</v>
      </c>
      <c r="O241" s="17" t="s">
        <v>228</v>
      </c>
      <c r="P241" s="17" t="s">
        <v>228</v>
      </c>
      <c r="Q241" s="17" t="s">
        <v>228</v>
      </c>
      <c r="R241" s="17" t="s">
        <v>228</v>
      </c>
      <c r="S241" s="17" t="s">
        <v>228</v>
      </c>
      <c r="T241" s="17" t="s">
        <v>228</v>
      </c>
      <c r="U241" s="17" t="s">
        <v>228</v>
      </c>
      <c r="V241" s="17" t="s">
        <v>228</v>
      </c>
      <c r="W241" s="17" t="s">
        <v>228</v>
      </c>
      <c r="X241" s="17" t="s">
        <v>228</v>
      </c>
      <c r="Y241" s="17" t="s">
        <v>228</v>
      </c>
      <c r="Z241" s="17" t="s">
        <v>228</v>
      </c>
      <c r="AA241" s="17" t="s">
        <v>228</v>
      </c>
      <c r="AB241" s="17" t="s">
        <v>228</v>
      </c>
      <c r="AC241" s="17" t="s">
        <v>228</v>
      </c>
      <c r="AD241" s="17" t="s">
        <v>228</v>
      </c>
      <c r="AE241" s="142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229</v>
      </c>
      <c r="C242" s="9" t="s">
        <v>229</v>
      </c>
      <c r="D242" s="140" t="s">
        <v>231</v>
      </c>
      <c r="E242" s="141" t="s">
        <v>232</v>
      </c>
      <c r="F242" s="141" t="s">
        <v>233</v>
      </c>
      <c r="G242" s="141" t="s">
        <v>234</v>
      </c>
      <c r="H242" s="141" t="s">
        <v>235</v>
      </c>
      <c r="I242" s="141" t="s">
        <v>236</v>
      </c>
      <c r="J242" s="141" t="s">
        <v>237</v>
      </c>
      <c r="K242" s="141" t="s">
        <v>238</v>
      </c>
      <c r="L242" s="141" t="s">
        <v>239</v>
      </c>
      <c r="M242" s="141" t="s">
        <v>240</v>
      </c>
      <c r="N242" s="141" t="s">
        <v>241</v>
      </c>
      <c r="O242" s="141" t="s">
        <v>242</v>
      </c>
      <c r="P242" s="141" t="s">
        <v>243</v>
      </c>
      <c r="Q242" s="141" t="s">
        <v>244</v>
      </c>
      <c r="R242" s="141" t="s">
        <v>246</v>
      </c>
      <c r="S242" s="141" t="s">
        <v>247</v>
      </c>
      <c r="T242" s="141" t="s">
        <v>248</v>
      </c>
      <c r="U242" s="141" t="s">
        <v>249</v>
      </c>
      <c r="V242" s="141" t="s">
        <v>272</v>
      </c>
      <c r="W242" s="141" t="s">
        <v>250</v>
      </c>
      <c r="X242" s="141" t="s">
        <v>251</v>
      </c>
      <c r="Y242" s="141" t="s">
        <v>252</v>
      </c>
      <c r="Z242" s="141" t="s">
        <v>253</v>
      </c>
      <c r="AA242" s="141" t="s">
        <v>255</v>
      </c>
      <c r="AB242" s="141" t="s">
        <v>256</v>
      </c>
      <c r="AC242" s="141" t="s">
        <v>257</v>
      </c>
      <c r="AD242" s="141" t="s">
        <v>258</v>
      </c>
      <c r="AE242" s="142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1</v>
      </c>
    </row>
    <row r="243" spans="1:65">
      <c r="A243" s="29"/>
      <c r="B243" s="19"/>
      <c r="C243" s="9"/>
      <c r="D243" s="10" t="s">
        <v>275</v>
      </c>
      <c r="E243" s="11" t="s">
        <v>274</v>
      </c>
      <c r="F243" s="11" t="s">
        <v>292</v>
      </c>
      <c r="G243" s="11" t="s">
        <v>292</v>
      </c>
      <c r="H243" s="11" t="s">
        <v>274</v>
      </c>
      <c r="I243" s="11" t="s">
        <v>274</v>
      </c>
      <c r="J243" s="11" t="s">
        <v>274</v>
      </c>
      <c r="K243" s="11" t="s">
        <v>274</v>
      </c>
      <c r="L243" s="11" t="s">
        <v>274</v>
      </c>
      <c r="M243" s="11" t="s">
        <v>292</v>
      </c>
      <c r="N243" s="11" t="s">
        <v>274</v>
      </c>
      <c r="O243" s="11" t="s">
        <v>275</v>
      </c>
      <c r="P243" s="11" t="s">
        <v>275</v>
      </c>
      <c r="Q243" s="11" t="s">
        <v>292</v>
      </c>
      <c r="R243" s="11" t="s">
        <v>292</v>
      </c>
      <c r="S243" s="11" t="s">
        <v>275</v>
      </c>
      <c r="T243" s="11" t="s">
        <v>275</v>
      </c>
      <c r="U243" s="11" t="s">
        <v>275</v>
      </c>
      <c r="V243" s="11" t="s">
        <v>274</v>
      </c>
      <c r="W243" s="11" t="s">
        <v>274</v>
      </c>
      <c r="X243" s="11" t="s">
        <v>292</v>
      </c>
      <c r="Y243" s="11" t="s">
        <v>275</v>
      </c>
      <c r="Z243" s="11" t="s">
        <v>292</v>
      </c>
      <c r="AA243" s="11" t="s">
        <v>275</v>
      </c>
      <c r="AB243" s="11" t="s">
        <v>275</v>
      </c>
      <c r="AC243" s="11" t="s">
        <v>275</v>
      </c>
      <c r="AD243" s="11" t="s">
        <v>292</v>
      </c>
      <c r="AE243" s="142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9"/>
      <c r="C244" s="9"/>
      <c r="D244" s="25" t="s">
        <v>293</v>
      </c>
      <c r="E244" s="25" t="s">
        <v>294</v>
      </c>
      <c r="F244" s="25" t="s">
        <v>293</v>
      </c>
      <c r="G244" s="25" t="s">
        <v>295</v>
      </c>
      <c r="H244" s="25" t="s">
        <v>294</v>
      </c>
      <c r="I244" s="25" t="s">
        <v>294</v>
      </c>
      <c r="J244" s="25" t="s">
        <v>294</v>
      </c>
      <c r="K244" s="25" t="s">
        <v>294</v>
      </c>
      <c r="L244" s="25" t="s">
        <v>294</v>
      </c>
      <c r="M244" s="25" t="s">
        <v>294</v>
      </c>
      <c r="N244" s="25" t="s">
        <v>296</v>
      </c>
      <c r="O244" s="25" t="s">
        <v>294</v>
      </c>
      <c r="P244" s="25" t="s">
        <v>294</v>
      </c>
      <c r="Q244" s="25" t="s">
        <v>294</v>
      </c>
      <c r="R244" s="25" t="s">
        <v>293</v>
      </c>
      <c r="S244" s="25" t="s">
        <v>295</v>
      </c>
      <c r="T244" s="25" t="s">
        <v>293</v>
      </c>
      <c r="U244" s="25" t="s">
        <v>296</v>
      </c>
      <c r="V244" s="25" t="s">
        <v>294</v>
      </c>
      <c r="W244" s="25" t="s">
        <v>294</v>
      </c>
      <c r="X244" s="25" t="s">
        <v>294</v>
      </c>
      <c r="Y244" s="25" t="s">
        <v>294</v>
      </c>
      <c r="Z244" s="25" t="s">
        <v>295</v>
      </c>
      <c r="AA244" s="25" t="s">
        <v>294</v>
      </c>
      <c r="AB244" s="25" t="s">
        <v>295</v>
      </c>
      <c r="AC244" s="25" t="s">
        <v>295</v>
      </c>
      <c r="AD244" s="25" t="s">
        <v>295</v>
      </c>
      <c r="AE244" s="142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8">
        <v>1</v>
      </c>
      <c r="C245" s="14">
        <v>1</v>
      </c>
      <c r="D245" s="225">
        <v>0.67900000000000005</v>
      </c>
      <c r="E245" s="227">
        <v>0.66041000000000005</v>
      </c>
      <c r="F245" s="225">
        <v>0.69799999999999995</v>
      </c>
      <c r="G245" s="225">
        <v>0.7278</v>
      </c>
      <c r="H245" s="225">
        <v>0.69199999999999995</v>
      </c>
      <c r="I245" s="225">
        <v>0.70299999999999996</v>
      </c>
      <c r="J245" s="225">
        <v>0.74099999999999999</v>
      </c>
      <c r="K245" s="225">
        <v>0.72</v>
      </c>
      <c r="L245" s="225">
        <v>0.71509899999999993</v>
      </c>
      <c r="M245" s="227">
        <v>0.64138074</v>
      </c>
      <c r="N245" s="225">
        <v>0.7075247191167886</v>
      </c>
      <c r="O245" s="225">
        <v>0.69699999999999995</v>
      </c>
      <c r="P245" s="227">
        <v>0.90690100000000007</v>
      </c>
      <c r="Q245" s="225">
        <v>0.72431999999999996</v>
      </c>
      <c r="R245" s="225">
        <v>0.73199999999999998</v>
      </c>
      <c r="S245" s="225">
        <v>0.71950000000000003</v>
      </c>
      <c r="T245" s="225">
        <v>0.71216604742735812</v>
      </c>
      <c r="U245" s="225">
        <v>0.71019999999999994</v>
      </c>
      <c r="V245" s="225">
        <v>0.70200000000000007</v>
      </c>
      <c r="W245" s="225">
        <v>0.71099999999999997</v>
      </c>
      <c r="X245" s="225">
        <v>0.68359999999999999</v>
      </c>
      <c r="Y245" s="225">
        <v>0.71811000000000003</v>
      </c>
      <c r="Z245" s="225">
        <v>0.73603249999999998</v>
      </c>
      <c r="AA245" s="225">
        <v>0.71810169582999994</v>
      </c>
      <c r="AB245" s="225">
        <v>0.68179000000000001</v>
      </c>
      <c r="AC245" s="225">
        <v>0.72889000000000004</v>
      </c>
      <c r="AD245" s="225">
        <v>0.6774</v>
      </c>
      <c r="AE245" s="216"/>
      <c r="AF245" s="217"/>
      <c r="AG245" s="217"/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7"/>
      <c r="BH245" s="217"/>
      <c r="BI245" s="217"/>
      <c r="BJ245" s="217"/>
      <c r="BK245" s="217"/>
      <c r="BL245" s="217"/>
      <c r="BM245" s="228">
        <v>1</v>
      </c>
    </row>
    <row r="246" spans="1:65">
      <c r="A246" s="29"/>
      <c r="B246" s="19">
        <v>1</v>
      </c>
      <c r="C246" s="9">
        <v>2</v>
      </c>
      <c r="D246" s="23">
        <v>0.67900000000000005</v>
      </c>
      <c r="E246" s="229">
        <v>0.64621999999999991</v>
      </c>
      <c r="F246" s="23">
        <v>0.69799999999999995</v>
      </c>
      <c r="G246" s="23">
        <v>0.71809999999999996</v>
      </c>
      <c r="H246" s="23">
        <v>0.70400000000000007</v>
      </c>
      <c r="I246" s="23">
        <v>0.69899999999999995</v>
      </c>
      <c r="J246" s="23">
        <v>0.73899999999999999</v>
      </c>
      <c r="K246" s="23">
        <v>0.70899999999999996</v>
      </c>
      <c r="L246" s="23">
        <v>0.72198300000000004</v>
      </c>
      <c r="M246" s="229">
        <v>0.64206472000000003</v>
      </c>
      <c r="N246" s="23">
        <v>0.7091171505470022</v>
      </c>
      <c r="O246" s="23">
        <v>0.70899999999999996</v>
      </c>
      <c r="P246" s="229">
        <v>0.90156199999999997</v>
      </c>
      <c r="Q246" s="23">
        <v>0.72258999999999995</v>
      </c>
      <c r="R246" s="23">
        <v>0.72899999999999998</v>
      </c>
      <c r="S246" s="23">
        <v>0.71590000000000009</v>
      </c>
      <c r="T246" s="23">
        <v>0.71398956803181202</v>
      </c>
      <c r="U246" s="23">
        <v>0.70389999999999997</v>
      </c>
      <c r="V246" s="23">
        <v>0.69799999999999995</v>
      </c>
      <c r="W246" s="23">
        <v>0.71199999999999997</v>
      </c>
      <c r="X246" s="23">
        <v>0.6804</v>
      </c>
      <c r="Y246" s="23">
        <v>0.72518000000000005</v>
      </c>
      <c r="Z246" s="23">
        <v>0.72658219999999996</v>
      </c>
      <c r="AA246" s="23">
        <v>0.71771420719000001</v>
      </c>
      <c r="AB246" s="23">
        <v>0.68971000000000005</v>
      </c>
      <c r="AC246" s="23">
        <v>0.72787000000000002</v>
      </c>
      <c r="AD246" s="23">
        <v>0.68200000000000005</v>
      </c>
      <c r="AE246" s="216"/>
      <c r="AF246" s="217"/>
      <c r="AG246" s="217"/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  <c r="BI246" s="217"/>
      <c r="BJ246" s="217"/>
      <c r="BK246" s="217"/>
      <c r="BL246" s="217"/>
      <c r="BM246" s="228">
        <v>19</v>
      </c>
    </row>
    <row r="247" spans="1:65">
      <c r="A247" s="29"/>
      <c r="B247" s="19">
        <v>1</v>
      </c>
      <c r="C247" s="9">
        <v>3</v>
      </c>
      <c r="D247" s="23">
        <v>0.67600000000000005</v>
      </c>
      <c r="E247" s="229">
        <v>0.63708999999999993</v>
      </c>
      <c r="F247" s="23">
        <v>0.69899999999999995</v>
      </c>
      <c r="G247" s="23">
        <v>0.72809999999999997</v>
      </c>
      <c r="H247" s="23">
        <v>0.71899999999999997</v>
      </c>
      <c r="I247" s="23">
        <v>0.68799999999999994</v>
      </c>
      <c r="J247" s="23">
        <v>0.72799999999999998</v>
      </c>
      <c r="K247" s="23">
        <v>0.70299999999999996</v>
      </c>
      <c r="L247" s="23">
        <v>0.72431099999999993</v>
      </c>
      <c r="M247" s="229">
        <v>0.64715425999999998</v>
      </c>
      <c r="N247" s="23">
        <v>0.71112124437349333</v>
      </c>
      <c r="O247" s="23">
        <v>0.70699999999999996</v>
      </c>
      <c r="P247" s="229">
        <v>0.94380200000000003</v>
      </c>
      <c r="Q247" s="23">
        <v>0.71853</v>
      </c>
      <c r="R247" s="23">
        <v>0.74299999999999999</v>
      </c>
      <c r="S247" s="23">
        <v>0.73399999999999999</v>
      </c>
      <c r="T247" s="23">
        <v>0.69209245792058205</v>
      </c>
      <c r="U247" s="23">
        <v>0.70530000000000004</v>
      </c>
      <c r="V247" s="23">
        <v>0.71499999999999997</v>
      </c>
      <c r="W247" s="23">
        <v>0.69100000000000006</v>
      </c>
      <c r="X247" s="23">
        <v>0.67520000000000002</v>
      </c>
      <c r="Y247" s="23">
        <v>0.71609</v>
      </c>
      <c r="Z247" s="23">
        <v>0.73958239999999997</v>
      </c>
      <c r="AA247" s="23">
        <v>0.72448973847999998</v>
      </c>
      <c r="AB247" s="23">
        <v>0.68583000000000005</v>
      </c>
      <c r="AC247" s="23">
        <v>0.72386000000000006</v>
      </c>
      <c r="AD247" s="23">
        <v>0.68979999999999997</v>
      </c>
      <c r="AE247" s="216"/>
      <c r="AF247" s="217"/>
      <c r="AG247" s="217"/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28">
        <v>16</v>
      </c>
    </row>
    <row r="248" spans="1:65">
      <c r="A248" s="29"/>
      <c r="B248" s="19">
        <v>1</v>
      </c>
      <c r="C248" s="9">
        <v>4</v>
      </c>
      <c r="D248" s="23">
        <v>0.67500000000000004</v>
      </c>
      <c r="E248" s="229">
        <v>0.63187000000000004</v>
      </c>
      <c r="F248" s="23">
        <v>0.69299999999999995</v>
      </c>
      <c r="G248" s="23">
        <v>0.73</v>
      </c>
      <c r="H248" s="23">
        <v>0.749</v>
      </c>
      <c r="I248" s="23">
        <v>0.69100000000000006</v>
      </c>
      <c r="J248" s="23">
        <v>0.74099999999999999</v>
      </c>
      <c r="K248" s="23">
        <v>0.70200000000000007</v>
      </c>
      <c r="L248" s="23">
        <v>0.71847299999999992</v>
      </c>
      <c r="M248" s="229">
        <v>0.64699954999999998</v>
      </c>
      <c r="N248" s="23">
        <v>0.70197406409677376</v>
      </c>
      <c r="O248" s="23">
        <v>0.72300000000000009</v>
      </c>
      <c r="P248" s="229">
        <v>0.95458660000000006</v>
      </c>
      <c r="Q248" s="23">
        <v>0.73707</v>
      </c>
      <c r="R248" s="23">
        <v>0.74099999999999999</v>
      </c>
      <c r="S248" s="23">
        <v>0.72919999999999996</v>
      </c>
      <c r="T248" s="23">
        <v>0.70417215745186512</v>
      </c>
      <c r="U248" s="23">
        <v>0.70330000000000004</v>
      </c>
      <c r="V248" s="23">
        <v>0.69899999999999995</v>
      </c>
      <c r="W248" s="23">
        <v>0.69699999999999995</v>
      </c>
      <c r="X248" s="23">
        <v>0.68730000000000002</v>
      </c>
      <c r="Y248" s="23">
        <v>0.70194999999999996</v>
      </c>
      <c r="Z248" s="23">
        <v>0.72333290000000006</v>
      </c>
      <c r="AA248" s="23">
        <v>0.71883215005000001</v>
      </c>
      <c r="AB248" s="23">
        <v>0.69747999999999999</v>
      </c>
      <c r="AC248" s="23">
        <v>0.72598000000000007</v>
      </c>
      <c r="AD248" s="23">
        <v>0.68610000000000004</v>
      </c>
      <c r="AE248" s="216"/>
      <c r="AF248" s="217"/>
      <c r="AG248" s="217"/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  <c r="BI248" s="217"/>
      <c r="BJ248" s="217"/>
      <c r="BK248" s="217"/>
      <c r="BL248" s="217"/>
      <c r="BM248" s="228">
        <v>0.71135777589213944</v>
      </c>
    </row>
    <row r="249" spans="1:65">
      <c r="A249" s="29"/>
      <c r="B249" s="19">
        <v>1</v>
      </c>
      <c r="C249" s="9">
        <v>5</v>
      </c>
      <c r="D249" s="23">
        <v>0.67900000000000005</v>
      </c>
      <c r="E249" s="229">
        <v>0.64918999999999993</v>
      </c>
      <c r="F249" s="23">
        <v>0.70399999999999996</v>
      </c>
      <c r="G249" s="23">
        <v>0.72560000000000002</v>
      </c>
      <c r="H249" s="23">
        <v>0.73599999999999999</v>
      </c>
      <c r="I249" s="23">
        <v>0.70099999999999996</v>
      </c>
      <c r="J249" s="23">
        <v>0.74099999999999999</v>
      </c>
      <c r="K249" s="23">
        <v>0.72199999999999998</v>
      </c>
      <c r="L249" s="23">
        <v>0.71844300000000005</v>
      </c>
      <c r="M249" s="229">
        <v>0.64022807999999998</v>
      </c>
      <c r="N249" s="23">
        <v>0.71830695676763168</v>
      </c>
      <c r="O249" s="23">
        <v>0.68599999999999994</v>
      </c>
      <c r="P249" s="229">
        <v>0.87252400000000008</v>
      </c>
      <c r="Q249" s="23">
        <v>0.71281000000000005</v>
      </c>
      <c r="R249" s="23">
        <v>0.73799999999999999</v>
      </c>
      <c r="S249" s="23">
        <v>0.72860000000000003</v>
      </c>
      <c r="T249" s="23">
        <v>0.72019679978199824</v>
      </c>
      <c r="U249" s="23">
        <v>0.7006</v>
      </c>
      <c r="V249" s="23">
        <v>0.71099999999999997</v>
      </c>
      <c r="W249" s="23">
        <v>0.70499999999999996</v>
      </c>
      <c r="X249" s="23">
        <v>0.70040000000000002</v>
      </c>
      <c r="Y249" s="23">
        <v>0.72518000000000005</v>
      </c>
      <c r="Z249" s="23">
        <v>0.72913129999999993</v>
      </c>
      <c r="AA249" s="23">
        <v>0.71842176695000015</v>
      </c>
      <c r="AB249" s="23">
        <v>0.69479000000000002</v>
      </c>
      <c r="AC249" s="23">
        <v>0.72228999999999999</v>
      </c>
      <c r="AD249" s="23">
        <v>0.68520000000000003</v>
      </c>
      <c r="AE249" s="216"/>
      <c r="AF249" s="217"/>
      <c r="AG249" s="217"/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  <c r="BI249" s="217"/>
      <c r="BJ249" s="217"/>
      <c r="BK249" s="217"/>
      <c r="BL249" s="217"/>
      <c r="BM249" s="228">
        <v>84</v>
      </c>
    </row>
    <row r="250" spans="1:65">
      <c r="A250" s="29"/>
      <c r="B250" s="19">
        <v>1</v>
      </c>
      <c r="C250" s="9">
        <v>6</v>
      </c>
      <c r="D250" s="23">
        <v>0.67799999999999994</v>
      </c>
      <c r="E250" s="229">
        <v>0.64544000000000001</v>
      </c>
      <c r="F250" s="23">
        <v>0.7</v>
      </c>
      <c r="G250" s="23">
        <v>0.72319999999999995</v>
      </c>
      <c r="H250" s="23">
        <v>0.745</v>
      </c>
      <c r="I250" s="23">
        <v>0.70899999999999996</v>
      </c>
      <c r="J250" s="23">
        <v>0.72899999999999998</v>
      </c>
      <c r="K250" s="23">
        <v>0.71699999999999997</v>
      </c>
      <c r="L250" s="23">
        <v>0.73535899999999998</v>
      </c>
      <c r="M250" s="229">
        <v>0.64189180999999995</v>
      </c>
      <c r="N250" s="23">
        <v>0.70764356242030813</v>
      </c>
      <c r="O250" s="23">
        <v>0.69699999999999995</v>
      </c>
      <c r="P250" s="229">
        <v>0.89449089999999987</v>
      </c>
      <c r="Q250" s="23">
        <v>0.72766999999999993</v>
      </c>
      <c r="R250" s="23">
        <v>0.74199999999999999</v>
      </c>
      <c r="S250" s="23">
        <v>0.72319999999999995</v>
      </c>
      <c r="T250" s="23">
        <v>0.69902043072246511</v>
      </c>
      <c r="U250" s="23">
        <v>0.70760000000000001</v>
      </c>
      <c r="V250" s="23">
        <v>0.71699999999999997</v>
      </c>
      <c r="W250" s="23">
        <v>0.70699999999999996</v>
      </c>
      <c r="X250" s="23">
        <v>0.68719999999999992</v>
      </c>
      <c r="Y250" s="23">
        <v>0.72416999999999998</v>
      </c>
      <c r="Z250" s="23">
        <v>0.7383149</v>
      </c>
      <c r="AA250" s="23">
        <v>0.72221081131000009</v>
      </c>
      <c r="AB250" s="23">
        <v>0.68268999999999991</v>
      </c>
      <c r="AC250" s="23">
        <v>0.73392999999999997</v>
      </c>
      <c r="AD250" s="23">
        <v>0.67930000000000001</v>
      </c>
      <c r="AE250" s="216"/>
      <c r="AF250" s="217"/>
      <c r="AG250" s="217"/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  <c r="BI250" s="217"/>
      <c r="BJ250" s="217"/>
      <c r="BK250" s="217"/>
      <c r="BL250" s="217"/>
      <c r="BM250" s="54"/>
    </row>
    <row r="251" spans="1:65">
      <c r="A251" s="29"/>
      <c r="B251" s="20" t="s">
        <v>265</v>
      </c>
      <c r="C251" s="12"/>
      <c r="D251" s="231">
        <v>0.67766666666666675</v>
      </c>
      <c r="E251" s="231">
        <v>0.64503666666666659</v>
      </c>
      <c r="F251" s="231">
        <v>0.69866666666666666</v>
      </c>
      <c r="G251" s="231">
        <v>0.7254666666666667</v>
      </c>
      <c r="H251" s="231">
        <v>0.72416666666666663</v>
      </c>
      <c r="I251" s="231">
        <v>0.69850000000000001</v>
      </c>
      <c r="J251" s="231">
        <v>0.73650000000000004</v>
      </c>
      <c r="K251" s="231">
        <v>0.71216666666666661</v>
      </c>
      <c r="L251" s="231">
        <v>0.72227800000000009</v>
      </c>
      <c r="M251" s="231">
        <v>0.64328652666666664</v>
      </c>
      <c r="N251" s="231">
        <v>0.70928128288699954</v>
      </c>
      <c r="O251" s="231">
        <v>0.70316666666666672</v>
      </c>
      <c r="P251" s="231">
        <v>0.91231108333333344</v>
      </c>
      <c r="Q251" s="231">
        <v>0.72383166666666676</v>
      </c>
      <c r="R251" s="231">
        <v>0.73749999999999993</v>
      </c>
      <c r="S251" s="231">
        <v>0.72506666666666675</v>
      </c>
      <c r="T251" s="231">
        <v>0.70693957688934672</v>
      </c>
      <c r="U251" s="231">
        <v>0.70515000000000005</v>
      </c>
      <c r="V251" s="231">
        <v>0.70699999999999985</v>
      </c>
      <c r="W251" s="231">
        <v>0.70383333333333331</v>
      </c>
      <c r="X251" s="231">
        <v>0.68568333333333342</v>
      </c>
      <c r="Y251" s="231">
        <v>0.71844666666666657</v>
      </c>
      <c r="Z251" s="231">
        <v>0.73216269999999994</v>
      </c>
      <c r="AA251" s="231">
        <v>0.7199617283016666</v>
      </c>
      <c r="AB251" s="231">
        <v>0.68871500000000008</v>
      </c>
      <c r="AC251" s="231">
        <v>0.72713666666666665</v>
      </c>
      <c r="AD251" s="231">
        <v>0.68330000000000002</v>
      </c>
      <c r="AE251" s="216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54"/>
    </row>
    <row r="252" spans="1:65">
      <c r="A252" s="29"/>
      <c r="B252" s="3" t="s">
        <v>266</v>
      </c>
      <c r="C252" s="28"/>
      <c r="D252" s="23">
        <v>0.67849999999999999</v>
      </c>
      <c r="E252" s="23">
        <v>0.6458299999999999</v>
      </c>
      <c r="F252" s="23">
        <v>0.6984999999999999</v>
      </c>
      <c r="G252" s="23">
        <v>0.72670000000000001</v>
      </c>
      <c r="H252" s="23">
        <v>0.72750000000000004</v>
      </c>
      <c r="I252" s="23">
        <v>0.7</v>
      </c>
      <c r="J252" s="23">
        <v>0.74</v>
      </c>
      <c r="K252" s="23">
        <v>0.71299999999999997</v>
      </c>
      <c r="L252" s="23">
        <v>0.72022799999999998</v>
      </c>
      <c r="M252" s="23">
        <v>0.64197826499999999</v>
      </c>
      <c r="N252" s="23">
        <v>0.70838035648365516</v>
      </c>
      <c r="O252" s="23">
        <v>0.70199999999999996</v>
      </c>
      <c r="P252" s="23">
        <v>0.90423150000000008</v>
      </c>
      <c r="Q252" s="23">
        <v>0.72345499999999996</v>
      </c>
      <c r="R252" s="23">
        <v>0.73950000000000005</v>
      </c>
      <c r="S252" s="23">
        <v>0.72589999999999999</v>
      </c>
      <c r="T252" s="23">
        <v>0.70816910243961162</v>
      </c>
      <c r="U252" s="23">
        <v>0.7046</v>
      </c>
      <c r="V252" s="23">
        <v>0.70650000000000002</v>
      </c>
      <c r="W252" s="23">
        <v>0.70599999999999996</v>
      </c>
      <c r="X252" s="23">
        <v>0.68540000000000001</v>
      </c>
      <c r="Y252" s="23">
        <v>0.72114</v>
      </c>
      <c r="Z252" s="23">
        <v>0.73258190000000001</v>
      </c>
      <c r="AA252" s="23">
        <v>0.71862695850000002</v>
      </c>
      <c r="AB252" s="23">
        <v>0.68776999999999999</v>
      </c>
      <c r="AC252" s="23">
        <v>0.72692500000000004</v>
      </c>
      <c r="AD252" s="23">
        <v>0.68359999999999999</v>
      </c>
      <c r="AE252" s="216"/>
      <c r="AF252" s="217"/>
      <c r="AG252" s="217"/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  <c r="BI252" s="217"/>
      <c r="BJ252" s="217"/>
      <c r="BK252" s="217"/>
      <c r="BL252" s="217"/>
      <c r="BM252" s="54"/>
    </row>
    <row r="253" spans="1:65">
      <c r="A253" s="29"/>
      <c r="B253" s="3" t="s">
        <v>267</v>
      </c>
      <c r="C253" s="28"/>
      <c r="D253" s="23">
        <v>1.7511900715418236E-3</v>
      </c>
      <c r="E253" s="23">
        <v>9.9162808888547931E-3</v>
      </c>
      <c r="F253" s="23">
        <v>3.5590260840104404E-3</v>
      </c>
      <c r="G253" s="23">
        <v>4.2977513500279145E-3</v>
      </c>
      <c r="H253" s="23">
        <v>2.3060066493110262E-2</v>
      </c>
      <c r="I253" s="23">
        <v>7.7910204723129674E-3</v>
      </c>
      <c r="J253" s="23">
        <v>6.2529992803453983E-3</v>
      </c>
      <c r="K253" s="23">
        <v>8.7044050150866924E-3</v>
      </c>
      <c r="L253" s="23">
        <v>7.1561996338839022E-3</v>
      </c>
      <c r="M253" s="23">
        <v>3.0056635990853404E-3</v>
      </c>
      <c r="N253" s="23">
        <v>5.3672763623723516E-3</v>
      </c>
      <c r="O253" s="23">
        <v>1.2750163397645845E-2</v>
      </c>
      <c r="P253" s="23">
        <v>3.1062130868079026E-2</v>
      </c>
      <c r="Q253" s="23">
        <v>8.2625817192126059E-3</v>
      </c>
      <c r="R253" s="23">
        <v>5.7532599454570149E-3</v>
      </c>
      <c r="S253" s="23">
        <v>6.7509011744111783E-3</v>
      </c>
      <c r="T253" s="23">
        <v>1.0426703757631385E-2</v>
      </c>
      <c r="U253" s="23">
        <v>3.3827503602837559E-3</v>
      </c>
      <c r="V253" s="23">
        <v>8.3666002653407495E-3</v>
      </c>
      <c r="W253" s="23">
        <v>8.2563107176671958E-3</v>
      </c>
      <c r="X253" s="23">
        <v>8.5281690102076823E-3</v>
      </c>
      <c r="Y253" s="23">
        <v>8.9581173617377385E-3</v>
      </c>
      <c r="Z253" s="23">
        <v>6.7256761625876594E-3</v>
      </c>
      <c r="AA253" s="23">
        <v>2.7466252197113103E-3</v>
      </c>
      <c r="AB253" s="23">
        <v>6.4389494484737315E-3</v>
      </c>
      <c r="AC253" s="23">
        <v>4.1310031065912474E-3</v>
      </c>
      <c r="AD253" s="23">
        <v>4.6086874487211577E-3</v>
      </c>
      <c r="AE253" s="216"/>
      <c r="AF253" s="217"/>
      <c r="AG253" s="217"/>
      <c r="AH253" s="217"/>
      <c r="AI253" s="217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7"/>
      <c r="AY253" s="217"/>
      <c r="AZ253" s="217"/>
      <c r="BA253" s="217"/>
      <c r="BB253" s="217"/>
      <c r="BC253" s="217"/>
      <c r="BD253" s="217"/>
      <c r="BE253" s="217"/>
      <c r="BF253" s="217"/>
      <c r="BG253" s="217"/>
      <c r="BH253" s="217"/>
      <c r="BI253" s="217"/>
      <c r="BJ253" s="217"/>
      <c r="BK253" s="217"/>
      <c r="BL253" s="217"/>
      <c r="BM253" s="54"/>
    </row>
    <row r="254" spans="1:65">
      <c r="A254" s="29"/>
      <c r="B254" s="3" t="s">
        <v>87</v>
      </c>
      <c r="C254" s="28"/>
      <c r="D254" s="13">
        <v>2.5841466869776044E-3</v>
      </c>
      <c r="E254" s="13">
        <v>1.5373204968484678E-2</v>
      </c>
      <c r="F254" s="13">
        <v>5.0940258836027295E-3</v>
      </c>
      <c r="G254" s="13">
        <v>5.9241196701358863E-3</v>
      </c>
      <c r="H254" s="13">
        <v>3.1843590094053298E-2</v>
      </c>
      <c r="I254" s="13">
        <v>1.1153930525859652E-2</v>
      </c>
      <c r="J254" s="13">
        <v>8.4901551667961959E-3</v>
      </c>
      <c r="K254" s="13">
        <v>1.2222426887554448E-2</v>
      </c>
      <c r="L254" s="13">
        <v>9.9078189199780439E-3</v>
      </c>
      <c r="M254" s="13">
        <v>4.6723559012806625E-3</v>
      </c>
      <c r="N254" s="13">
        <v>7.5672042839278605E-3</v>
      </c>
      <c r="O254" s="13">
        <v>1.813249120309909E-2</v>
      </c>
      <c r="P254" s="13">
        <v>3.4047740332811209E-2</v>
      </c>
      <c r="Q254" s="13">
        <v>1.1415059743466053E-2</v>
      </c>
      <c r="R254" s="13">
        <v>7.8010304345179872E-3</v>
      </c>
      <c r="S254" s="13">
        <v>9.310731667540241E-3</v>
      </c>
      <c r="T254" s="13">
        <v>1.4749073468924513E-2</v>
      </c>
      <c r="U254" s="13">
        <v>4.7972067791019722E-3</v>
      </c>
      <c r="V254" s="13">
        <v>1.1833946627073199E-2</v>
      </c>
      <c r="W254" s="13">
        <v>1.1730491192517921E-2</v>
      </c>
      <c r="X254" s="13">
        <v>1.2437474553668138E-2</v>
      </c>
      <c r="Y254" s="13">
        <v>1.2468729799109755E-2</v>
      </c>
      <c r="Z254" s="13">
        <v>9.1860404287020629E-3</v>
      </c>
      <c r="AA254" s="13">
        <v>3.8149600343206913E-3</v>
      </c>
      <c r="AB254" s="13">
        <v>9.3492220272155119E-3</v>
      </c>
      <c r="AC254" s="13">
        <v>5.6811921279235639E-3</v>
      </c>
      <c r="AD254" s="13">
        <v>6.7447496688440769E-3</v>
      </c>
      <c r="AE254" s="142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3" t="s">
        <v>268</v>
      </c>
      <c r="C255" s="28"/>
      <c r="D255" s="13">
        <v>-4.7361693886342149E-2</v>
      </c>
      <c r="E255" s="13">
        <v>-9.3231720342548008E-2</v>
      </c>
      <c r="F255" s="13">
        <v>-1.7840683908398103E-2</v>
      </c>
      <c r="G255" s="13">
        <v>1.9833747872978202E-2</v>
      </c>
      <c r="H255" s="13">
        <v>1.8006256779105501E-2</v>
      </c>
      <c r="I255" s="13">
        <v>-1.8074977638381839E-2</v>
      </c>
      <c r="J255" s="13">
        <v>3.5343992797898016E-2</v>
      </c>
      <c r="K255" s="13">
        <v>1.1371082202802363E-3</v>
      </c>
      <c r="L255" s="13">
        <v>1.5351240230930596E-2</v>
      </c>
      <c r="M255" s="13">
        <v>-9.569200131410982E-2</v>
      </c>
      <c r="N255" s="13">
        <v>-2.9190557487555058E-3</v>
      </c>
      <c r="O255" s="13">
        <v>-1.1514753198838656E-2</v>
      </c>
      <c r="P255" s="13">
        <v>0.28249259971773166</v>
      </c>
      <c r="Q255" s="13">
        <v>1.7535326381838301E-2</v>
      </c>
      <c r="R255" s="13">
        <v>3.6749755177799992E-2</v>
      </c>
      <c r="S255" s="13">
        <v>1.9271442921017456E-2</v>
      </c>
      <c r="T255" s="13">
        <v>-6.2109379450470126E-3</v>
      </c>
      <c r="U255" s="13">
        <v>-8.7266578120327454E-3</v>
      </c>
      <c r="V255" s="13">
        <v>-6.1259974092141567E-3</v>
      </c>
      <c r="W255" s="13">
        <v>-1.0577578278903932E-2</v>
      </c>
      <c r="X255" s="13">
        <v>-3.6092165474126969E-2</v>
      </c>
      <c r="Y255" s="13">
        <v>9.965295966065213E-3</v>
      </c>
      <c r="Z255" s="13">
        <v>2.9246779627548625E-2</v>
      </c>
      <c r="AA255" s="13">
        <v>1.2095112615781334E-2</v>
      </c>
      <c r="AB255" s="13">
        <v>-3.1830362525723799E-2</v>
      </c>
      <c r="AC255" s="13">
        <v>2.21813710474148E-2</v>
      </c>
      <c r="AD255" s="13">
        <v>-3.9442565812893737E-2</v>
      </c>
      <c r="AE255" s="142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45" t="s">
        <v>269</v>
      </c>
      <c r="C256" s="46"/>
      <c r="D256" s="44">
        <v>1.43</v>
      </c>
      <c r="E256" s="44">
        <v>2.91</v>
      </c>
      <c r="F256" s="44">
        <v>0.48</v>
      </c>
      <c r="G256" s="44">
        <v>0.73</v>
      </c>
      <c r="H256" s="44">
        <v>0.67</v>
      </c>
      <c r="I256" s="44">
        <v>0.49</v>
      </c>
      <c r="J256" s="44">
        <v>1.23</v>
      </c>
      <c r="K256" s="44">
        <v>0.13</v>
      </c>
      <c r="L256" s="44">
        <v>0.59</v>
      </c>
      <c r="M256" s="44">
        <v>2.99</v>
      </c>
      <c r="N256" s="44">
        <v>0</v>
      </c>
      <c r="O256" s="44">
        <v>0.28000000000000003</v>
      </c>
      <c r="P256" s="44">
        <v>9.1999999999999993</v>
      </c>
      <c r="Q256" s="44">
        <v>0.66</v>
      </c>
      <c r="R256" s="44">
        <v>1.28</v>
      </c>
      <c r="S256" s="44">
        <v>0.72</v>
      </c>
      <c r="T256" s="44">
        <v>0.11</v>
      </c>
      <c r="U256" s="44">
        <v>0.19</v>
      </c>
      <c r="V256" s="44">
        <v>0.1</v>
      </c>
      <c r="W256" s="44">
        <v>0.25</v>
      </c>
      <c r="X256" s="44">
        <v>1.07</v>
      </c>
      <c r="Y256" s="44">
        <v>0.42</v>
      </c>
      <c r="Z256" s="44">
        <v>1.04</v>
      </c>
      <c r="AA256" s="44">
        <v>0.48</v>
      </c>
      <c r="AB256" s="44">
        <v>0.93</v>
      </c>
      <c r="AC256" s="44">
        <v>0.81</v>
      </c>
      <c r="AD256" s="44">
        <v>1.18</v>
      </c>
      <c r="AE256" s="142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3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BM257" s="53"/>
    </row>
    <row r="258" spans="1:65" ht="15">
      <c r="B258" s="8" t="s">
        <v>511</v>
      </c>
      <c r="BM258" s="27" t="s">
        <v>271</v>
      </c>
    </row>
    <row r="259" spans="1:65" ht="15">
      <c r="A259" s="24" t="s">
        <v>33</v>
      </c>
      <c r="B259" s="18" t="s">
        <v>110</v>
      </c>
      <c r="C259" s="15" t="s">
        <v>111</v>
      </c>
      <c r="D259" s="16" t="s">
        <v>228</v>
      </c>
      <c r="E259" s="17" t="s">
        <v>228</v>
      </c>
      <c r="F259" s="17" t="s">
        <v>228</v>
      </c>
      <c r="G259" s="14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229</v>
      </c>
      <c r="C260" s="9" t="s">
        <v>229</v>
      </c>
      <c r="D260" s="140" t="s">
        <v>239</v>
      </c>
      <c r="E260" s="141" t="s">
        <v>240</v>
      </c>
      <c r="F260" s="141" t="s">
        <v>241</v>
      </c>
      <c r="G260" s="14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274</v>
      </c>
      <c r="E261" s="11" t="s">
        <v>274</v>
      </c>
      <c r="F261" s="11" t="s">
        <v>274</v>
      </c>
      <c r="G261" s="14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 t="s">
        <v>294</v>
      </c>
      <c r="E262" s="25" t="s">
        <v>294</v>
      </c>
      <c r="F262" s="25" t="s">
        <v>296</v>
      </c>
      <c r="G262" s="14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8">
        <v>1</v>
      </c>
      <c r="C263" s="14">
        <v>1</v>
      </c>
      <c r="D263" s="21">
        <v>2.1309999999999998</v>
      </c>
      <c r="E263" s="21">
        <v>1.9676999999999998</v>
      </c>
      <c r="F263" s="21">
        <v>2.3142072358222401</v>
      </c>
      <c r="G263" s="14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2.153</v>
      </c>
      <c r="E264" s="11">
        <v>2.0299999999999998</v>
      </c>
      <c r="F264" s="11">
        <v>2.42627442314244</v>
      </c>
      <c r="G264" s="14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6</v>
      </c>
    </row>
    <row r="265" spans="1:65">
      <c r="A265" s="29"/>
      <c r="B265" s="19">
        <v>1</v>
      </c>
      <c r="C265" s="9">
        <v>3</v>
      </c>
      <c r="D265" s="11">
        <v>2.1019999999999999</v>
      </c>
      <c r="E265" s="11">
        <v>1.9530000000000003</v>
      </c>
      <c r="F265" s="11">
        <v>2.3843144506615102</v>
      </c>
      <c r="G265" s="14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2.109</v>
      </c>
      <c r="E266" s="11">
        <v>2.0579000000000001</v>
      </c>
      <c r="F266" s="11">
        <v>2.4017654389531602</v>
      </c>
      <c r="G266" s="14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2.17835747671888</v>
      </c>
    </row>
    <row r="267" spans="1:65">
      <c r="A267" s="29"/>
      <c r="B267" s="19">
        <v>1</v>
      </c>
      <c r="C267" s="9">
        <v>5</v>
      </c>
      <c r="D267" s="11">
        <v>2.2040000000000002</v>
      </c>
      <c r="E267" s="11">
        <v>2.0081000000000002</v>
      </c>
      <c r="F267" s="11">
        <v>2.43072634105989</v>
      </c>
      <c r="G267" s="14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12</v>
      </c>
    </row>
    <row r="268" spans="1:65">
      <c r="A268" s="29"/>
      <c r="B268" s="19">
        <v>1</v>
      </c>
      <c r="C268" s="9">
        <v>6</v>
      </c>
      <c r="D268" s="11">
        <v>2.17</v>
      </c>
      <c r="E268" s="11">
        <v>1.9603999999999999</v>
      </c>
      <c r="F268" s="11">
        <v>2.4070466913005601</v>
      </c>
      <c r="G268" s="14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20" t="s">
        <v>265</v>
      </c>
      <c r="C269" s="12"/>
      <c r="D269" s="22">
        <v>2.1448333333333331</v>
      </c>
      <c r="E269" s="22">
        <v>1.9961833333333334</v>
      </c>
      <c r="F269" s="22">
        <v>2.3940557634899666</v>
      </c>
      <c r="G269" s="14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266</v>
      </c>
      <c r="C270" s="28"/>
      <c r="D270" s="11">
        <v>2.1419999999999999</v>
      </c>
      <c r="E270" s="11">
        <v>1.9879</v>
      </c>
      <c r="F270" s="11">
        <v>2.4044060651268602</v>
      </c>
      <c r="G270" s="14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267</v>
      </c>
      <c r="C271" s="28"/>
      <c r="D271" s="23">
        <v>3.8757794914915815E-2</v>
      </c>
      <c r="E271" s="23">
        <v>4.2546605818404186E-2</v>
      </c>
      <c r="F271" s="23">
        <v>4.2618439991550724E-2</v>
      </c>
      <c r="G271" s="14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87</v>
      </c>
      <c r="C272" s="28"/>
      <c r="D272" s="13">
        <v>1.8070306122425588E-2</v>
      </c>
      <c r="E272" s="13">
        <v>2.1313977082133832E-2</v>
      </c>
      <c r="F272" s="13">
        <v>1.7801774144735511E-2</v>
      </c>
      <c r="G272" s="14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268</v>
      </c>
      <c r="C273" s="28"/>
      <c r="D273" s="13">
        <v>-1.5389642767009049E-2</v>
      </c>
      <c r="E273" s="13">
        <v>-8.3629131275525959E-2</v>
      </c>
      <c r="F273" s="13">
        <v>9.9018774042531899E-2</v>
      </c>
      <c r="G273" s="14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45" t="s">
        <v>269</v>
      </c>
      <c r="C274" s="46"/>
      <c r="D274" s="44">
        <v>0</v>
      </c>
      <c r="E274" s="44">
        <v>0.67</v>
      </c>
      <c r="F274" s="44">
        <v>1.1299999999999999</v>
      </c>
      <c r="G274" s="14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30"/>
      <c r="C275" s="20"/>
      <c r="D275" s="20"/>
      <c r="E275" s="20"/>
      <c r="F275" s="20"/>
      <c r="BM275" s="53"/>
    </row>
    <row r="276" spans="1:65" ht="15">
      <c r="B276" s="8" t="s">
        <v>512</v>
      </c>
      <c r="BM276" s="27" t="s">
        <v>271</v>
      </c>
    </row>
    <row r="277" spans="1:65" ht="15">
      <c r="A277" s="24" t="s">
        <v>36</v>
      </c>
      <c r="B277" s="18" t="s">
        <v>110</v>
      </c>
      <c r="C277" s="15" t="s">
        <v>111</v>
      </c>
      <c r="D277" s="16" t="s">
        <v>228</v>
      </c>
      <c r="E277" s="17" t="s">
        <v>228</v>
      </c>
      <c r="F277" s="17" t="s">
        <v>228</v>
      </c>
      <c r="G277" s="14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229</v>
      </c>
      <c r="C278" s="9" t="s">
        <v>229</v>
      </c>
      <c r="D278" s="140" t="s">
        <v>239</v>
      </c>
      <c r="E278" s="141" t="s">
        <v>240</v>
      </c>
      <c r="F278" s="141" t="s">
        <v>241</v>
      </c>
      <c r="G278" s="14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274</v>
      </c>
      <c r="E279" s="11" t="s">
        <v>274</v>
      </c>
      <c r="F279" s="11" t="s">
        <v>274</v>
      </c>
      <c r="G279" s="14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 t="s">
        <v>294</v>
      </c>
      <c r="E280" s="25" t="s">
        <v>294</v>
      </c>
      <c r="F280" s="25" t="s">
        <v>296</v>
      </c>
      <c r="G280" s="14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8">
        <v>1</v>
      </c>
      <c r="C281" s="14">
        <v>1</v>
      </c>
      <c r="D281" s="21">
        <v>0.85899999999999999</v>
      </c>
      <c r="E281" s="21">
        <v>0.81340000000000001</v>
      </c>
      <c r="F281" s="21">
        <v>0.97348207089323502</v>
      </c>
      <c r="G281" s="14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0.84899999999999998</v>
      </c>
      <c r="E282" s="11">
        <v>0.85440000000000005</v>
      </c>
      <c r="F282" s="11">
        <v>1.00508725961695</v>
      </c>
      <c r="G282" s="14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7</v>
      </c>
    </row>
    <row r="283" spans="1:65">
      <c r="A283" s="29"/>
      <c r="B283" s="19">
        <v>1</v>
      </c>
      <c r="C283" s="9">
        <v>3</v>
      </c>
      <c r="D283" s="11">
        <v>0.84599999999999997</v>
      </c>
      <c r="E283" s="11">
        <v>0.80879999999999996</v>
      </c>
      <c r="F283" s="11">
        <v>1.0136990197390501</v>
      </c>
      <c r="G283" s="14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0.84699999999999998</v>
      </c>
      <c r="E284" s="11">
        <v>0.85770000000000002</v>
      </c>
      <c r="F284" s="11">
        <v>0.97797321391277892</v>
      </c>
      <c r="G284" s="14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0.89072961580121501</v>
      </c>
    </row>
    <row r="285" spans="1:65">
      <c r="A285" s="29"/>
      <c r="B285" s="19">
        <v>1</v>
      </c>
      <c r="C285" s="9">
        <v>5</v>
      </c>
      <c r="D285" s="11">
        <v>0.85</v>
      </c>
      <c r="E285" s="11">
        <v>0.84950000000000003</v>
      </c>
      <c r="F285" s="11">
        <v>0.97724956488916115</v>
      </c>
      <c r="G285" s="14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13</v>
      </c>
    </row>
    <row r="286" spans="1:65">
      <c r="A286" s="29"/>
      <c r="B286" s="19">
        <v>1</v>
      </c>
      <c r="C286" s="9">
        <v>6</v>
      </c>
      <c r="D286" s="11">
        <v>0.84499999999999997</v>
      </c>
      <c r="E286" s="11">
        <v>0.82289999999999996</v>
      </c>
      <c r="F286" s="11">
        <v>0.98294195537069806</v>
      </c>
      <c r="G286" s="14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20" t="s">
        <v>265</v>
      </c>
      <c r="C287" s="12"/>
      <c r="D287" s="22">
        <v>0.84933333333333316</v>
      </c>
      <c r="E287" s="22">
        <v>0.83445000000000003</v>
      </c>
      <c r="F287" s="22">
        <v>0.9884055140703123</v>
      </c>
      <c r="G287" s="14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3" t="s">
        <v>266</v>
      </c>
      <c r="C288" s="28"/>
      <c r="D288" s="11">
        <v>0.84799999999999998</v>
      </c>
      <c r="E288" s="11">
        <v>0.83620000000000005</v>
      </c>
      <c r="F288" s="11">
        <v>0.98045758464173849</v>
      </c>
      <c r="G288" s="14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267</v>
      </c>
      <c r="C289" s="28"/>
      <c r="D289" s="23">
        <v>5.0859282994028454E-3</v>
      </c>
      <c r="E289" s="23">
        <v>2.1906597179845191E-2</v>
      </c>
      <c r="F289" s="23">
        <v>1.6756430300813595E-2</v>
      </c>
      <c r="G289" s="14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87</v>
      </c>
      <c r="C290" s="28"/>
      <c r="D290" s="13">
        <v>5.9881416397992698E-3</v>
      </c>
      <c r="E290" s="13">
        <v>2.6252737946965296E-2</v>
      </c>
      <c r="F290" s="13">
        <v>1.695299152248719E-2</v>
      </c>
      <c r="G290" s="14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268</v>
      </c>
      <c r="C291" s="28"/>
      <c r="D291" s="13">
        <v>-4.647457739534766E-2</v>
      </c>
      <c r="E291" s="13">
        <v>-6.3183725793815926E-2</v>
      </c>
      <c r="F291" s="13">
        <v>0.10965830318916403</v>
      </c>
      <c r="G291" s="14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45" t="s">
        <v>269</v>
      </c>
      <c r="C292" s="46"/>
      <c r="D292" s="44">
        <v>0</v>
      </c>
      <c r="E292" s="44">
        <v>0.67</v>
      </c>
      <c r="F292" s="44">
        <v>6.3</v>
      </c>
      <c r="G292" s="14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30"/>
      <c r="C293" s="20"/>
      <c r="D293" s="20"/>
      <c r="E293" s="20"/>
      <c r="F293" s="20"/>
      <c r="BM293" s="53"/>
    </row>
    <row r="294" spans="1:65" ht="15">
      <c r="B294" s="8" t="s">
        <v>513</v>
      </c>
      <c r="BM294" s="27" t="s">
        <v>271</v>
      </c>
    </row>
    <row r="295" spans="1:65" ht="15">
      <c r="A295" s="24" t="s">
        <v>39</v>
      </c>
      <c r="B295" s="18" t="s">
        <v>110</v>
      </c>
      <c r="C295" s="15" t="s">
        <v>111</v>
      </c>
      <c r="D295" s="16" t="s">
        <v>228</v>
      </c>
      <c r="E295" s="17" t="s">
        <v>228</v>
      </c>
      <c r="F295" s="17" t="s">
        <v>228</v>
      </c>
      <c r="G295" s="14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229</v>
      </c>
      <c r="C296" s="9" t="s">
        <v>229</v>
      </c>
      <c r="D296" s="140" t="s">
        <v>239</v>
      </c>
      <c r="E296" s="141" t="s">
        <v>240</v>
      </c>
      <c r="F296" s="141" t="s">
        <v>241</v>
      </c>
      <c r="G296" s="14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274</v>
      </c>
      <c r="E297" s="11" t="s">
        <v>274</v>
      </c>
      <c r="F297" s="11" t="s">
        <v>274</v>
      </c>
      <c r="G297" s="14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 t="s">
        <v>294</v>
      </c>
      <c r="E298" s="25" t="s">
        <v>294</v>
      </c>
      <c r="F298" s="25" t="s">
        <v>296</v>
      </c>
      <c r="G298" s="14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>
        <v>1</v>
      </c>
      <c r="C299" s="14">
        <v>1</v>
      </c>
      <c r="D299" s="21">
        <v>0.33600000000000002</v>
      </c>
      <c r="E299" s="21">
        <v>0.41360000000000002</v>
      </c>
      <c r="F299" s="21">
        <v>0.386196731999567</v>
      </c>
      <c r="G299" s="14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0.34</v>
      </c>
      <c r="E300" s="11">
        <v>0.43659999999999999</v>
      </c>
      <c r="F300" s="11">
        <v>0.405530993178435</v>
      </c>
      <c r="G300" s="14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8</v>
      </c>
    </row>
    <row r="301" spans="1:65">
      <c r="A301" s="29"/>
      <c r="B301" s="19">
        <v>1</v>
      </c>
      <c r="C301" s="9">
        <v>3</v>
      </c>
      <c r="D301" s="11">
        <v>0.32500000000000001</v>
      </c>
      <c r="E301" s="11">
        <v>0.4178</v>
      </c>
      <c r="F301" s="11">
        <v>0.39853949166584801</v>
      </c>
      <c r="G301" s="14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0.33300000000000002</v>
      </c>
      <c r="E302" s="11">
        <v>0.4355</v>
      </c>
      <c r="F302" s="11">
        <v>0.39265605385999403</v>
      </c>
      <c r="G302" s="14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0.38576447069769998</v>
      </c>
    </row>
    <row r="303" spans="1:65">
      <c r="A303" s="29"/>
      <c r="B303" s="19">
        <v>1</v>
      </c>
      <c r="C303" s="9">
        <v>5</v>
      </c>
      <c r="D303" s="11">
        <v>0.34300000000000003</v>
      </c>
      <c r="E303" s="11">
        <v>0.43090000000000001</v>
      </c>
      <c r="F303" s="11">
        <v>0.38980836258526202</v>
      </c>
      <c r="G303" s="14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14</v>
      </c>
    </row>
    <row r="304" spans="1:65">
      <c r="A304" s="29"/>
      <c r="B304" s="19">
        <v>1</v>
      </c>
      <c r="C304" s="9">
        <v>6</v>
      </c>
      <c r="D304" s="11">
        <v>0.33400000000000002</v>
      </c>
      <c r="E304" s="11">
        <v>0.4229</v>
      </c>
      <c r="F304" s="11">
        <v>0.40272883926950098</v>
      </c>
      <c r="G304" s="14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20" t="s">
        <v>265</v>
      </c>
      <c r="C305" s="12"/>
      <c r="D305" s="22">
        <v>0.33516666666666667</v>
      </c>
      <c r="E305" s="22">
        <v>0.42621666666666663</v>
      </c>
      <c r="F305" s="22">
        <v>0.3959100787597678</v>
      </c>
      <c r="G305" s="14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266</v>
      </c>
      <c r="C306" s="28"/>
      <c r="D306" s="11">
        <v>0.33500000000000002</v>
      </c>
      <c r="E306" s="11">
        <v>0.4269</v>
      </c>
      <c r="F306" s="11">
        <v>0.39559777276292102</v>
      </c>
      <c r="G306" s="14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267</v>
      </c>
      <c r="C307" s="28"/>
      <c r="D307" s="23">
        <v>6.2423286253341986E-3</v>
      </c>
      <c r="E307" s="23">
        <v>9.5597942795159815E-3</v>
      </c>
      <c r="F307" s="23">
        <v>7.5913111512775277E-3</v>
      </c>
      <c r="G307" s="14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87</v>
      </c>
      <c r="C308" s="28"/>
      <c r="D308" s="13">
        <v>1.8624550846347683E-2</v>
      </c>
      <c r="E308" s="13">
        <v>2.2429423875609391E-2</v>
      </c>
      <c r="F308" s="13">
        <v>1.9174331643837285E-2</v>
      </c>
      <c r="G308" s="14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268</v>
      </c>
      <c r="C309" s="28"/>
      <c r="D309" s="13">
        <v>-0.1311624264917951</v>
      </c>
      <c r="E309" s="13">
        <v>0.10486242005595825</v>
      </c>
      <c r="F309" s="13">
        <v>2.6300006435839851E-2</v>
      </c>
      <c r="G309" s="14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45" t="s">
        <v>269</v>
      </c>
      <c r="C310" s="46"/>
      <c r="D310" s="44">
        <v>1.35</v>
      </c>
      <c r="E310" s="44">
        <v>0.67</v>
      </c>
      <c r="F310" s="44">
        <v>0</v>
      </c>
      <c r="G310" s="14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30"/>
      <c r="C311" s="20"/>
      <c r="D311" s="20"/>
      <c r="E311" s="20"/>
      <c r="F311" s="20"/>
      <c r="BM311" s="53"/>
    </row>
    <row r="312" spans="1:65" ht="15">
      <c r="B312" s="8" t="s">
        <v>514</v>
      </c>
      <c r="BM312" s="27" t="s">
        <v>67</v>
      </c>
    </row>
    <row r="313" spans="1:65" ht="15">
      <c r="A313" s="24" t="s">
        <v>52</v>
      </c>
      <c r="B313" s="18" t="s">
        <v>110</v>
      </c>
      <c r="C313" s="15" t="s">
        <v>111</v>
      </c>
      <c r="D313" s="16" t="s">
        <v>228</v>
      </c>
      <c r="E313" s="17" t="s">
        <v>228</v>
      </c>
      <c r="F313" s="17" t="s">
        <v>228</v>
      </c>
      <c r="G313" s="17" t="s">
        <v>228</v>
      </c>
      <c r="H313" s="17" t="s">
        <v>228</v>
      </c>
      <c r="I313" s="17" t="s">
        <v>228</v>
      </c>
      <c r="J313" s="17" t="s">
        <v>228</v>
      </c>
      <c r="K313" s="17" t="s">
        <v>228</v>
      </c>
      <c r="L313" s="17" t="s">
        <v>228</v>
      </c>
      <c r="M313" s="17" t="s">
        <v>228</v>
      </c>
      <c r="N313" s="17" t="s">
        <v>228</v>
      </c>
      <c r="O313" s="17" t="s">
        <v>228</v>
      </c>
      <c r="P313" s="17" t="s">
        <v>228</v>
      </c>
      <c r="Q313" s="17" t="s">
        <v>228</v>
      </c>
      <c r="R313" s="17" t="s">
        <v>228</v>
      </c>
      <c r="S313" s="17" t="s">
        <v>228</v>
      </c>
      <c r="T313" s="17" t="s">
        <v>228</v>
      </c>
      <c r="U313" s="17" t="s">
        <v>228</v>
      </c>
      <c r="V313" s="17" t="s">
        <v>228</v>
      </c>
      <c r="W313" s="17" t="s">
        <v>228</v>
      </c>
      <c r="X313" s="17" t="s">
        <v>228</v>
      </c>
      <c r="Y313" s="17" t="s">
        <v>228</v>
      </c>
      <c r="Z313" s="17" t="s">
        <v>228</v>
      </c>
      <c r="AA313" s="17" t="s">
        <v>228</v>
      </c>
      <c r="AB313" s="17" t="s">
        <v>228</v>
      </c>
      <c r="AC313" s="17" t="s">
        <v>228</v>
      </c>
      <c r="AD313" s="17" t="s">
        <v>228</v>
      </c>
      <c r="AE313" s="142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229</v>
      </c>
      <c r="C314" s="9" t="s">
        <v>229</v>
      </c>
      <c r="D314" s="140" t="s">
        <v>231</v>
      </c>
      <c r="E314" s="141" t="s">
        <v>232</v>
      </c>
      <c r="F314" s="141" t="s">
        <v>233</v>
      </c>
      <c r="G314" s="141" t="s">
        <v>234</v>
      </c>
      <c r="H314" s="141" t="s">
        <v>235</v>
      </c>
      <c r="I314" s="141" t="s">
        <v>236</v>
      </c>
      <c r="J314" s="141" t="s">
        <v>237</v>
      </c>
      <c r="K314" s="141" t="s">
        <v>238</v>
      </c>
      <c r="L314" s="141" t="s">
        <v>239</v>
      </c>
      <c r="M314" s="141" t="s">
        <v>240</v>
      </c>
      <c r="N314" s="141" t="s">
        <v>241</v>
      </c>
      <c r="O314" s="141" t="s">
        <v>242</v>
      </c>
      <c r="P314" s="141" t="s">
        <v>243</v>
      </c>
      <c r="Q314" s="141" t="s">
        <v>244</v>
      </c>
      <c r="R314" s="141" t="s">
        <v>246</v>
      </c>
      <c r="S314" s="141" t="s">
        <v>247</v>
      </c>
      <c r="T314" s="141" t="s">
        <v>248</v>
      </c>
      <c r="U314" s="141" t="s">
        <v>249</v>
      </c>
      <c r="V314" s="141" t="s">
        <v>272</v>
      </c>
      <c r="W314" s="141" t="s">
        <v>250</v>
      </c>
      <c r="X314" s="141" t="s">
        <v>251</v>
      </c>
      <c r="Y314" s="141" t="s">
        <v>252</v>
      </c>
      <c r="Z314" s="141" t="s">
        <v>253</v>
      </c>
      <c r="AA314" s="141" t="s">
        <v>255</v>
      </c>
      <c r="AB314" s="141" t="s">
        <v>256</v>
      </c>
      <c r="AC314" s="141" t="s">
        <v>257</v>
      </c>
      <c r="AD314" s="141" t="s">
        <v>258</v>
      </c>
      <c r="AE314" s="142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275</v>
      </c>
      <c r="E315" s="11" t="s">
        <v>274</v>
      </c>
      <c r="F315" s="11" t="s">
        <v>274</v>
      </c>
      <c r="G315" s="11" t="s">
        <v>292</v>
      </c>
      <c r="H315" s="11" t="s">
        <v>274</v>
      </c>
      <c r="I315" s="11" t="s">
        <v>274</v>
      </c>
      <c r="J315" s="11" t="s">
        <v>274</v>
      </c>
      <c r="K315" s="11" t="s">
        <v>274</v>
      </c>
      <c r="L315" s="11" t="s">
        <v>274</v>
      </c>
      <c r="M315" s="11" t="s">
        <v>292</v>
      </c>
      <c r="N315" s="11" t="s">
        <v>274</v>
      </c>
      <c r="O315" s="11" t="s">
        <v>275</v>
      </c>
      <c r="P315" s="11" t="s">
        <v>275</v>
      </c>
      <c r="Q315" s="11" t="s">
        <v>292</v>
      </c>
      <c r="R315" s="11" t="s">
        <v>292</v>
      </c>
      <c r="S315" s="11" t="s">
        <v>275</v>
      </c>
      <c r="T315" s="11" t="s">
        <v>275</v>
      </c>
      <c r="U315" s="11" t="s">
        <v>275</v>
      </c>
      <c r="V315" s="11" t="s">
        <v>274</v>
      </c>
      <c r="W315" s="11" t="s">
        <v>274</v>
      </c>
      <c r="X315" s="11" t="s">
        <v>292</v>
      </c>
      <c r="Y315" s="11" t="s">
        <v>275</v>
      </c>
      <c r="Z315" s="11" t="s">
        <v>292</v>
      </c>
      <c r="AA315" s="11" t="s">
        <v>275</v>
      </c>
      <c r="AB315" s="11" t="s">
        <v>275</v>
      </c>
      <c r="AC315" s="11" t="s">
        <v>275</v>
      </c>
      <c r="AD315" s="11" t="s">
        <v>292</v>
      </c>
      <c r="AE315" s="142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 t="s">
        <v>293</v>
      </c>
      <c r="E316" s="25" t="s">
        <v>294</v>
      </c>
      <c r="F316" s="25" t="s">
        <v>264</v>
      </c>
      <c r="G316" s="25" t="s">
        <v>295</v>
      </c>
      <c r="H316" s="25" t="s">
        <v>294</v>
      </c>
      <c r="I316" s="25" t="s">
        <v>294</v>
      </c>
      <c r="J316" s="25" t="s">
        <v>294</v>
      </c>
      <c r="K316" s="25" t="s">
        <v>294</v>
      </c>
      <c r="L316" s="25" t="s">
        <v>294</v>
      </c>
      <c r="M316" s="25" t="s">
        <v>294</v>
      </c>
      <c r="N316" s="25" t="s">
        <v>296</v>
      </c>
      <c r="O316" s="25" t="s">
        <v>294</v>
      </c>
      <c r="P316" s="25" t="s">
        <v>294</v>
      </c>
      <c r="Q316" s="25" t="s">
        <v>294</v>
      </c>
      <c r="R316" s="25" t="s">
        <v>293</v>
      </c>
      <c r="S316" s="25" t="s">
        <v>295</v>
      </c>
      <c r="T316" s="25" t="s">
        <v>293</v>
      </c>
      <c r="U316" s="25" t="s">
        <v>296</v>
      </c>
      <c r="V316" s="25" t="s">
        <v>294</v>
      </c>
      <c r="W316" s="25" t="s">
        <v>294</v>
      </c>
      <c r="X316" s="25" t="s">
        <v>294</v>
      </c>
      <c r="Y316" s="25" t="s">
        <v>294</v>
      </c>
      <c r="Z316" s="25" t="s">
        <v>295</v>
      </c>
      <c r="AA316" s="25" t="s">
        <v>294</v>
      </c>
      <c r="AB316" s="25" t="s">
        <v>295</v>
      </c>
      <c r="AC316" s="25" t="s">
        <v>295</v>
      </c>
      <c r="AD316" s="25" t="s">
        <v>295</v>
      </c>
      <c r="AE316" s="142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3.1399999999999997</v>
      </c>
      <c r="E317" s="21">
        <v>3.02</v>
      </c>
      <c r="F317" s="21">
        <v>2.95</v>
      </c>
      <c r="G317" s="21">
        <v>3.2300000000000004</v>
      </c>
      <c r="H317" s="21">
        <v>2.95</v>
      </c>
      <c r="I317" s="21">
        <v>3.07</v>
      </c>
      <c r="J317" s="21">
        <v>3.19</v>
      </c>
      <c r="K317" s="21">
        <v>3.04</v>
      </c>
      <c r="L317" s="21">
        <v>3.0169999999999999</v>
      </c>
      <c r="M317" s="21">
        <v>3.1714740763533831</v>
      </c>
      <c r="N317" s="21">
        <v>2.9482724223705263</v>
      </c>
      <c r="O317" s="21">
        <v>2.87</v>
      </c>
      <c r="P317" s="137">
        <v>3.82</v>
      </c>
      <c r="Q317" s="21">
        <v>3.2425000000000002</v>
      </c>
      <c r="R317" s="21">
        <v>3.06</v>
      </c>
      <c r="S317" s="21">
        <v>3.1</v>
      </c>
      <c r="T317" s="21">
        <v>3.2301150595176122</v>
      </c>
      <c r="U317" s="21">
        <v>2.95</v>
      </c>
      <c r="V317" s="21">
        <v>3.04</v>
      </c>
      <c r="W317" s="21">
        <v>2.9</v>
      </c>
      <c r="X317" s="21">
        <v>3.1</v>
      </c>
      <c r="Y317" s="21">
        <v>3.2</v>
      </c>
      <c r="Z317" s="21">
        <v>3.2674668000000002</v>
      </c>
      <c r="AA317" s="21">
        <v>3.0613241299030007</v>
      </c>
      <c r="AB317" s="21">
        <v>3.2</v>
      </c>
      <c r="AC317" s="21">
        <v>3.1</v>
      </c>
      <c r="AD317" s="21">
        <v>2.85</v>
      </c>
      <c r="AE317" s="142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3.16</v>
      </c>
      <c r="E318" s="11">
        <v>2.94</v>
      </c>
      <c r="F318" s="11">
        <v>2.95</v>
      </c>
      <c r="G318" s="11">
        <v>3.19</v>
      </c>
      <c r="H318" s="11">
        <v>2.99</v>
      </c>
      <c r="I318" s="11">
        <v>3.06</v>
      </c>
      <c r="J318" s="11">
        <v>3.18</v>
      </c>
      <c r="K318" s="11">
        <v>3.07</v>
      </c>
      <c r="L318" s="11">
        <v>3.04</v>
      </c>
      <c r="M318" s="11">
        <v>3.1500041362406002</v>
      </c>
      <c r="N318" s="11">
        <v>2.9555478806886892</v>
      </c>
      <c r="O318" s="11">
        <v>2.94</v>
      </c>
      <c r="P318" s="138">
        <v>3.82</v>
      </c>
      <c r="Q318" s="11">
        <v>3.2365999999999997</v>
      </c>
      <c r="R318" s="11">
        <v>3.05</v>
      </c>
      <c r="S318" s="11">
        <v>3.1</v>
      </c>
      <c r="T318" s="11">
        <v>3.2385182460763038</v>
      </c>
      <c r="U318" s="11">
        <v>2.9</v>
      </c>
      <c r="V318" s="11">
        <v>3.01</v>
      </c>
      <c r="W318" s="11">
        <v>2.94</v>
      </c>
      <c r="X318" s="11">
        <v>3.1300000000000003</v>
      </c>
      <c r="Y318" s="11">
        <v>3.25</v>
      </c>
      <c r="Z318" s="11">
        <v>3.2258119000000001</v>
      </c>
      <c r="AA318" s="11">
        <v>3.0376620295530001</v>
      </c>
      <c r="AB318" s="11">
        <v>3.18</v>
      </c>
      <c r="AC318" s="11">
        <v>3.11</v>
      </c>
      <c r="AD318" s="11">
        <v>2.88</v>
      </c>
      <c r="AE318" s="142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12</v>
      </c>
    </row>
    <row r="319" spans="1:65">
      <c r="A319" s="29"/>
      <c r="B319" s="19">
        <v>1</v>
      </c>
      <c r="C319" s="9">
        <v>3</v>
      </c>
      <c r="D319" s="11">
        <v>3.15</v>
      </c>
      <c r="E319" s="11">
        <v>2.9</v>
      </c>
      <c r="F319" s="11">
        <v>2.94</v>
      </c>
      <c r="G319" s="11">
        <v>3.2199999999999998</v>
      </c>
      <c r="H319" s="11">
        <v>3.07</v>
      </c>
      <c r="I319" s="11">
        <v>3.02</v>
      </c>
      <c r="J319" s="11">
        <v>3.1</v>
      </c>
      <c r="K319" s="11">
        <v>3.05</v>
      </c>
      <c r="L319" s="11">
        <v>2.9830000000000001</v>
      </c>
      <c r="M319" s="11">
        <v>3.1662265324812</v>
      </c>
      <c r="N319" s="11">
        <v>2.9466323969058514</v>
      </c>
      <c r="O319" s="11">
        <v>2.91</v>
      </c>
      <c r="P319" s="138">
        <v>3.9699999999999998</v>
      </c>
      <c r="Q319" s="11">
        <v>3.2761</v>
      </c>
      <c r="R319" s="11">
        <v>3</v>
      </c>
      <c r="S319" s="11">
        <v>3.1</v>
      </c>
      <c r="T319" s="11">
        <v>3.0413416980747581</v>
      </c>
      <c r="U319" s="11">
        <v>2.92</v>
      </c>
      <c r="V319" s="11">
        <v>3.08</v>
      </c>
      <c r="W319" s="11">
        <v>2.89</v>
      </c>
      <c r="X319" s="11">
        <v>3.1400000000000006</v>
      </c>
      <c r="Y319" s="11">
        <v>3.2</v>
      </c>
      <c r="Z319" s="11">
        <v>3.2627815999999998</v>
      </c>
      <c r="AA319" s="11">
        <v>3.0932330103390004</v>
      </c>
      <c r="AB319" s="11">
        <v>3.12</v>
      </c>
      <c r="AC319" s="11">
        <v>3.06</v>
      </c>
      <c r="AD319" s="11">
        <v>2.91</v>
      </c>
      <c r="AE319" s="142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3.1199999999999997</v>
      </c>
      <c r="E320" s="11">
        <v>2.87</v>
      </c>
      <c r="F320" s="11">
        <v>3.01</v>
      </c>
      <c r="G320" s="11">
        <v>3.2400000000000007</v>
      </c>
      <c r="H320" s="11">
        <v>3.16</v>
      </c>
      <c r="I320" s="11">
        <v>3.08</v>
      </c>
      <c r="J320" s="11">
        <v>3.2</v>
      </c>
      <c r="K320" s="11">
        <v>2.99</v>
      </c>
      <c r="L320" s="11">
        <v>3.0310000000000001</v>
      </c>
      <c r="M320" s="11">
        <v>3.1698502509022557</v>
      </c>
      <c r="N320" s="11">
        <v>2.9188907329950395</v>
      </c>
      <c r="O320" s="11">
        <v>3</v>
      </c>
      <c r="P320" s="138">
        <v>4.01</v>
      </c>
      <c r="Q320" s="11">
        <v>3.2985000000000002</v>
      </c>
      <c r="R320" s="11">
        <v>3.06</v>
      </c>
      <c r="S320" s="11">
        <v>3.1</v>
      </c>
      <c r="T320" s="11">
        <v>3.1572251910740472</v>
      </c>
      <c r="U320" s="11">
        <v>2.94</v>
      </c>
      <c r="V320" s="11">
        <v>3</v>
      </c>
      <c r="W320" s="11">
        <v>2.87</v>
      </c>
      <c r="X320" s="11">
        <v>3.12</v>
      </c>
      <c r="Y320" s="11">
        <v>3.11</v>
      </c>
      <c r="Z320" s="11">
        <v>3.2067713999999996</v>
      </c>
      <c r="AA320" s="11">
        <v>3.0395486004760004</v>
      </c>
      <c r="AB320" s="11">
        <v>3.1300000000000003</v>
      </c>
      <c r="AC320" s="11">
        <v>3.1</v>
      </c>
      <c r="AD320" s="11">
        <v>2.9</v>
      </c>
      <c r="AE320" s="142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3.0719585044340381</v>
      </c>
    </row>
    <row r="321" spans="1:65">
      <c r="A321" s="29"/>
      <c r="B321" s="19">
        <v>1</v>
      </c>
      <c r="C321" s="9">
        <v>5</v>
      </c>
      <c r="D321" s="11">
        <v>3.1199999999999997</v>
      </c>
      <c r="E321" s="11">
        <v>2.93</v>
      </c>
      <c r="F321" s="11">
        <v>3.02</v>
      </c>
      <c r="G321" s="11">
        <v>3.2099999999999995</v>
      </c>
      <c r="H321" s="11">
        <v>3.1300000000000003</v>
      </c>
      <c r="I321" s="11">
        <v>3.1</v>
      </c>
      <c r="J321" s="11">
        <v>3.15</v>
      </c>
      <c r="K321" s="11">
        <v>3.11</v>
      </c>
      <c r="L321" s="11">
        <v>3.0760000000000001</v>
      </c>
      <c r="M321" s="11">
        <v>3.1672348778571426</v>
      </c>
      <c r="N321" s="11">
        <v>2.9753995800981916</v>
      </c>
      <c r="O321" s="11">
        <v>2.84</v>
      </c>
      <c r="P321" s="138">
        <v>3.6799999999999997</v>
      </c>
      <c r="Q321" s="11">
        <v>3.2742</v>
      </c>
      <c r="R321" s="11">
        <v>3.07</v>
      </c>
      <c r="S321" s="11">
        <v>3.1</v>
      </c>
      <c r="T321" s="11">
        <v>3.1854653446512513</v>
      </c>
      <c r="U321" s="11">
        <v>2.93</v>
      </c>
      <c r="V321" s="11">
        <v>3.03</v>
      </c>
      <c r="W321" s="11">
        <v>2.96</v>
      </c>
      <c r="X321" s="11">
        <v>3.2</v>
      </c>
      <c r="Y321" s="11">
        <v>3.2</v>
      </c>
      <c r="Z321" s="11">
        <v>3.2538168000000001</v>
      </c>
      <c r="AA321" s="11">
        <v>3.0602473162349999</v>
      </c>
      <c r="AB321" s="11">
        <v>3.1300000000000003</v>
      </c>
      <c r="AC321" s="11">
        <v>3.05</v>
      </c>
      <c r="AD321" s="11">
        <v>2.89</v>
      </c>
      <c r="AE321" s="142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85</v>
      </c>
    </row>
    <row r="322" spans="1:65">
      <c r="A322" s="29"/>
      <c r="B322" s="19">
        <v>1</v>
      </c>
      <c r="C322" s="9">
        <v>6</v>
      </c>
      <c r="D322" s="11">
        <v>3.1300000000000003</v>
      </c>
      <c r="E322" s="11">
        <v>2.93</v>
      </c>
      <c r="F322" s="11">
        <v>2.98</v>
      </c>
      <c r="G322" s="11">
        <v>3.2</v>
      </c>
      <c r="H322" s="11">
        <v>3.17</v>
      </c>
      <c r="I322" s="11">
        <v>3.09</v>
      </c>
      <c r="J322" s="11">
        <v>3.1400000000000006</v>
      </c>
      <c r="K322" s="11">
        <v>3.1</v>
      </c>
      <c r="L322" s="11">
        <v>3.0379999999999998</v>
      </c>
      <c r="M322" s="11">
        <v>3.1603159020676688</v>
      </c>
      <c r="N322" s="11">
        <v>2.9542256603473942</v>
      </c>
      <c r="O322" s="11">
        <v>2.88</v>
      </c>
      <c r="P322" s="138">
        <v>3.7599999999999993</v>
      </c>
      <c r="Q322" s="11">
        <v>3.2259000000000002</v>
      </c>
      <c r="R322" s="11">
        <v>3.04</v>
      </c>
      <c r="S322" s="11">
        <v>3.08</v>
      </c>
      <c r="T322" s="11">
        <v>3.0667767992009307</v>
      </c>
      <c r="U322" s="11">
        <v>2.92</v>
      </c>
      <c r="V322" s="11">
        <v>3.09</v>
      </c>
      <c r="W322" s="11">
        <v>2.97</v>
      </c>
      <c r="X322" s="11">
        <v>3.11</v>
      </c>
      <c r="Y322" s="11">
        <v>3.2</v>
      </c>
      <c r="Z322" s="11">
        <v>3.2861432999999995</v>
      </c>
      <c r="AA322" s="136">
        <v>2.919138583209</v>
      </c>
      <c r="AB322" s="11">
        <v>3.12</v>
      </c>
      <c r="AC322" s="11">
        <v>3.08</v>
      </c>
      <c r="AD322" s="11">
        <v>2.86</v>
      </c>
      <c r="AE322" s="142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9"/>
      <c r="B323" s="20" t="s">
        <v>265</v>
      </c>
      <c r="C323" s="12"/>
      <c r="D323" s="22">
        <v>3.1366666666666663</v>
      </c>
      <c r="E323" s="22">
        <v>2.9316666666666666</v>
      </c>
      <c r="F323" s="22">
        <v>2.9749999999999996</v>
      </c>
      <c r="G323" s="22">
        <v>3.2149999999999999</v>
      </c>
      <c r="H323" s="22">
        <v>3.0783333333333331</v>
      </c>
      <c r="I323" s="22">
        <v>3.0700000000000003</v>
      </c>
      <c r="J323" s="22">
        <v>3.16</v>
      </c>
      <c r="K323" s="22">
        <v>3.06</v>
      </c>
      <c r="L323" s="22">
        <v>3.0308333333333337</v>
      </c>
      <c r="M323" s="22">
        <v>3.1641842959837079</v>
      </c>
      <c r="N323" s="22">
        <v>2.9498281122342824</v>
      </c>
      <c r="O323" s="22">
        <v>2.9066666666666667</v>
      </c>
      <c r="P323" s="22">
        <v>3.8433333333333324</v>
      </c>
      <c r="Q323" s="22">
        <v>3.2589666666666663</v>
      </c>
      <c r="R323" s="22">
        <v>3.0466666666666669</v>
      </c>
      <c r="S323" s="22">
        <v>3.0966666666666662</v>
      </c>
      <c r="T323" s="22">
        <v>3.1532403897658177</v>
      </c>
      <c r="U323" s="22">
        <v>2.9266666666666663</v>
      </c>
      <c r="V323" s="22">
        <v>3.0416666666666665</v>
      </c>
      <c r="W323" s="22">
        <v>2.9216666666666669</v>
      </c>
      <c r="X323" s="22">
        <v>3.1333333333333333</v>
      </c>
      <c r="Y323" s="22">
        <v>3.1933333333333334</v>
      </c>
      <c r="Z323" s="22">
        <v>3.2504652999999997</v>
      </c>
      <c r="AA323" s="22">
        <v>3.0351922782858338</v>
      </c>
      <c r="AB323" s="22">
        <v>3.1466666666666669</v>
      </c>
      <c r="AC323" s="22">
        <v>3.0833333333333335</v>
      </c>
      <c r="AD323" s="22">
        <v>2.8816666666666673</v>
      </c>
      <c r="AE323" s="142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3" t="s">
        <v>266</v>
      </c>
      <c r="C324" s="28"/>
      <c r="D324" s="11">
        <v>3.1349999999999998</v>
      </c>
      <c r="E324" s="11">
        <v>2.93</v>
      </c>
      <c r="F324" s="11">
        <v>2.9649999999999999</v>
      </c>
      <c r="G324" s="11">
        <v>3.2149999999999999</v>
      </c>
      <c r="H324" s="11">
        <v>3.1</v>
      </c>
      <c r="I324" s="11">
        <v>3.0750000000000002</v>
      </c>
      <c r="J324" s="11">
        <v>3.165</v>
      </c>
      <c r="K324" s="11">
        <v>3.0599999999999996</v>
      </c>
      <c r="L324" s="11">
        <v>3.0345</v>
      </c>
      <c r="M324" s="11">
        <v>3.1667307051691713</v>
      </c>
      <c r="N324" s="11">
        <v>2.9512490413589605</v>
      </c>
      <c r="O324" s="11">
        <v>2.895</v>
      </c>
      <c r="P324" s="11">
        <v>3.82</v>
      </c>
      <c r="Q324" s="11">
        <v>3.2583500000000001</v>
      </c>
      <c r="R324" s="11">
        <v>3.0549999999999997</v>
      </c>
      <c r="S324" s="11">
        <v>3.1</v>
      </c>
      <c r="T324" s="11">
        <v>3.171345267862649</v>
      </c>
      <c r="U324" s="11">
        <v>2.9249999999999998</v>
      </c>
      <c r="V324" s="11">
        <v>3.0350000000000001</v>
      </c>
      <c r="W324" s="11">
        <v>2.92</v>
      </c>
      <c r="X324" s="11">
        <v>3.125</v>
      </c>
      <c r="Y324" s="11">
        <v>3.2</v>
      </c>
      <c r="Z324" s="11">
        <v>3.2582991999999997</v>
      </c>
      <c r="AA324" s="11">
        <v>3.0498979583555004</v>
      </c>
      <c r="AB324" s="11">
        <v>3.1300000000000003</v>
      </c>
      <c r="AC324" s="11">
        <v>3.09</v>
      </c>
      <c r="AD324" s="11">
        <v>2.8849999999999998</v>
      </c>
      <c r="AE324" s="142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267</v>
      </c>
      <c r="C325" s="28"/>
      <c r="D325" s="23">
        <v>1.6329931618554644E-2</v>
      </c>
      <c r="E325" s="23">
        <v>5.0365331992022699E-2</v>
      </c>
      <c r="F325" s="23">
        <v>3.3911649915626257E-2</v>
      </c>
      <c r="G325" s="23">
        <v>1.8708286933869948E-2</v>
      </c>
      <c r="H325" s="23">
        <v>9.1742392963485853E-2</v>
      </c>
      <c r="I325" s="23">
        <v>2.8284271247461894E-2</v>
      </c>
      <c r="J325" s="23">
        <v>3.7416573867739375E-2</v>
      </c>
      <c r="K325" s="23">
        <v>4.38178046004132E-2</v>
      </c>
      <c r="L325" s="23">
        <v>3.0511746371957572E-2</v>
      </c>
      <c r="M325" s="23">
        <v>7.9342564173971192E-3</v>
      </c>
      <c r="N325" s="23">
        <v>1.8306874943033829E-2</v>
      </c>
      <c r="O325" s="23">
        <v>5.7154760664940851E-2</v>
      </c>
      <c r="P325" s="23">
        <v>0.12532624093407846</v>
      </c>
      <c r="Q325" s="23">
        <v>2.811872448505922E-2</v>
      </c>
      <c r="R325" s="23">
        <v>2.5033311140691423E-2</v>
      </c>
      <c r="S325" s="23">
        <v>8.1649658092772665E-3</v>
      </c>
      <c r="T325" s="23">
        <v>8.274493782792626E-2</v>
      </c>
      <c r="U325" s="23">
        <v>1.7511900715418346E-2</v>
      </c>
      <c r="V325" s="23">
        <v>3.6560452221856728E-2</v>
      </c>
      <c r="W325" s="23">
        <v>4.0702170294305763E-2</v>
      </c>
      <c r="X325" s="23">
        <v>3.5590260840104443E-2</v>
      </c>
      <c r="Y325" s="23">
        <v>4.5460605656619579E-2</v>
      </c>
      <c r="Z325" s="23">
        <v>2.9126762652104E-2</v>
      </c>
      <c r="AA325" s="23">
        <v>6.0287465576479821E-2</v>
      </c>
      <c r="AB325" s="23">
        <v>3.4448028487370164E-2</v>
      </c>
      <c r="AC325" s="23">
        <v>2.4221202832779967E-2</v>
      </c>
      <c r="AD325" s="23">
        <v>2.3166067138525436E-2</v>
      </c>
      <c r="AE325" s="216"/>
      <c r="AF325" s="217"/>
      <c r="AG325" s="217"/>
      <c r="AH325" s="217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  <c r="AV325" s="217"/>
      <c r="AW325" s="217"/>
      <c r="AX325" s="217"/>
      <c r="AY325" s="217"/>
      <c r="AZ325" s="217"/>
      <c r="BA325" s="217"/>
      <c r="BB325" s="217"/>
      <c r="BC325" s="217"/>
      <c r="BD325" s="217"/>
      <c r="BE325" s="217"/>
      <c r="BF325" s="217"/>
      <c r="BG325" s="217"/>
      <c r="BH325" s="217"/>
      <c r="BI325" s="217"/>
      <c r="BJ325" s="217"/>
      <c r="BK325" s="217"/>
      <c r="BL325" s="217"/>
      <c r="BM325" s="54"/>
    </row>
    <row r="326" spans="1:65">
      <c r="A326" s="29"/>
      <c r="B326" s="3" t="s">
        <v>87</v>
      </c>
      <c r="C326" s="28"/>
      <c r="D326" s="13">
        <v>5.2061418550121081E-3</v>
      </c>
      <c r="E326" s="13">
        <v>1.7179760770445491E-2</v>
      </c>
      <c r="F326" s="13">
        <v>1.1398873921218912E-2</v>
      </c>
      <c r="G326" s="13">
        <v>5.8190628099128918E-3</v>
      </c>
      <c r="H326" s="13">
        <v>2.9802618179800497E-2</v>
      </c>
      <c r="I326" s="13">
        <v>9.213117670183027E-3</v>
      </c>
      <c r="J326" s="13">
        <v>1.1840687932828916E-2</v>
      </c>
      <c r="K326" s="13">
        <v>1.4319543987063137E-2</v>
      </c>
      <c r="L326" s="13">
        <v>1.00671145576984E-2</v>
      </c>
      <c r="M326" s="13">
        <v>2.507520319681775E-3</v>
      </c>
      <c r="N326" s="13">
        <v>6.2060819296917234E-3</v>
      </c>
      <c r="O326" s="13">
        <v>1.9663335091149373E-2</v>
      </c>
      <c r="P326" s="13">
        <v>3.2608735715718602E-2</v>
      </c>
      <c r="Q326" s="13">
        <v>8.6281104905622102E-3</v>
      </c>
      <c r="R326" s="13">
        <v>8.2166229126995911E-3</v>
      </c>
      <c r="S326" s="13">
        <v>2.6366950944921208E-3</v>
      </c>
      <c r="T326" s="13">
        <v>2.6241239994414602E-2</v>
      </c>
      <c r="U326" s="13">
        <v>5.9835651647215313E-3</v>
      </c>
      <c r="V326" s="13">
        <v>1.2019874703076186E-2</v>
      </c>
      <c r="W326" s="13">
        <v>1.3931147847452058E-2</v>
      </c>
      <c r="X326" s="13">
        <v>1.1358593885139715E-2</v>
      </c>
      <c r="Y326" s="13">
        <v>1.4236097804786924E-2</v>
      </c>
      <c r="Z326" s="13">
        <v>8.9607979054887928E-3</v>
      </c>
      <c r="AA326" s="13">
        <v>1.9862815943419567E-2</v>
      </c>
      <c r="AB326" s="13">
        <v>1.0947466680308314E-2</v>
      </c>
      <c r="AC326" s="13">
        <v>7.8555252430637726E-3</v>
      </c>
      <c r="AD326" s="13">
        <v>8.0391210428659675E-3</v>
      </c>
      <c r="AE326" s="142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268</v>
      </c>
      <c r="C327" s="28"/>
      <c r="D327" s="13">
        <v>2.1064139420903238E-2</v>
      </c>
      <c r="E327" s="13">
        <v>-4.5668532815425489E-2</v>
      </c>
      <c r="F327" s="13">
        <v>-3.1562439497177297E-2</v>
      </c>
      <c r="G327" s="13">
        <v>4.6563615803890901E-2</v>
      </c>
      <c r="H327" s="13">
        <v>2.0751676463381941E-3</v>
      </c>
      <c r="I327" s="13">
        <v>-6.3754260717097111E-4</v>
      </c>
      <c r="J327" s="13">
        <v>2.8659728130729478E-2</v>
      </c>
      <c r="K327" s="13">
        <v>-3.8927949113821692E-3</v>
      </c>
      <c r="L327" s="13">
        <v>-1.3387280798664691E-2</v>
      </c>
      <c r="M327" s="13">
        <v>3.0021822044976165E-2</v>
      </c>
      <c r="N327" s="13">
        <v>-3.9756524062246834E-2</v>
      </c>
      <c r="O327" s="13">
        <v>-5.3806663575953428E-2</v>
      </c>
      <c r="P327" s="13">
        <v>0.25110196891849235</v>
      </c>
      <c r="Q327" s="13">
        <v>6.0875875101406018E-2</v>
      </c>
      <c r="R327" s="13">
        <v>-8.2331313169969889E-3</v>
      </c>
      <c r="S327" s="13">
        <v>8.0431302040586683E-3</v>
      </c>
      <c r="T327" s="13">
        <v>2.6459304451690313E-2</v>
      </c>
      <c r="U327" s="13">
        <v>-4.7296158967531254E-2</v>
      </c>
      <c r="V327" s="13">
        <v>-9.8607574691027544E-3</v>
      </c>
      <c r="W327" s="13">
        <v>-4.8923785119636687E-2</v>
      </c>
      <c r="X327" s="13">
        <v>1.9979055319499617E-2</v>
      </c>
      <c r="Y327" s="13">
        <v>3.9510569144766805E-2</v>
      </c>
      <c r="Z327" s="13">
        <v>5.8108465758344829E-2</v>
      </c>
      <c r="AA327" s="13">
        <v>-1.1968334238609102E-2</v>
      </c>
      <c r="AB327" s="13">
        <v>2.431939172511477E-2</v>
      </c>
      <c r="AC327" s="13">
        <v>3.7027937984439596E-3</v>
      </c>
      <c r="AD327" s="13">
        <v>-6.1944794336481146E-2</v>
      </c>
      <c r="AE327" s="142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45" t="s">
        <v>269</v>
      </c>
      <c r="C328" s="46"/>
      <c r="D328" s="44">
        <v>0.48</v>
      </c>
      <c r="E328" s="44">
        <v>1.21</v>
      </c>
      <c r="F328" s="44">
        <v>0.85</v>
      </c>
      <c r="G328" s="44">
        <v>1.1299999999999999</v>
      </c>
      <c r="H328" s="44">
        <v>0</v>
      </c>
      <c r="I328" s="44">
        <v>7.0000000000000007E-2</v>
      </c>
      <c r="J328" s="44">
        <v>0.67</v>
      </c>
      <c r="K328" s="44">
        <v>0.15</v>
      </c>
      <c r="L328" s="44">
        <v>0.39</v>
      </c>
      <c r="M328" s="44">
        <v>0.71</v>
      </c>
      <c r="N328" s="44">
        <v>1.06</v>
      </c>
      <c r="O328" s="44">
        <v>1.42</v>
      </c>
      <c r="P328" s="44">
        <v>6.32</v>
      </c>
      <c r="Q328" s="44">
        <v>1.49</v>
      </c>
      <c r="R328" s="44">
        <v>0.26</v>
      </c>
      <c r="S328" s="44">
        <v>0.15</v>
      </c>
      <c r="T328" s="44">
        <v>0.62</v>
      </c>
      <c r="U328" s="44">
        <v>1.25</v>
      </c>
      <c r="V328" s="44">
        <v>0.3</v>
      </c>
      <c r="W328" s="44">
        <v>1.29</v>
      </c>
      <c r="X328" s="44">
        <v>0.45</v>
      </c>
      <c r="Y328" s="44">
        <v>0.95</v>
      </c>
      <c r="Z328" s="44">
        <v>1.42</v>
      </c>
      <c r="AA328" s="44">
        <v>0.36</v>
      </c>
      <c r="AB328" s="44">
        <v>0.56000000000000005</v>
      </c>
      <c r="AC328" s="44">
        <v>0.04</v>
      </c>
      <c r="AD328" s="44">
        <v>1.62</v>
      </c>
      <c r="AE328" s="142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BM329" s="53"/>
    </row>
    <row r="330" spans="1:65" ht="15">
      <c r="B330" s="8" t="s">
        <v>515</v>
      </c>
      <c r="BM330" s="27" t="s">
        <v>67</v>
      </c>
    </row>
    <row r="331" spans="1:65" ht="15">
      <c r="A331" s="24" t="s">
        <v>42</v>
      </c>
      <c r="B331" s="18" t="s">
        <v>110</v>
      </c>
      <c r="C331" s="15" t="s">
        <v>111</v>
      </c>
      <c r="D331" s="16" t="s">
        <v>228</v>
      </c>
      <c r="E331" s="17" t="s">
        <v>228</v>
      </c>
      <c r="F331" s="17" t="s">
        <v>228</v>
      </c>
      <c r="G331" s="17" t="s">
        <v>228</v>
      </c>
      <c r="H331" s="17" t="s">
        <v>228</v>
      </c>
      <c r="I331" s="17" t="s">
        <v>228</v>
      </c>
      <c r="J331" s="17" t="s">
        <v>228</v>
      </c>
      <c r="K331" s="17" t="s">
        <v>228</v>
      </c>
      <c r="L331" s="17" t="s">
        <v>228</v>
      </c>
      <c r="M331" s="17" t="s">
        <v>228</v>
      </c>
      <c r="N331" s="17" t="s">
        <v>228</v>
      </c>
      <c r="O331" s="17" t="s">
        <v>228</v>
      </c>
      <c r="P331" s="17" t="s">
        <v>228</v>
      </c>
      <c r="Q331" s="17" t="s">
        <v>228</v>
      </c>
      <c r="R331" s="17" t="s">
        <v>228</v>
      </c>
      <c r="S331" s="17" t="s">
        <v>228</v>
      </c>
      <c r="T331" s="17" t="s">
        <v>228</v>
      </c>
      <c r="U331" s="17" t="s">
        <v>228</v>
      </c>
      <c r="V331" s="17" t="s">
        <v>228</v>
      </c>
      <c r="W331" s="17" t="s">
        <v>228</v>
      </c>
      <c r="X331" s="17" t="s">
        <v>228</v>
      </c>
      <c r="Y331" s="17" t="s">
        <v>228</v>
      </c>
      <c r="Z331" s="17" t="s">
        <v>228</v>
      </c>
      <c r="AA331" s="17" t="s">
        <v>228</v>
      </c>
      <c r="AB331" s="142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229</v>
      </c>
      <c r="C332" s="9" t="s">
        <v>229</v>
      </c>
      <c r="D332" s="140" t="s">
        <v>231</v>
      </c>
      <c r="E332" s="141" t="s">
        <v>232</v>
      </c>
      <c r="F332" s="141" t="s">
        <v>233</v>
      </c>
      <c r="G332" s="141" t="s">
        <v>234</v>
      </c>
      <c r="H332" s="141" t="s">
        <v>235</v>
      </c>
      <c r="I332" s="141" t="s">
        <v>236</v>
      </c>
      <c r="J332" s="141" t="s">
        <v>237</v>
      </c>
      <c r="K332" s="141" t="s">
        <v>238</v>
      </c>
      <c r="L332" s="141" t="s">
        <v>239</v>
      </c>
      <c r="M332" s="141" t="s">
        <v>241</v>
      </c>
      <c r="N332" s="141" t="s">
        <v>242</v>
      </c>
      <c r="O332" s="141" t="s">
        <v>243</v>
      </c>
      <c r="P332" s="141" t="s">
        <v>244</v>
      </c>
      <c r="Q332" s="141" t="s">
        <v>246</v>
      </c>
      <c r="R332" s="141" t="s">
        <v>247</v>
      </c>
      <c r="S332" s="141" t="s">
        <v>248</v>
      </c>
      <c r="T332" s="141" t="s">
        <v>249</v>
      </c>
      <c r="U332" s="141" t="s">
        <v>272</v>
      </c>
      <c r="V332" s="141" t="s">
        <v>250</v>
      </c>
      <c r="W332" s="141" t="s">
        <v>251</v>
      </c>
      <c r="X332" s="141" t="s">
        <v>252</v>
      </c>
      <c r="Y332" s="141" t="s">
        <v>253</v>
      </c>
      <c r="Z332" s="141" t="s">
        <v>256</v>
      </c>
      <c r="AA332" s="141" t="s">
        <v>257</v>
      </c>
      <c r="AB332" s="142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275</v>
      </c>
      <c r="E333" s="11" t="s">
        <v>274</v>
      </c>
      <c r="F333" s="11" t="s">
        <v>274</v>
      </c>
      <c r="G333" s="11" t="s">
        <v>274</v>
      </c>
      <c r="H333" s="11" t="s">
        <v>274</v>
      </c>
      <c r="I333" s="11" t="s">
        <v>274</v>
      </c>
      <c r="J333" s="11" t="s">
        <v>274</v>
      </c>
      <c r="K333" s="11" t="s">
        <v>274</v>
      </c>
      <c r="L333" s="11" t="s">
        <v>274</v>
      </c>
      <c r="M333" s="11" t="s">
        <v>274</v>
      </c>
      <c r="N333" s="11" t="s">
        <v>275</v>
      </c>
      <c r="O333" s="11" t="s">
        <v>275</v>
      </c>
      <c r="P333" s="11" t="s">
        <v>292</v>
      </c>
      <c r="Q333" s="11" t="s">
        <v>292</v>
      </c>
      <c r="R333" s="11" t="s">
        <v>275</v>
      </c>
      <c r="S333" s="11" t="s">
        <v>275</v>
      </c>
      <c r="T333" s="11" t="s">
        <v>274</v>
      </c>
      <c r="U333" s="11" t="s">
        <v>274</v>
      </c>
      <c r="V333" s="11" t="s">
        <v>274</v>
      </c>
      <c r="W333" s="11" t="s">
        <v>292</v>
      </c>
      <c r="X333" s="11" t="s">
        <v>275</v>
      </c>
      <c r="Y333" s="11" t="s">
        <v>292</v>
      </c>
      <c r="Z333" s="11" t="s">
        <v>275</v>
      </c>
      <c r="AA333" s="11" t="s">
        <v>275</v>
      </c>
      <c r="AB333" s="142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9"/>
      <c r="C334" s="9"/>
      <c r="D334" s="25" t="s">
        <v>293</v>
      </c>
      <c r="E334" s="25" t="s">
        <v>294</v>
      </c>
      <c r="F334" s="25" t="s">
        <v>264</v>
      </c>
      <c r="G334" s="25" t="s">
        <v>295</v>
      </c>
      <c r="H334" s="25" t="s">
        <v>294</v>
      </c>
      <c r="I334" s="25" t="s">
        <v>294</v>
      </c>
      <c r="J334" s="25" t="s">
        <v>294</v>
      </c>
      <c r="K334" s="25" t="s">
        <v>294</v>
      </c>
      <c r="L334" s="25" t="s">
        <v>294</v>
      </c>
      <c r="M334" s="25" t="s">
        <v>296</v>
      </c>
      <c r="N334" s="25" t="s">
        <v>294</v>
      </c>
      <c r="O334" s="25" t="s">
        <v>294</v>
      </c>
      <c r="P334" s="25" t="s">
        <v>294</v>
      </c>
      <c r="Q334" s="25" t="s">
        <v>293</v>
      </c>
      <c r="R334" s="25" t="s">
        <v>295</v>
      </c>
      <c r="S334" s="25" t="s">
        <v>293</v>
      </c>
      <c r="T334" s="25" t="s">
        <v>296</v>
      </c>
      <c r="U334" s="25" t="s">
        <v>294</v>
      </c>
      <c r="V334" s="25" t="s">
        <v>294</v>
      </c>
      <c r="W334" s="25" t="s">
        <v>294</v>
      </c>
      <c r="X334" s="25" t="s">
        <v>294</v>
      </c>
      <c r="Y334" s="25" t="s">
        <v>295</v>
      </c>
      <c r="Z334" s="25" t="s">
        <v>295</v>
      </c>
      <c r="AA334" s="25" t="s">
        <v>295</v>
      </c>
      <c r="AB334" s="14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</v>
      </c>
    </row>
    <row r="335" spans="1:65">
      <c r="A335" s="29"/>
      <c r="B335" s="18">
        <v>1</v>
      </c>
      <c r="C335" s="14">
        <v>1</v>
      </c>
      <c r="D335" s="21">
        <v>8.4</v>
      </c>
      <c r="E335" s="137">
        <v>8</v>
      </c>
      <c r="F335" s="21">
        <v>7.4</v>
      </c>
      <c r="G335" s="21">
        <v>7.9</v>
      </c>
      <c r="H335" s="143">
        <v>6.89</v>
      </c>
      <c r="I335" s="21">
        <v>8.16</v>
      </c>
      <c r="J335" s="21">
        <v>8.06</v>
      </c>
      <c r="K335" s="21">
        <v>7.85</v>
      </c>
      <c r="L335" s="21">
        <v>8.1</v>
      </c>
      <c r="M335" s="21">
        <v>7.6297986015418386</v>
      </c>
      <c r="N335" s="21">
        <v>8.27</v>
      </c>
      <c r="O335" s="137">
        <v>10.11</v>
      </c>
      <c r="P335" s="137">
        <v>11.06</v>
      </c>
      <c r="Q335" s="21">
        <v>9</v>
      </c>
      <c r="R335" s="21">
        <v>9.1999999999999993</v>
      </c>
      <c r="S335" s="21">
        <v>7.8396338983133846</v>
      </c>
      <c r="T335" s="21">
        <v>7.57</v>
      </c>
      <c r="U335" s="21">
        <v>7.42</v>
      </c>
      <c r="V335" s="21">
        <v>7.8199999999999994</v>
      </c>
      <c r="W335" s="21">
        <v>7.7000000000000011</v>
      </c>
      <c r="X335" s="21">
        <v>8.1999999999999993</v>
      </c>
      <c r="Y335" s="21">
        <v>7.9179999999999993</v>
      </c>
      <c r="Z335" s="137">
        <v>8</v>
      </c>
      <c r="AA335" s="21">
        <v>7.7000000000000011</v>
      </c>
      <c r="AB335" s="14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>
        <v>1</v>
      </c>
      <c r="C336" s="9">
        <v>2</v>
      </c>
      <c r="D336" s="11">
        <v>8.1999999999999993</v>
      </c>
      <c r="E336" s="138">
        <v>8</v>
      </c>
      <c r="F336" s="11">
        <v>7.5</v>
      </c>
      <c r="G336" s="11">
        <v>8.1999999999999993</v>
      </c>
      <c r="H336" s="11">
        <v>7.19</v>
      </c>
      <c r="I336" s="11">
        <v>8.26</v>
      </c>
      <c r="J336" s="11">
        <v>8.39</v>
      </c>
      <c r="K336" s="11">
        <v>8.1</v>
      </c>
      <c r="L336" s="11">
        <v>8.1999999999999993</v>
      </c>
      <c r="M336" s="11">
        <v>7.6641483234303625</v>
      </c>
      <c r="N336" s="11">
        <v>8.43</v>
      </c>
      <c r="O336" s="138">
        <v>9.58</v>
      </c>
      <c r="P336" s="138">
        <v>10.99</v>
      </c>
      <c r="Q336" s="11">
        <v>9.3000000000000007</v>
      </c>
      <c r="R336" s="11">
        <v>9</v>
      </c>
      <c r="S336" s="11">
        <v>7.9688285174027564</v>
      </c>
      <c r="T336" s="11">
        <v>7.47</v>
      </c>
      <c r="U336" s="11">
        <v>7.57</v>
      </c>
      <c r="V336" s="11">
        <v>7.62</v>
      </c>
      <c r="W336" s="11">
        <v>7.6</v>
      </c>
      <c r="X336" s="11">
        <v>8.3000000000000007</v>
      </c>
      <c r="Y336" s="11">
        <v>9.6460000000000008</v>
      </c>
      <c r="Z336" s="138">
        <v>8</v>
      </c>
      <c r="AA336" s="11">
        <v>7.9</v>
      </c>
      <c r="AB336" s="14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39</v>
      </c>
    </row>
    <row r="337" spans="1:65">
      <c r="A337" s="29"/>
      <c r="B337" s="19">
        <v>1</v>
      </c>
      <c r="C337" s="9">
        <v>3</v>
      </c>
      <c r="D337" s="11">
        <v>8.6</v>
      </c>
      <c r="E337" s="138">
        <v>8</v>
      </c>
      <c r="F337" s="11">
        <v>7.5</v>
      </c>
      <c r="G337" s="11">
        <v>8.1999999999999993</v>
      </c>
      <c r="H337" s="11">
        <v>7.64</v>
      </c>
      <c r="I337" s="11">
        <v>7.97</v>
      </c>
      <c r="J337" s="11">
        <v>8.02</v>
      </c>
      <c r="K337" s="11">
        <v>7.7700000000000005</v>
      </c>
      <c r="L337" s="11">
        <v>7.9</v>
      </c>
      <c r="M337" s="11">
        <v>7.6599763749332244</v>
      </c>
      <c r="N337" s="11">
        <v>8.32</v>
      </c>
      <c r="O337" s="138">
        <v>9.1199999999999992</v>
      </c>
      <c r="P337" s="138">
        <v>11.11</v>
      </c>
      <c r="Q337" s="11">
        <v>9.5</v>
      </c>
      <c r="R337" s="11">
        <v>9.5</v>
      </c>
      <c r="S337" s="11">
        <v>7.8799901237350065</v>
      </c>
      <c r="T337" s="11">
        <v>7.73</v>
      </c>
      <c r="U337" s="11">
        <v>7.36</v>
      </c>
      <c r="V337" s="11">
        <v>7.8199999999999994</v>
      </c>
      <c r="W337" s="11">
        <v>7.7000000000000011</v>
      </c>
      <c r="X337" s="11">
        <v>8.6999999999999993</v>
      </c>
      <c r="Y337" s="11">
        <v>8.6969999999999992</v>
      </c>
      <c r="Z337" s="138">
        <v>8</v>
      </c>
      <c r="AA337" s="11">
        <v>8</v>
      </c>
      <c r="AB337" s="14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9">
        <v>1</v>
      </c>
      <c r="C338" s="9">
        <v>4</v>
      </c>
      <c r="D338" s="11">
        <v>8.4</v>
      </c>
      <c r="E338" s="138">
        <v>8</v>
      </c>
      <c r="F338" s="11">
        <v>7.5</v>
      </c>
      <c r="G338" s="11">
        <v>8</v>
      </c>
      <c r="H338" s="11">
        <v>7.6</v>
      </c>
      <c r="I338" s="11">
        <v>8</v>
      </c>
      <c r="J338" s="11">
        <v>8.31</v>
      </c>
      <c r="K338" s="11">
        <v>7.79</v>
      </c>
      <c r="L338" s="11">
        <v>8.1</v>
      </c>
      <c r="M338" s="11">
        <v>7.5915082226159791</v>
      </c>
      <c r="N338" s="11">
        <v>8.15</v>
      </c>
      <c r="O338" s="138">
        <v>9.9499999999999993</v>
      </c>
      <c r="P338" s="138">
        <v>10.78</v>
      </c>
      <c r="Q338" s="11">
        <v>9.5</v>
      </c>
      <c r="R338" s="11">
        <v>8.9</v>
      </c>
      <c r="S338" s="11">
        <v>8.1227525030700427</v>
      </c>
      <c r="T338" s="11">
        <v>7.55</v>
      </c>
      <c r="U338" s="11">
        <v>7.33</v>
      </c>
      <c r="V338" s="11">
        <v>7.6</v>
      </c>
      <c r="W338" s="11">
        <v>7.7000000000000011</v>
      </c>
      <c r="X338" s="11">
        <v>8.5</v>
      </c>
      <c r="Y338" s="11">
        <v>8.9109999999999996</v>
      </c>
      <c r="Z338" s="138">
        <v>8</v>
      </c>
      <c r="AA338" s="11">
        <v>7.7000000000000011</v>
      </c>
      <c r="AB338" s="142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8.0618194572613202</v>
      </c>
    </row>
    <row r="339" spans="1:65">
      <c r="A339" s="29"/>
      <c r="B339" s="19">
        <v>1</v>
      </c>
      <c r="C339" s="9">
        <v>5</v>
      </c>
      <c r="D339" s="11">
        <v>8.3000000000000007</v>
      </c>
      <c r="E339" s="138">
        <v>9</v>
      </c>
      <c r="F339" s="11">
        <v>7.6</v>
      </c>
      <c r="G339" s="11">
        <v>8.1</v>
      </c>
      <c r="H339" s="11">
        <v>7.57</v>
      </c>
      <c r="I339" s="11">
        <v>8.23</v>
      </c>
      <c r="J339" s="11">
        <v>8.74</v>
      </c>
      <c r="K339" s="11">
        <v>7.9300000000000006</v>
      </c>
      <c r="L339" s="11">
        <v>8.1999999999999993</v>
      </c>
      <c r="M339" s="11">
        <v>7.6973288763795882</v>
      </c>
      <c r="N339" s="11">
        <v>8.42</v>
      </c>
      <c r="O339" s="138">
        <v>9.6</v>
      </c>
      <c r="P339" s="138">
        <v>10.95</v>
      </c>
      <c r="Q339" s="136">
        <v>10</v>
      </c>
      <c r="R339" s="11">
        <v>9.3000000000000007</v>
      </c>
      <c r="S339" s="11">
        <v>7.9882744025372432</v>
      </c>
      <c r="T339" s="11">
        <v>7.669999999999999</v>
      </c>
      <c r="U339" s="11">
        <v>7.36</v>
      </c>
      <c r="V339" s="11">
        <v>7.3</v>
      </c>
      <c r="W339" s="11">
        <v>7.9</v>
      </c>
      <c r="X339" s="11">
        <v>7.5</v>
      </c>
      <c r="Y339" s="11">
        <v>7.7530000000000001</v>
      </c>
      <c r="Z339" s="138">
        <v>8</v>
      </c>
      <c r="AA339" s="11">
        <v>8</v>
      </c>
      <c r="AB339" s="142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86</v>
      </c>
    </row>
    <row r="340" spans="1:65">
      <c r="A340" s="29"/>
      <c r="B340" s="19">
        <v>1</v>
      </c>
      <c r="C340" s="9">
        <v>6</v>
      </c>
      <c r="D340" s="11">
        <v>8.3000000000000007</v>
      </c>
      <c r="E340" s="138">
        <v>8</v>
      </c>
      <c r="F340" s="11">
        <v>7.5</v>
      </c>
      <c r="G340" s="11">
        <v>8</v>
      </c>
      <c r="H340" s="11">
        <v>7.57</v>
      </c>
      <c r="I340" s="11">
        <v>8.3699999999999992</v>
      </c>
      <c r="J340" s="11">
        <v>7.81</v>
      </c>
      <c r="K340" s="11">
        <v>7.8899999999999988</v>
      </c>
      <c r="L340" s="11">
        <v>8</v>
      </c>
      <c r="M340" s="11">
        <v>7.5368227605938936</v>
      </c>
      <c r="N340" s="11">
        <v>8.27</v>
      </c>
      <c r="O340" s="138">
        <v>9.7200000000000006</v>
      </c>
      <c r="P340" s="138">
        <v>11.13</v>
      </c>
      <c r="Q340" s="11">
        <v>9.5</v>
      </c>
      <c r="R340" s="11">
        <v>9</v>
      </c>
      <c r="S340" s="11">
        <v>7.7352722668050751</v>
      </c>
      <c r="T340" s="11">
        <v>7.7100000000000009</v>
      </c>
      <c r="U340" s="11">
        <v>7.59</v>
      </c>
      <c r="V340" s="11">
        <v>7.79</v>
      </c>
      <c r="W340" s="11">
        <v>7.7000000000000011</v>
      </c>
      <c r="X340" s="11">
        <v>8.1</v>
      </c>
      <c r="Y340" s="11">
        <v>8.3450000000000006</v>
      </c>
      <c r="Z340" s="138">
        <v>8</v>
      </c>
      <c r="AA340" s="11">
        <v>7.9</v>
      </c>
      <c r="AB340" s="142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9"/>
      <c r="B341" s="20" t="s">
        <v>265</v>
      </c>
      <c r="C341" s="12"/>
      <c r="D341" s="22">
        <v>8.3666666666666671</v>
      </c>
      <c r="E341" s="22">
        <v>8.1666666666666661</v>
      </c>
      <c r="F341" s="22">
        <v>7.5</v>
      </c>
      <c r="G341" s="22">
        <v>8.0666666666666664</v>
      </c>
      <c r="H341" s="22">
        <v>7.41</v>
      </c>
      <c r="I341" s="22">
        <v>8.1650000000000009</v>
      </c>
      <c r="J341" s="22">
        <v>8.2216666666666676</v>
      </c>
      <c r="K341" s="22">
        <v>7.8883333333333328</v>
      </c>
      <c r="L341" s="22">
        <v>8.0833333333333339</v>
      </c>
      <c r="M341" s="22">
        <v>7.6299305265824806</v>
      </c>
      <c r="N341" s="22">
        <v>8.31</v>
      </c>
      <c r="O341" s="22">
        <v>9.6799999999999979</v>
      </c>
      <c r="P341" s="22">
        <v>11.003333333333332</v>
      </c>
      <c r="Q341" s="22">
        <v>9.4666666666666668</v>
      </c>
      <c r="R341" s="22">
        <v>9.15</v>
      </c>
      <c r="S341" s="22">
        <v>7.922458618643919</v>
      </c>
      <c r="T341" s="22">
        <v>7.6166666666666671</v>
      </c>
      <c r="U341" s="22">
        <v>7.4383333333333326</v>
      </c>
      <c r="V341" s="22">
        <v>7.6583333333333323</v>
      </c>
      <c r="W341" s="22">
        <v>7.7166666666666677</v>
      </c>
      <c r="X341" s="22">
        <v>8.2166666666666668</v>
      </c>
      <c r="Y341" s="22">
        <v>8.5449999999999999</v>
      </c>
      <c r="Z341" s="22">
        <v>8</v>
      </c>
      <c r="AA341" s="22">
        <v>7.8666666666666671</v>
      </c>
      <c r="AB341" s="142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3" t="s">
        <v>266</v>
      </c>
      <c r="C342" s="28"/>
      <c r="D342" s="11">
        <v>8.3500000000000014</v>
      </c>
      <c r="E342" s="11">
        <v>8</v>
      </c>
      <c r="F342" s="11">
        <v>7.5</v>
      </c>
      <c r="G342" s="11">
        <v>8.0500000000000007</v>
      </c>
      <c r="H342" s="11">
        <v>7.57</v>
      </c>
      <c r="I342" s="11">
        <v>8.1950000000000003</v>
      </c>
      <c r="J342" s="11">
        <v>8.1850000000000005</v>
      </c>
      <c r="K342" s="11">
        <v>7.8699999999999992</v>
      </c>
      <c r="L342" s="11">
        <v>8.1</v>
      </c>
      <c r="M342" s="11">
        <v>7.6448874882375311</v>
      </c>
      <c r="N342" s="11">
        <v>8.2949999999999999</v>
      </c>
      <c r="O342" s="11">
        <v>9.66</v>
      </c>
      <c r="P342" s="11">
        <v>11.025</v>
      </c>
      <c r="Q342" s="11">
        <v>9.5</v>
      </c>
      <c r="R342" s="11">
        <v>9.1</v>
      </c>
      <c r="S342" s="11">
        <v>7.9244093205688815</v>
      </c>
      <c r="T342" s="11">
        <v>7.6199999999999992</v>
      </c>
      <c r="U342" s="11">
        <v>7.3900000000000006</v>
      </c>
      <c r="V342" s="11">
        <v>7.7050000000000001</v>
      </c>
      <c r="W342" s="11">
        <v>7.7000000000000011</v>
      </c>
      <c r="X342" s="11">
        <v>8.25</v>
      </c>
      <c r="Y342" s="11">
        <v>8.5210000000000008</v>
      </c>
      <c r="Z342" s="11">
        <v>8</v>
      </c>
      <c r="AA342" s="11">
        <v>7.9</v>
      </c>
      <c r="AB342" s="142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267</v>
      </c>
      <c r="C343" s="28"/>
      <c r="D343" s="23">
        <v>0.13662601021279461</v>
      </c>
      <c r="E343" s="23">
        <v>0.40824829046386302</v>
      </c>
      <c r="F343" s="23">
        <v>6.3245553203367361E-2</v>
      </c>
      <c r="G343" s="23">
        <v>0.12110601416389925</v>
      </c>
      <c r="H343" s="23">
        <v>0.30298514815086236</v>
      </c>
      <c r="I343" s="23">
        <v>0.1552739514535518</v>
      </c>
      <c r="J343" s="23">
        <v>0.32896301717163717</v>
      </c>
      <c r="K343" s="23">
        <v>0.11973582031567091</v>
      </c>
      <c r="L343" s="23">
        <v>0.1169045194450008</v>
      </c>
      <c r="M343" s="23">
        <v>5.7899041638542086E-2</v>
      </c>
      <c r="N343" s="23">
        <v>0.10526157893552603</v>
      </c>
      <c r="O343" s="23">
        <v>0.34333656956403585</v>
      </c>
      <c r="P343" s="23">
        <v>0.12925427136720383</v>
      </c>
      <c r="Q343" s="23">
        <v>0.32659863237109032</v>
      </c>
      <c r="R343" s="23">
        <v>0.22583179581272428</v>
      </c>
      <c r="S343" s="23">
        <v>0.13438881109028236</v>
      </c>
      <c r="T343" s="23">
        <v>0.10250203250017392</v>
      </c>
      <c r="U343" s="23">
        <v>0.11373946837692996</v>
      </c>
      <c r="V343" s="23">
        <v>0.2014365077801604</v>
      </c>
      <c r="W343" s="23">
        <v>9.8319208025017577E-2</v>
      </c>
      <c r="X343" s="23">
        <v>0.41190613817551514</v>
      </c>
      <c r="Y343" s="23">
        <v>0.69708736898612667</v>
      </c>
      <c r="Z343" s="23">
        <v>0</v>
      </c>
      <c r="AA343" s="23">
        <v>0.13662601021279416</v>
      </c>
      <c r="AB343" s="216"/>
      <c r="AC343" s="217"/>
      <c r="AD343" s="217"/>
      <c r="AE343" s="217"/>
      <c r="AF343" s="217"/>
      <c r="AG343" s="217"/>
      <c r="AH343" s="217"/>
      <c r="AI343" s="217"/>
      <c r="AJ343" s="217"/>
      <c r="AK343" s="217"/>
      <c r="AL343" s="217"/>
      <c r="AM343" s="217"/>
      <c r="AN343" s="217"/>
      <c r="AO343" s="217"/>
      <c r="AP343" s="217"/>
      <c r="AQ343" s="217"/>
      <c r="AR343" s="217"/>
      <c r="AS343" s="217"/>
      <c r="AT343" s="217"/>
      <c r="AU343" s="217"/>
      <c r="AV343" s="217"/>
      <c r="AW343" s="217"/>
      <c r="AX343" s="217"/>
      <c r="AY343" s="217"/>
      <c r="AZ343" s="217"/>
      <c r="BA343" s="217"/>
      <c r="BB343" s="217"/>
      <c r="BC343" s="217"/>
      <c r="BD343" s="217"/>
      <c r="BE343" s="217"/>
      <c r="BF343" s="217"/>
      <c r="BG343" s="217"/>
      <c r="BH343" s="217"/>
      <c r="BI343" s="217"/>
      <c r="BJ343" s="217"/>
      <c r="BK343" s="217"/>
      <c r="BL343" s="217"/>
      <c r="BM343" s="54"/>
    </row>
    <row r="344" spans="1:65">
      <c r="A344" s="29"/>
      <c r="B344" s="3" t="s">
        <v>87</v>
      </c>
      <c r="C344" s="28"/>
      <c r="D344" s="13">
        <v>1.6329802017465488E-2</v>
      </c>
      <c r="E344" s="13">
        <v>4.9989586587411802E-2</v>
      </c>
      <c r="F344" s="13">
        <v>8.4327404271156477E-3</v>
      </c>
      <c r="G344" s="13">
        <v>1.5013142251723049E-2</v>
      </c>
      <c r="H344" s="13">
        <v>4.0888683960980075E-2</v>
      </c>
      <c r="I344" s="13">
        <v>1.9017017936748534E-2</v>
      </c>
      <c r="J344" s="13">
        <v>4.0011719096489415E-2</v>
      </c>
      <c r="K344" s="13">
        <v>1.5178848973040894E-2</v>
      </c>
      <c r="L344" s="13">
        <v>1.4462414776701129E-2</v>
      </c>
      <c r="M344" s="13">
        <v>7.5884100696360628E-3</v>
      </c>
      <c r="N344" s="13">
        <v>1.2666856670941759E-2</v>
      </c>
      <c r="O344" s="13">
        <v>3.5468653880582221E-2</v>
      </c>
      <c r="P344" s="13">
        <v>1.1746828661060634E-2</v>
      </c>
      <c r="Q344" s="13">
        <v>3.4499855532157425E-2</v>
      </c>
      <c r="R344" s="13">
        <v>2.4681070580625603E-2</v>
      </c>
      <c r="S344" s="13">
        <v>1.696301837084074E-2</v>
      </c>
      <c r="T344" s="13">
        <v>1.3457597264793075E-2</v>
      </c>
      <c r="U344" s="13">
        <v>1.5290988354505486E-2</v>
      </c>
      <c r="V344" s="13">
        <v>2.6302917229183081E-2</v>
      </c>
      <c r="W344" s="13">
        <v>1.2741150068036833E-2</v>
      </c>
      <c r="X344" s="13">
        <v>5.0130564483835516E-2</v>
      </c>
      <c r="Y344" s="13">
        <v>8.1578393093753851E-2</v>
      </c>
      <c r="Z344" s="13">
        <v>0</v>
      </c>
      <c r="AA344" s="13">
        <v>1.7367713162643326E-2</v>
      </c>
      <c r="AB344" s="142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268</v>
      </c>
      <c r="C345" s="28"/>
      <c r="D345" s="13">
        <v>3.7813698386754302E-2</v>
      </c>
      <c r="E345" s="13">
        <v>1.3005402807787947E-2</v>
      </c>
      <c r="F345" s="13">
        <v>-6.9688915788766126E-2</v>
      </c>
      <c r="G345" s="13">
        <v>6.0125501830476935E-4</v>
      </c>
      <c r="H345" s="13">
        <v>-8.0852648799300875E-2</v>
      </c>
      <c r="I345" s="13">
        <v>1.2798667011296727E-2</v>
      </c>
      <c r="J345" s="13">
        <v>1.982768409200375E-2</v>
      </c>
      <c r="K345" s="13">
        <v>-2.1519475206273397E-2</v>
      </c>
      <c r="L345" s="13">
        <v>2.6686129832187433E-3</v>
      </c>
      <c r="M345" s="13">
        <v>-5.3572141247821614E-2</v>
      </c>
      <c r="N345" s="13">
        <v>3.0784681306047279E-2</v>
      </c>
      <c r="O345" s="13">
        <v>0.20072150602196559</v>
      </c>
      <c r="P345" s="13">
        <v>0.36486972843612575</v>
      </c>
      <c r="Q345" s="13">
        <v>0.17425932407106859</v>
      </c>
      <c r="R345" s="13">
        <v>0.1349795227377053</v>
      </c>
      <c r="S345" s="13">
        <v>-1.7286524382765456E-2</v>
      </c>
      <c r="T345" s="13">
        <v>-5.5217410034369085E-2</v>
      </c>
      <c r="U345" s="13">
        <v>-7.7338140258947474E-2</v>
      </c>
      <c r="V345" s="13">
        <v>-5.0049015122084595E-2</v>
      </c>
      <c r="W345" s="13">
        <v>-4.2813262244885908E-2</v>
      </c>
      <c r="X345" s="13">
        <v>1.9207476702529647E-2</v>
      </c>
      <c r="Y345" s="13">
        <v>5.993442861133258E-2</v>
      </c>
      <c r="Z345" s="13">
        <v>-7.6681768413504603E-3</v>
      </c>
      <c r="AA345" s="13">
        <v>-2.4207040560661253E-2</v>
      </c>
      <c r="AB345" s="142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45" t="s">
        <v>269</v>
      </c>
      <c r="C346" s="46"/>
      <c r="D346" s="44">
        <v>0.51</v>
      </c>
      <c r="E346" s="44" t="s">
        <v>270</v>
      </c>
      <c r="F346" s="44">
        <v>1</v>
      </c>
      <c r="G346" s="44">
        <v>0.01</v>
      </c>
      <c r="H346" s="44">
        <v>1.1599999999999999</v>
      </c>
      <c r="I346" s="44">
        <v>0.16</v>
      </c>
      <c r="J346" s="44">
        <v>0.26</v>
      </c>
      <c r="K346" s="44">
        <v>0.32</v>
      </c>
      <c r="L346" s="44">
        <v>0.01</v>
      </c>
      <c r="M346" s="44">
        <v>0.77</v>
      </c>
      <c r="N346" s="44">
        <v>0.41</v>
      </c>
      <c r="O346" s="44">
        <v>2.79</v>
      </c>
      <c r="P346" s="44">
        <v>5.0999999999999996</v>
      </c>
      <c r="Q346" s="44">
        <v>2.42</v>
      </c>
      <c r="R346" s="44">
        <v>1.87</v>
      </c>
      <c r="S346" s="44">
        <v>0.27</v>
      </c>
      <c r="T346" s="44">
        <v>0.8</v>
      </c>
      <c r="U346" s="44">
        <v>1.1100000000000001</v>
      </c>
      <c r="V346" s="44">
        <v>0.73</v>
      </c>
      <c r="W346" s="44">
        <v>0.62</v>
      </c>
      <c r="X346" s="44">
        <v>0.25</v>
      </c>
      <c r="Y346" s="44">
        <v>0.82</v>
      </c>
      <c r="Z346" s="44" t="s">
        <v>270</v>
      </c>
      <c r="AA346" s="44">
        <v>0.36</v>
      </c>
      <c r="AB346" s="14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30" t="s">
        <v>300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BM347" s="53"/>
    </row>
    <row r="348" spans="1:65">
      <c r="BM348" s="53"/>
    </row>
    <row r="349" spans="1:65" ht="15">
      <c r="B349" s="8" t="s">
        <v>516</v>
      </c>
      <c r="BM349" s="27" t="s">
        <v>271</v>
      </c>
    </row>
    <row r="350" spans="1:65" ht="15">
      <c r="A350" s="24" t="s">
        <v>5</v>
      </c>
      <c r="B350" s="18" t="s">
        <v>110</v>
      </c>
      <c r="C350" s="15" t="s">
        <v>111</v>
      </c>
      <c r="D350" s="16" t="s">
        <v>228</v>
      </c>
      <c r="E350" s="17" t="s">
        <v>228</v>
      </c>
      <c r="F350" s="17" t="s">
        <v>228</v>
      </c>
      <c r="G350" s="14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229</v>
      </c>
      <c r="C351" s="9" t="s">
        <v>229</v>
      </c>
      <c r="D351" s="140" t="s">
        <v>239</v>
      </c>
      <c r="E351" s="141" t="s">
        <v>240</v>
      </c>
      <c r="F351" s="141" t="s">
        <v>241</v>
      </c>
      <c r="G351" s="14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274</v>
      </c>
      <c r="E352" s="11" t="s">
        <v>274</v>
      </c>
      <c r="F352" s="11" t="s">
        <v>274</v>
      </c>
      <c r="G352" s="14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 t="s">
        <v>294</v>
      </c>
      <c r="E353" s="25" t="s">
        <v>294</v>
      </c>
      <c r="F353" s="25" t="s">
        <v>296</v>
      </c>
      <c r="G353" s="14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21">
        <v>2.7879999999999998</v>
      </c>
      <c r="E354" s="21">
        <v>2.7240000000000002</v>
      </c>
      <c r="F354" s="137">
        <v>2.8478999101899829</v>
      </c>
      <c r="G354" s="14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2.859</v>
      </c>
      <c r="E355" s="11">
        <v>2.8658000000000001</v>
      </c>
      <c r="F355" s="138">
        <v>3.0028579495904784</v>
      </c>
      <c r="G355" s="14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9</v>
      </c>
    </row>
    <row r="356" spans="1:65">
      <c r="A356" s="29"/>
      <c r="B356" s="19">
        <v>1</v>
      </c>
      <c r="C356" s="9">
        <v>3</v>
      </c>
      <c r="D356" s="11">
        <v>2.78</v>
      </c>
      <c r="E356" s="11">
        <v>2.7564000000000002</v>
      </c>
      <c r="F356" s="138">
        <v>2.9517844979553134</v>
      </c>
      <c r="G356" s="14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2.827</v>
      </c>
      <c r="E357" s="11">
        <v>2.9331</v>
      </c>
      <c r="F357" s="138">
        <v>2.9402763600130437</v>
      </c>
      <c r="G357" s="14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2.83345</v>
      </c>
    </row>
    <row r="358" spans="1:65">
      <c r="A358" s="29"/>
      <c r="B358" s="19">
        <v>1</v>
      </c>
      <c r="C358" s="9">
        <v>5</v>
      </c>
      <c r="D358" s="11">
        <v>2.851</v>
      </c>
      <c r="E358" s="11">
        <v>2.9205999999999999</v>
      </c>
      <c r="F358" s="138">
        <v>3.0235682476904002</v>
      </c>
      <c r="G358" s="14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15</v>
      </c>
    </row>
    <row r="359" spans="1:65">
      <c r="A359" s="29"/>
      <c r="B359" s="19">
        <v>1</v>
      </c>
      <c r="C359" s="9">
        <v>6</v>
      </c>
      <c r="D359" s="11">
        <v>2.8809999999999998</v>
      </c>
      <c r="E359" s="11">
        <v>2.8155000000000001</v>
      </c>
      <c r="F359" s="138">
        <v>2.9901236783966523</v>
      </c>
      <c r="G359" s="14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265</v>
      </c>
      <c r="C360" s="12"/>
      <c r="D360" s="22">
        <v>2.831</v>
      </c>
      <c r="E360" s="22">
        <v>2.8359000000000001</v>
      </c>
      <c r="F360" s="22">
        <v>2.9594184406393116</v>
      </c>
      <c r="G360" s="14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266</v>
      </c>
      <c r="C361" s="28"/>
      <c r="D361" s="11">
        <v>2.839</v>
      </c>
      <c r="E361" s="11">
        <v>2.8406500000000001</v>
      </c>
      <c r="F361" s="11">
        <v>2.9709540881759828</v>
      </c>
      <c r="G361" s="14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267</v>
      </c>
      <c r="C362" s="28"/>
      <c r="D362" s="23">
        <v>4.0373258476372735E-2</v>
      </c>
      <c r="E362" s="23">
        <v>8.5760083955182684E-2</v>
      </c>
      <c r="F362" s="23">
        <v>6.2938190748587905E-2</v>
      </c>
      <c r="G362" s="14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87</v>
      </c>
      <c r="C363" s="28"/>
      <c r="D363" s="13">
        <v>1.4261129804441093E-2</v>
      </c>
      <c r="E363" s="13">
        <v>3.0240870254657316E-2</v>
      </c>
      <c r="F363" s="13">
        <v>2.1267080681903035E-2</v>
      </c>
      <c r="G363" s="14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268</v>
      </c>
      <c r="C364" s="28"/>
      <c r="D364" s="13">
        <v>-8.6467027828263099E-4</v>
      </c>
      <c r="E364" s="13">
        <v>8.6467027828263099E-4</v>
      </c>
      <c r="F364" s="13">
        <v>4.4457619029561579E-2</v>
      </c>
      <c r="G364" s="14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269</v>
      </c>
      <c r="C365" s="46"/>
      <c r="D365" s="44">
        <v>0.67</v>
      </c>
      <c r="E365" s="44">
        <v>0</v>
      </c>
      <c r="F365" s="44">
        <v>17</v>
      </c>
      <c r="G365" s="14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BM366" s="53"/>
    </row>
    <row r="367" spans="1:65" ht="15">
      <c r="B367" s="8" t="s">
        <v>517</v>
      </c>
      <c r="BM367" s="27" t="s">
        <v>67</v>
      </c>
    </row>
    <row r="368" spans="1:65" ht="15">
      <c r="A368" s="24" t="s">
        <v>82</v>
      </c>
      <c r="B368" s="18" t="s">
        <v>110</v>
      </c>
      <c r="C368" s="15" t="s">
        <v>111</v>
      </c>
      <c r="D368" s="16" t="s">
        <v>228</v>
      </c>
      <c r="E368" s="17" t="s">
        <v>228</v>
      </c>
      <c r="F368" s="17" t="s">
        <v>228</v>
      </c>
      <c r="G368" s="17" t="s">
        <v>228</v>
      </c>
      <c r="H368" s="17" t="s">
        <v>228</v>
      </c>
      <c r="I368" s="17" t="s">
        <v>228</v>
      </c>
      <c r="J368" s="17" t="s">
        <v>228</v>
      </c>
      <c r="K368" s="17" t="s">
        <v>228</v>
      </c>
      <c r="L368" s="17" t="s">
        <v>228</v>
      </c>
      <c r="M368" s="17" t="s">
        <v>228</v>
      </c>
      <c r="N368" s="17" t="s">
        <v>228</v>
      </c>
      <c r="O368" s="17" t="s">
        <v>228</v>
      </c>
      <c r="P368" s="17" t="s">
        <v>228</v>
      </c>
      <c r="Q368" s="142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229</v>
      </c>
      <c r="C369" s="9" t="s">
        <v>229</v>
      </c>
      <c r="D369" s="140" t="s">
        <v>235</v>
      </c>
      <c r="E369" s="141" t="s">
        <v>236</v>
      </c>
      <c r="F369" s="141" t="s">
        <v>237</v>
      </c>
      <c r="G369" s="141" t="s">
        <v>238</v>
      </c>
      <c r="H369" s="141" t="s">
        <v>239</v>
      </c>
      <c r="I369" s="141" t="s">
        <v>241</v>
      </c>
      <c r="J369" s="141" t="s">
        <v>242</v>
      </c>
      <c r="K369" s="141" t="s">
        <v>247</v>
      </c>
      <c r="L369" s="141" t="s">
        <v>249</v>
      </c>
      <c r="M369" s="141" t="s">
        <v>272</v>
      </c>
      <c r="N369" s="141" t="s">
        <v>250</v>
      </c>
      <c r="O369" s="141" t="s">
        <v>256</v>
      </c>
      <c r="P369" s="141" t="s">
        <v>257</v>
      </c>
      <c r="Q369" s="142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274</v>
      </c>
      <c r="E370" s="11" t="s">
        <v>274</v>
      </c>
      <c r="F370" s="11" t="s">
        <v>274</v>
      </c>
      <c r="G370" s="11" t="s">
        <v>274</v>
      </c>
      <c r="H370" s="11" t="s">
        <v>274</v>
      </c>
      <c r="I370" s="11" t="s">
        <v>274</v>
      </c>
      <c r="J370" s="11" t="s">
        <v>275</v>
      </c>
      <c r="K370" s="11" t="s">
        <v>275</v>
      </c>
      <c r="L370" s="11" t="s">
        <v>274</v>
      </c>
      <c r="M370" s="11" t="s">
        <v>274</v>
      </c>
      <c r="N370" s="11" t="s">
        <v>274</v>
      </c>
      <c r="O370" s="11" t="s">
        <v>275</v>
      </c>
      <c r="P370" s="11" t="s">
        <v>275</v>
      </c>
      <c r="Q370" s="142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 t="s">
        <v>294</v>
      </c>
      <c r="E371" s="25" t="s">
        <v>294</v>
      </c>
      <c r="F371" s="25" t="s">
        <v>294</v>
      </c>
      <c r="G371" s="25" t="s">
        <v>294</v>
      </c>
      <c r="H371" s="25" t="s">
        <v>294</v>
      </c>
      <c r="I371" s="25" t="s">
        <v>296</v>
      </c>
      <c r="J371" s="25" t="s">
        <v>294</v>
      </c>
      <c r="K371" s="25" t="s">
        <v>295</v>
      </c>
      <c r="L371" s="25" t="s">
        <v>296</v>
      </c>
      <c r="M371" s="25" t="s">
        <v>294</v>
      </c>
      <c r="N371" s="25" t="s">
        <v>294</v>
      </c>
      <c r="O371" s="25" t="s">
        <v>295</v>
      </c>
      <c r="P371" s="25" t="s">
        <v>295</v>
      </c>
      <c r="Q371" s="142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143">
        <v>0.13</v>
      </c>
      <c r="E372" s="21">
        <v>0.09</v>
      </c>
      <c r="F372" s="21">
        <v>0.13</v>
      </c>
      <c r="G372" s="21">
        <v>0.11</v>
      </c>
      <c r="H372" s="21">
        <v>7.0000000000000007E-2</v>
      </c>
      <c r="I372" s="137" t="s">
        <v>97</v>
      </c>
      <c r="J372" s="137">
        <v>0.37</v>
      </c>
      <c r="K372" s="137" t="s">
        <v>105</v>
      </c>
      <c r="L372" s="21">
        <v>0.1</v>
      </c>
      <c r="M372" s="21">
        <v>0.12</v>
      </c>
      <c r="N372" s="21">
        <v>0.12</v>
      </c>
      <c r="O372" s="137">
        <v>0.7</v>
      </c>
      <c r="P372" s="137">
        <v>0.2</v>
      </c>
      <c r="Q372" s="142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0.11</v>
      </c>
      <c r="E373" s="11">
        <v>0.1</v>
      </c>
      <c r="F373" s="11">
        <v>0.14000000000000001</v>
      </c>
      <c r="G373" s="11">
        <v>0.11</v>
      </c>
      <c r="H373" s="11">
        <v>7.0000000000000007E-2</v>
      </c>
      <c r="I373" s="138" t="s">
        <v>97</v>
      </c>
      <c r="J373" s="138">
        <v>0.32</v>
      </c>
      <c r="K373" s="138" t="s">
        <v>105</v>
      </c>
      <c r="L373" s="11">
        <v>0.1</v>
      </c>
      <c r="M373" s="11">
        <v>0.12</v>
      </c>
      <c r="N373" s="11">
        <v>0.13</v>
      </c>
      <c r="O373" s="138">
        <v>0.8</v>
      </c>
      <c r="P373" s="138">
        <v>0.2</v>
      </c>
      <c r="Q373" s="142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4</v>
      </c>
    </row>
    <row r="374" spans="1:65">
      <c r="A374" s="29"/>
      <c r="B374" s="19">
        <v>1</v>
      </c>
      <c r="C374" s="9">
        <v>3</v>
      </c>
      <c r="D374" s="11">
        <v>0.09</v>
      </c>
      <c r="E374" s="11">
        <v>0.1</v>
      </c>
      <c r="F374" s="11">
        <v>0.14000000000000001</v>
      </c>
      <c r="G374" s="11">
        <v>0.11</v>
      </c>
      <c r="H374" s="11">
        <v>7.0000000000000007E-2</v>
      </c>
      <c r="I374" s="138" t="s">
        <v>97</v>
      </c>
      <c r="J374" s="138">
        <v>0.22</v>
      </c>
      <c r="K374" s="138" t="s">
        <v>105</v>
      </c>
      <c r="L374" s="11">
        <v>0.11</v>
      </c>
      <c r="M374" s="11">
        <v>0.12</v>
      </c>
      <c r="N374" s="11">
        <v>0.12</v>
      </c>
      <c r="O374" s="138">
        <v>0.8</v>
      </c>
      <c r="P374" s="138">
        <v>0.2</v>
      </c>
      <c r="Q374" s="142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0.1</v>
      </c>
      <c r="E375" s="11">
        <v>0.1</v>
      </c>
      <c r="F375" s="11">
        <v>0.14000000000000001</v>
      </c>
      <c r="G375" s="11">
        <v>0.11</v>
      </c>
      <c r="H375" s="11">
        <v>7.0000000000000007E-2</v>
      </c>
      <c r="I375" s="138" t="s">
        <v>97</v>
      </c>
      <c r="J375" s="138">
        <v>0.38</v>
      </c>
      <c r="K375" s="138" t="s">
        <v>105</v>
      </c>
      <c r="L375" s="11">
        <v>0.11</v>
      </c>
      <c r="M375" s="11">
        <v>0.13</v>
      </c>
      <c r="N375" s="11">
        <v>0.14000000000000001</v>
      </c>
      <c r="O375" s="138">
        <v>0.8</v>
      </c>
      <c r="P375" s="138">
        <v>0.2</v>
      </c>
      <c r="Q375" s="142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0.10979166666666668</v>
      </c>
    </row>
    <row r="376" spans="1:65">
      <c r="A376" s="29"/>
      <c r="B376" s="19">
        <v>1</v>
      </c>
      <c r="C376" s="9">
        <v>5</v>
      </c>
      <c r="D376" s="11">
        <v>0.1</v>
      </c>
      <c r="E376" s="11">
        <v>0.1</v>
      </c>
      <c r="F376" s="11">
        <v>0.13</v>
      </c>
      <c r="G376" s="11">
        <v>0.13</v>
      </c>
      <c r="H376" s="11">
        <v>7.0000000000000007E-2</v>
      </c>
      <c r="I376" s="138" t="s">
        <v>97</v>
      </c>
      <c r="J376" s="138">
        <v>0.39</v>
      </c>
      <c r="K376" s="138" t="s">
        <v>105</v>
      </c>
      <c r="L376" s="11">
        <v>0.11</v>
      </c>
      <c r="M376" s="11">
        <v>0.12</v>
      </c>
      <c r="N376" s="11">
        <v>0.13</v>
      </c>
      <c r="O376" s="138">
        <v>0.8</v>
      </c>
      <c r="P376" s="138">
        <v>0.2</v>
      </c>
      <c r="Q376" s="142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87</v>
      </c>
    </row>
    <row r="377" spans="1:65">
      <c r="A377" s="29"/>
      <c r="B377" s="19">
        <v>1</v>
      </c>
      <c r="C377" s="9">
        <v>6</v>
      </c>
      <c r="D377" s="11">
        <v>0.1</v>
      </c>
      <c r="E377" s="11">
        <v>0.1</v>
      </c>
      <c r="F377" s="11">
        <v>0.14000000000000001</v>
      </c>
      <c r="G377" s="11">
        <v>0.12</v>
      </c>
      <c r="H377" s="11">
        <v>0.08</v>
      </c>
      <c r="I377" s="138" t="s">
        <v>97</v>
      </c>
      <c r="J377" s="138">
        <v>0.5</v>
      </c>
      <c r="K377" s="138" t="s">
        <v>105</v>
      </c>
      <c r="L377" s="11">
        <v>0.11</v>
      </c>
      <c r="M377" s="11">
        <v>0.13</v>
      </c>
      <c r="N377" s="11">
        <v>0.12</v>
      </c>
      <c r="O377" s="138">
        <v>0.8</v>
      </c>
      <c r="P377" s="138">
        <v>0.2</v>
      </c>
      <c r="Q377" s="142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20" t="s">
        <v>265</v>
      </c>
      <c r="C378" s="12"/>
      <c r="D378" s="22">
        <v>0.10499999999999998</v>
      </c>
      <c r="E378" s="22">
        <v>9.8333333333333328E-2</v>
      </c>
      <c r="F378" s="22">
        <v>0.13666666666666669</v>
      </c>
      <c r="G378" s="22">
        <v>0.115</v>
      </c>
      <c r="H378" s="22">
        <v>7.166666666666667E-2</v>
      </c>
      <c r="I378" s="22" t="s">
        <v>641</v>
      </c>
      <c r="J378" s="22">
        <v>0.36333333333333334</v>
      </c>
      <c r="K378" s="22" t="s">
        <v>641</v>
      </c>
      <c r="L378" s="22">
        <v>0.10666666666666667</v>
      </c>
      <c r="M378" s="22">
        <v>0.12333333333333334</v>
      </c>
      <c r="N378" s="22">
        <v>0.12666666666666668</v>
      </c>
      <c r="O378" s="22">
        <v>0.78333333333333321</v>
      </c>
      <c r="P378" s="22">
        <v>0.19999999999999998</v>
      </c>
      <c r="Q378" s="142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266</v>
      </c>
      <c r="C379" s="28"/>
      <c r="D379" s="11">
        <v>0.1</v>
      </c>
      <c r="E379" s="11">
        <v>0.1</v>
      </c>
      <c r="F379" s="11">
        <v>0.14000000000000001</v>
      </c>
      <c r="G379" s="11">
        <v>0.11</v>
      </c>
      <c r="H379" s="11">
        <v>7.0000000000000007E-2</v>
      </c>
      <c r="I379" s="11" t="s">
        <v>641</v>
      </c>
      <c r="J379" s="11">
        <v>0.375</v>
      </c>
      <c r="K379" s="11" t="s">
        <v>641</v>
      </c>
      <c r="L379" s="11">
        <v>0.11</v>
      </c>
      <c r="M379" s="11">
        <v>0.12</v>
      </c>
      <c r="N379" s="11">
        <v>0.125</v>
      </c>
      <c r="O379" s="11">
        <v>0.8</v>
      </c>
      <c r="P379" s="11">
        <v>0.2</v>
      </c>
      <c r="Q379" s="142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267</v>
      </c>
      <c r="C380" s="28"/>
      <c r="D380" s="23">
        <v>1.378404875209047E-2</v>
      </c>
      <c r="E380" s="23">
        <v>4.0824829046386341E-3</v>
      </c>
      <c r="F380" s="23">
        <v>5.1639777949432277E-3</v>
      </c>
      <c r="G380" s="23">
        <v>8.3666002653407564E-3</v>
      </c>
      <c r="H380" s="23">
        <v>4.082482904638628E-3</v>
      </c>
      <c r="I380" s="23" t="s">
        <v>641</v>
      </c>
      <c r="J380" s="23">
        <v>9.1796877216311926E-2</v>
      </c>
      <c r="K380" s="23" t="s">
        <v>641</v>
      </c>
      <c r="L380" s="23">
        <v>5.1639777949432199E-3</v>
      </c>
      <c r="M380" s="23">
        <v>5.1639777949432268E-3</v>
      </c>
      <c r="N380" s="23">
        <v>8.1649658092772665E-3</v>
      </c>
      <c r="O380" s="23">
        <v>4.0824829046386332E-2</v>
      </c>
      <c r="P380" s="23">
        <v>3.0404709722440586E-17</v>
      </c>
      <c r="Q380" s="142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87</v>
      </c>
      <c r="C381" s="28"/>
      <c r="D381" s="13">
        <v>0.13127665478181402</v>
      </c>
      <c r="E381" s="13">
        <v>4.151677530140984E-2</v>
      </c>
      <c r="F381" s="13">
        <v>3.7785203377633365E-2</v>
      </c>
      <c r="G381" s="13">
        <v>7.275304578557179E-2</v>
      </c>
      <c r="H381" s="13">
        <v>5.6964877739143646E-2</v>
      </c>
      <c r="I381" s="13" t="s">
        <v>641</v>
      </c>
      <c r="J381" s="13">
        <v>0.2526519556412255</v>
      </c>
      <c r="K381" s="13" t="s">
        <v>641</v>
      </c>
      <c r="L381" s="13">
        <v>4.8412291827592685E-2</v>
      </c>
      <c r="M381" s="13">
        <v>4.1870090229269408E-2</v>
      </c>
      <c r="N381" s="13">
        <v>6.4460256389031051E-2</v>
      </c>
      <c r="O381" s="13">
        <v>5.2116803037940009E-2</v>
      </c>
      <c r="P381" s="13">
        <v>1.5202354861220294E-16</v>
      </c>
      <c r="Q381" s="142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268</v>
      </c>
      <c r="C382" s="28"/>
      <c r="D382" s="13">
        <v>-4.3643263757116024E-2</v>
      </c>
      <c r="E382" s="13">
        <v>-0.10436432637571169</v>
      </c>
      <c r="F382" s="13">
        <v>0.2447817836812145</v>
      </c>
      <c r="G382" s="13">
        <v>4.743833017077792E-2</v>
      </c>
      <c r="H382" s="13">
        <v>-0.34724857685009491</v>
      </c>
      <c r="I382" s="13" t="s">
        <v>641</v>
      </c>
      <c r="J382" s="13">
        <v>2.3092979127134723</v>
      </c>
      <c r="K382" s="13" t="s">
        <v>641</v>
      </c>
      <c r="L382" s="13">
        <v>-2.8462998102466774E-2</v>
      </c>
      <c r="M382" s="13">
        <v>0.12333965844402273</v>
      </c>
      <c r="N382" s="13">
        <v>0.15370018975332078</v>
      </c>
      <c r="O382" s="13">
        <v>6.1347248576850077</v>
      </c>
      <c r="P382" s="13">
        <v>0.82163187855787445</v>
      </c>
      <c r="Q382" s="142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269</v>
      </c>
      <c r="C383" s="46"/>
      <c r="D383" s="44">
        <v>7.0000000000000007E-2</v>
      </c>
      <c r="E383" s="44">
        <v>0.34</v>
      </c>
      <c r="F383" s="44">
        <v>1.21</v>
      </c>
      <c r="G383" s="44">
        <v>0.34</v>
      </c>
      <c r="H383" s="44">
        <v>1.42</v>
      </c>
      <c r="I383" s="44">
        <v>0.27</v>
      </c>
      <c r="J383" s="44">
        <v>10.38</v>
      </c>
      <c r="K383" s="44">
        <v>2.29</v>
      </c>
      <c r="L383" s="44">
        <v>0</v>
      </c>
      <c r="M383" s="44">
        <v>0.67</v>
      </c>
      <c r="N383" s="44">
        <v>0.81</v>
      </c>
      <c r="O383" s="44" t="s">
        <v>270</v>
      </c>
      <c r="P383" s="44" t="s">
        <v>270</v>
      </c>
      <c r="Q383" s="142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 t="s">
        <v>301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BM384" s="53"/>
    </row>
    <row r="385" spans="1:65">
      <c r="BM385" s="53"/>
    </row>
    <row r="386" spans="1:65" ht="15">
      <c r="B386" s="8" t="s">
        <v>518</v>
      </c>
      <c r="BM386" s="27" t="s">
        <v>67</v>
      </c>
    </row>
    <row r="387" spans="1:65" ht="15">
      <c r="A387" s="24" t="s">
        <v>8</v>
      </c>
      <c r="B387" s="18" t="s">
        <v>110</v>
      </c>
      <c r="C387" s="15" t="s">
        <v>111</v>
      </c>
      <c r="D387" s="16" t="s">
        <v>228</v>
      </c>
      <c r="E387" s="17" t="s">
        <v>228</v>
      </c>
      <c r="F387" s="17" t="s">
        <v>228</v>
      </c>
      <c r="G387" s="17" t="s">
        <v>228</v>
      </c>
      <c r="H387" s="17" t="s">
        <v>228</v>
      </c>
      <c r="I387" s="17" t="s">
        <v>228</v>
      </c>
      <c r="J387" s="17" t="s">
        <v>228</v>
      </c>
      <c r="K387" s="17" t="s">
        <v>228</v>
      </c>
      <c r="L387" s="17" t="s">
        <v>228</v>
      </c>
      <c r="M387" s="17" t="s">
        <v>228</v>
      </c>
      <c r="N387" s="17" t="s">
        <v>228</v>
      </c>
      <c r="O387" s="17" t="s">
        <v>228</v>
      </c>
      <c r="P387" s="17" t="s">
        <v>228</v>
      </c>
      <c r="Q387" s="17" t="s">
        <v>228</v>
      </c>
      <c r="R387" s="17" t="s">
        <v>228</v>
      </c>
      <c r="S387" s="14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229</v>
      </c>
      <c r="C388" s="9" t="s">
        <v>229</v>
      </c>
      <c r="D388" s="140" t="s">
        <v>231</v>
      </c>
      <c r="E388" s="141" t="s">
        <v>235</v>
      </c>
      <c r="F388" s="141" t="s">
        <v>236</v>
      </c>
      <c r="G388" s="141" t="s">
        <v>237</v>
      </c>
      <c r="H388" s="141" t="s">
        <v>238</v>
      </c>
      <c r="I388" s="141" t="s">
        <v>239</v>
      </c>
      <c r="J388" s="141" t="s">
        <v>241</v>
      </c>
      <c r="K388" s="141" t="s">
        <v>242</v>
      </c>
      <c r="L388" s="141" t="s">
        <v>247</v>
      </c>
      <c r="M388" s="141" t="s">
        <v>248</v>
      </c>
      <c r="N388" s="141" t="s">
        <v>249</v>
      </c>
      <c r="O388" s="141" t="s">
        <v>272</v>
      </c>
      <c r="P388" s="141" t="s">
        <v>250</v>
      </c>
      <c r="Q388" s="141" t="s">
        <v>256</v>
      </c>
      <c r="R388" s="141" t="s">
        <v>257</v>
      </c>
      <c r="S388" s="14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275</v>
      </c>
      <c r="E389" s="11" t="s">
        <v>274</v>
      </c>
      <c r="F389" s="11" t="s">
        <v>274</v>
      </c>
      <c r="G389" s="11" t="s">
        <v>274</v>
      </c>
      <c r="H389" s="11" t="s">
        <v>274</v>
      </c>
      <c r="I389" s="11" t="s">
        <v>274</v>
      </c>
      <c r="J389" s="11" t="s">
        <v>274</v>
      </c>
      <c r="K389" s="11" t="s">
        <v>275</v>
      </c>
      <c r="L389" s="11" t="s">
        <v>275</v>
      </c>
      <c r="M389" s="11" t="s">
        <v>275</v>
      </c>
      <c r="N389" s="11" t="s">
        <v>274</v>
      </c>
      <c r="O389" s="11" t="s">
        <v>274</v>
      </c>
      <c r="P389" s="11" t="s">
        <v>274</v>
      </c>
      <c r="Q389" s="11" t="s">
        <v>275</v>
      </c>
      <c r="R389" s="11" t="s">
        <v>275</v>
      </c>
      <c r="S389" s="14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5" t="s">
        <v>293</v>
      </c>
      <c r="E390" s="25" t="s">
        <v>294</v>
      </c>
      <c r="F390" s="25" t="s">
        <v>294</v>
      </c>
      <c r="G390" s="25" t="s">
        <v>294</v>
      </c>
      <c r="H390" s="25" t="s">
        <v>294</v>
      </c>
      <c r="I390" s="25" t="s">
        <v>294</v>
      </c>
      <c r="J390" s="25" t="s">
        <v>296</v>
      </c>
      <c r="K390" s="25" t="s">
        <v>294</v>
      </c>
      <c r="L390" s="25" t="s">
        <v>295</v>
      </c>
      <c r="M390" s="25" t="s">
        <v>293</v>
      </c>
      <c r="N390" s="25" t="s">
        <v>296</v>
      </c>
      <c r="O390" s="25" t="s">
        <v>294</v>
      </c>
      <c r="P390" s="25" t="s">
        <v>294</v>
      </c>
      <c r="Q390" s="25" t="s">
        <v>295</v>
      </c>
      <c r="R390" s="25" t="s">
        <v>295</v>
      </c>
      <c r="S390" s="14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8">
        <v>1</v>
      </c>
      <c r="C391" s="14">
        <v>1</v>
      </c>
      <c r="D391" s="21">
        <v>0.28999999999999998</v>
      </c>
      <c r="E391" s="21">
        <v>0.24</v>
      </c>
      <c r="F391" s="21">
        <v>0.25</v>
      </c>
      <c r="G391" s="21">
        <v>0.27</v>
      </c>
      <c r="H391" s="21">
        <v>0.26</v>
      </c>
      <c r="I391" s="21">
        <v>0.24</v>
      </c>
      <c r="J391" s="21">
        <v>0.30437453683121202</v>
      </c>
      <c r="K391" s="21">
        <v>0.3</v>
      </c>
      <c r="L391" s="21">
        <v>0.28999999999999998</v>
      </c>
      <c r="M391" s="21">
        <v>0.30287222559449023</v>
      </c>
      <c r="N391" s="21">
        <v>0.3</v>
      </c>
      <c r="O391" s="21">
        <v>0.24</v>
      </c>
      <c r="P391" s="21">
        <v>0.25</v>
      </c>
      <c r="Q391" s="137">
        <v>0.4</v>
      </c>
      <c r="R391" s="21">
        <v>0.24</v>
      </c>
      <c r="S391" s="14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1">
        <v>0.28999999999999998</v>
      </c>
      <c r="E392" s="11">
        <v>0.23</v>
      </c>
      <c r="F392" s="11">
        <v>0.26</v>
      </c>
      <c r="G392" s="11">
        <v>0.26</v>
      </c>
      <c r="H392" s="11">
        <v>0.27</v>
      </c>
      <c r="I392" s="11">
        <v>0.26</v>
      </c>
      <c r="J392" s="11">
        <v>0.31724930077175301</v>
      </c>
      <c r="K392" s="11">
        <v>0.26</v>
      </c>
      <c r="L392" s="11">
        <v>0.28999999999999998</v>
      </c>
      <c r="M392" s="11">
        <v>0.30469776734956722</v>
      </c>
      <c r="N392" s="11">
        <v>0.31</v>
      </c>
      <c r="O392" s="11">
        <v>0.23</v>
      </c>
      <c r="P392" s="11">
        <v>0.25</v>
      </c>
      <c r="Q392" s="138">
        <v>0.4</v>
      </c>
      <c r="R392" s="11">
        <v>0.26</v>
      </c>
      <c r="S392" s="14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25</v>
      </c>
    </row>
    <row r="393" spans="1:65">
      <c r="A393" s="29"/>
      <c r="B393" s="19">
        <v>1</v>
      </c>
      <c r="C393" s="9">
        <v>3</v>
      </c>
      <c r="D393" s="11">
        <v>0.28999999999999998</v>
      </c>
      <c r="E393" s="11">
        <v>0.24</v>
      </c>
      <c r="F393" s="11">
        <v>0.25</v>
      </c>
      <c r="G393" s="11">
        <v>0.25</v>
      </c>
      <c r="H393" s="11">
        <v>0.26</v>
      </c>
      <c r="I393" s="11">
        <v>0.25</v>
      </c>
      <c r="J393" s="11">
        <v>0.30960364398686802</v>
      </c>
      <c r="K393" s="11">
        <v>0.28000000000000003</v>
      </c>
      <c r="L393" s="11">
        <v>0.3</v>
      </c>
      <c r="M393" s="11">
        <v>0.2849780819886682</v>
      </c>
      <c r="N393" s="11">
        <v>0.3</v>
      </c>
      <c r="O393" s="11">
        <v>0.25</v>
      </c>
      <c r="P393" s="11">
        <v>0.26</v>
      </c>
      <c r="Q393" s="138">
        <v>0.3</v>
      </c>
      <c r="R393" s="11">
        <v>0.25</v>
      </c>
      <c r="S393" s="14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1">
        <v>0.28999999999999998</v>
      </c>
      <c r="E394" s="11">
        <v>0.26</v>
      </c>
      <c r="F394" s="11">
        <v>0.25</v>
      </c>
      <c r="G394" s="11">
        <v>0.27</v>
      </c>
      <c r="H394" s="11">
        <v>0.26</v>
      </c>
      <c r="I394" s="11">
        <v>0.25</v>
      </c>
      <c r="J394" s="11">
        <v>0.31585728554251202</v>
      </c>
      <c r="K394" s="11">
        <v>0.26</v>
      </c>
      <c r="L394" s="11">
        <v>0.3</v>
      </c>
      <c r="M394" s="11">
        <v>0.29950531947774023</v>
      </c>
      <c r="N394" s="11">
        <v>0.31</v>
      </c>
      <c r="O394" s="11">
        <v>0.24</v>
      </c>
      <c r="P394" s="11">
        <v>0.25</v>
      </c>
      <c r="Q394" s="138">
        <v>0.4</v>
      </c>
      <c r="R394" s="11">
        <v>0.25</v>
      </c>
      <c r="S394" s="14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0.27009018262294449</v>
      </c>
    </row>
    <row r="395" spans="1:65">
      <c r="A395" s="29"/>
      <c r="B395" s="19">
        <v>1</v>
      </c>
      <c r="C395" s="9">
        <v>5</v>
      </c>
      <c r="D395" s="11">
        <v>0.28999999999999998</v>
      </c>
      <c r="E395" s="11">
        <v>0.24</v>
      </c>
      <c r="F395" s="11">
        <v>0.25</v>
      </c>
      <c r="G395" s="11">
        <v>0.27</v>
      </c>
      <c r="H395" s="11">
        <v>0.28000000000000003</v>
      </c>
      <c r="I395" s="11">
        <v>0.25</v>
      </c>
      <c r="J395" s="11">
        <v>0.30682925341230399</v>
      </c>
      <c r="K395" s="136">
        <v>0.86</v>
      </c>
      <c r="L395" s="11">
        <v>0.27</v>
      </c>
      <c r="M395" s="11">
        <v>0.28103773416482536</v>
      </c>
      <c r="N395" s="11">
        <v>0.3</v>
      </c>
      <c r="O395" s="11">
        <v>0.23</v>
      </c>
      <c r="P395" s="11">
        <v>0.25</v>
      </c>
      <c r="Q395" s="138">
        <v>0.4</v>
      </c>
      <c r="R395" s="11">
        <v>0.26</v>
      </c>
      <c r="S395" s="142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88</v>
      </c>
    </row>
    <row r="396" spans="1:65">
      <c r="A396" s="29"/>
      <c r="B396" s="19">
        <v>1</v>
      </c>
      <c r="C396" s="9">
        <v>6</v>
      </c>
      <c r="D396" s="11">
        <v>0.28999999999999998</v>
      </c>
      <c r="E396" s="11">
        <v>0.24</v>
      </c>
      <c r="F396" s="11">
        <v>0.25</v>
      </c>
      <c r="G396" s="11">
        <v>0.26</v>
      </c>
      <c r="H396" s="11">
        <v>0.27</v>
      </c>
      <c r="I396" s="11">
        <v>0.25</v>
      </c>
      <c r="J396" s="11">
        <v>0.30631606214275098</v>
      </c>
      <c r="K396" s="136">
        <v>0.61</v>
      </c>
      <c r="L396" s="136">
        <v>0.24</v>
      </c>
      <c r="M396" s="11">
        <v>0.29425412906464721</v>
      </c>
      <c r="N396" s="11">
        <v>0.32</v>
      </c>
      <c r="O396" s="11">
        <v>0.24</v>
      </c>
      <c r="P396" s="11">
        <v>0.24</v>
      </c>
      <c r="Q396" s="138">
        <v>0.4</v>
      </c>
      <c r="R396" s="11">
        <v>0.26</v>
      </c>
      <c r="S396" s="14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20" t="s">
        <v>265</v>
      </c>
      <c r="C397" s="12"/>
      <c r="D397" s="22">
        <v>0.28999999999999998</v>
      </c>
      <c r="E397" s="22">
        <v>0.24166666666666667</v>
      </c>
      <c r="F397" s="22">
        <v>0.25166666666666665</v>
      </c>
      <c r="G397" s="22">
        <v>0.26333333333333336</v>
      </c>
      <c r="H397" s="22">
        <v>0.26666666666666666</v>
      </c>
      <c r="I397" s="22">
        <v>0.25</v>
      </c>
      <c r="J397" s="22">
        <v>0.31003834711456668</v>
      </c>
      <c r="K397" s="22">
        <v>0.42833333333333329</v>
      </c>
      <c r="L397" s="22">
        <v>0.28166666666666668</v>
      </c>
      <c r="M397" s="22">
        <v>0.29455754293998976</v>
      </c>
      <c r="N397" s="22">
        <v>0.3066666666666667</v>
      </c>
      <c r="O397" s="22">
        <v>0.23833333333333331</v>
      </c>
      <c r="P397" s="22">
        <v>0.25</v>
      </c>
      <c r="Q397" s="22">
        <v>0.3833333333333333</v>
      </c>
      <c r="R397" s="22">
        <v>0.25333333333333335</v>
      </c>
      <c r="S397" s="14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266</v>
      </c>
      <c r="C398" s="28"/>
      <c r="D398" s="11">
        <v>0.28999999999999998</v>
      </c>
      <c r="E398" s="11">
        <v>0.24</v>
      </c>
      <c r="F398" s="11">
        <v>0.25</v>
      </c>
      <c r="G398" s="11">
        <v>0.26500000000000001</v>
      </c>
      <c r="H398" s="11">
        <v>0.26500000000000001</v>
      </c>
      <c r="I398" s="11">
        <v>0.25</v>
      </c>
      <c r="J398" s="11">
        <v>0.30821644869958598</v>
      </c>
      <c r="K398" s="11">
        <v>0.29000000000000004</v>
      </c>
      <c r="L398" s="11">
        <v>0.28999999999999998</v>
      </c>
      <c r="M398" s="11">
        <v>0.29687972427119369</v>
      </c>
      <c r="N398" s="11">
        <v>0.30499999999999999</v>
      </c>
      <c r="O398" s="11">
        <v>0.24</v>
      </c>
      <c r="P398" s="11">
        <v>0.25</v>
      </c>
      <c r="Q398" s="11">
        <v>0.4</v>
      </c>
      <c r="R398" s="11">
        <v>0.255</v>
      </c>
      <c r="S398" s="142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9"/>
      <c r="B399" s="3" t="s">
        <v>267</v>
      </c>
      <c r="C399" s="28"/>
      <c r="D399" s="23">
        <v>0</v>
      </c>
      <c r="E399" s="23">
        <v>9.8319208025017535E-3</v>
      </c>
      <c r="F399" s="23">
        <v>4.0824829046386332E-3</v>
      </c>
      <c r="G399" s="23">
        <v>8.1649658092772682E-3</v>
      </c>
      <c r="H399" s="23">
        <v>8.1649658092772665E-3</v>
      </c>
      <c r="I399" s="23">
        <v>6.324555320336764E-3</v>
      </c>
      <c r="J399" s="23">
        <v>5.3344034082675072E-3</v>
      </c>
      <c r="K399" s="23">
        <v>0.25079207855645408</v>
      </c>
      <c r="L399" s="23">
        <v>2.3166067138525401E-2</v>
      </c>
      <c r="M399" s="23">
        <v>9.7065127909441596E-3</v>
      </c>
      <c r="N399" s="23">
        <v>8.1649658092772665E-3</v>
      </c>
      <c r="O399" s="23">
        <v>7.5277265270908044E-3</v>
      </c>
      <c r="P399" s="23">
        <v>6.324555320336764E-3</v>
      </c>
      <c r="Q399" s="23">
        <v>4.0824829046386311E-2</v>
      </c>
      <c r="R399" s="23">
        <v>8.1649658092772682E-3</v>
      </c>
      <c r="S399" s="216"/>
      <c r="T399" s="217"/>
      <c r="U399" s="217"/>
      <c r="V399" s="217"/>
      <c r="W399" s="217"/>
      <c r="X399" s="217"/>
      <c r="Y399" s="217"/>
      <c r="Z399" s="217"/>
      <c r="AA399" s="217"/>
      <c r="AB399" s="217"/>
      <c r="AC399" s="217"/>
      <c r="AD399" s="217"/>
      <c r="AE399" s="217"/>
      <c r="AF399" s="217"/>
      <c r="AG399" s="217"/>
      <c r="AH399" s="217"/>
      <c r="AI399" s="217"/>
      <c r="AJ399" s="217"/>
      <c r="AK399" s="217"/>
      <c r="AL399" s="217"/>
      <c r="AM399" s="217"/>
      <c r="AN399" s="217"/>
      <c r="AO399" s="217"/>
      <c r="AP399" s="217"/>
      <c r="AQ399" s="217"/>
      <c r="AR399" s="217"/>
      <c r="AS399" s="217"/>
      <c r="AT399" s="217"/>
      <c r="AU399" s="217"/>
      <c r="AV399" s="217"/>
      <c r="AW399" s="217"/>
      <c r="AX399" s="217"/>
      <c r="AY399" s="217"/>
      <c r="AZ399" s="217"/>
      <c r="BA399" s="217"/>
      <c r="BB399" s="217"/>
      <c r="BC399" s="217"/>
      <c r="BD399" s="217"/>
      <c r="BE399" s="217"/>
      <c r="BF399" s="217"/>
      <c r="BG399" s="217"/>
      <c r="BH399" s="217"/>
      <c r="BI399" s="217"/>
      <c r="BJ399" s="217"/>
      <c r="BK399" s="217"/>
      <c r="BL399" s="217"/>
      <c r="BM399" s="54"/>
    </row>
    <row r="400" spans="1:65">
      <c r="A400" s="29"/>
      <c r="B400" s="3" t="s">
        <v>87</v>
      </c>
      <c r="C400" s="28"/>
      <c r="D400" s="13">
        <v>0</v>
      </c>
      <c r="E400" s="13">
        <v>4.0683810217248637E-2</v>
      </c>
      <c r="F400" s="13">
        <v>1.6221786376047549E-2</v>
      </c>
      <c r="G400" s="13">
        <v>3.100619927573646E-2</v>
      </c>
      <c r="H400" s="13">
        <v>3.0618621784789749E-2</v>
      </c>
      <c r="I400" s="13">
        <v>2.5298221281347056E-2</v>
      </c>
      <c r="J400" s="13">
        <v>1.7205624587774995E-2</v>
      </c>
      <c r="K400" s="13">
        <v>0.58550679818627416</v>
      </c>
      <c r="L400" s="13">
        <v>8.2246392207782487E-2</v>
      </c>
      <c r="M400" s="13">
        <v>3.2952857679566086E-2</v>
      </c>
      <c r="N400" s="13">
        <v>2.6624888508512821E-2</v>
      </c>
      <c r="O400" s="13">
        <v>3.158486654723415E-2</v>
      </c>
      <c r="P400" s="13">
        <v>2.5298221281347056E-2</v>
      </c>
      <c r="Q400" s="13">
        <v>0.10649955403405126</v>
      </c>
      <c r="R400" s="13">
        <v>3.2230128194515532E-2</v>
      </c>
      <c r="S400" s="142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3" t="s">
        <v>268</v>
      </c>
      <c r="C401" s="28"/>
      <c r="D401" s="13">
        <v>7.3715442685491128E-2</v>
      </c>
      <c r="E401" s="13">
        <v>-0.10523713109542399</v>
      </c>
      <c r="F401" s="13">
        <v>-6.8212460657993357E-2</v>
      </c>
      <c r="G401" s="13">
        <v>-2.501701181432392E-2</v>
      </c>
      <c r="H401" s="13">
        <v>-1.2675455001847191E-2</v>
      </c>
      <c r="I401" s="13">
        <v>-7.4383239064231721E-2</v>
      </c>
      <c r="J401" s="13">
        <v>0.1479067624882584</v>
      </c>
      <c r="K401" s="13">
        <v>0.5858900504032829</v>
      </c>
      <c r="L401" s="13">
        <v>4.2861550654298863E-2</v>
      </c>
      <c r="M401" s="13">
        <v>9.058959522124721E-2</v>
      </c>
      <c r="N401" s="13">
        <v>0.13542322674787588</v>
      </c>
      <c r="O401" s="13">
        <v>-0.11757868790790094</v>
      </c>
      <c r="P401" s="13">
        <v>-7.4383239064231721E-2</v>
      </c>
      <c r="Q401" s="13">
        <v>0.41927903343484463</v>
      </c>
      <c r="R401" s="13">
        <v>-6.2041682251754771E-2</v>
      </c>
      <c r="S401" s="142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45" t="s">
        <v>269</v>
      </c>
      <c r="C402" s="46"/>
      <c r="D402" s="44">
        <v>0.84</v>
      </c>
      <c r="E402" s="44">
        <v>0.79</v>
      </c>
      <c r="F402" s="44">
        <v>0.45</v>
      </c>
      <c r="G402" s="44">
        <v>0.06</v>
      </c>
      <c r="H402" s="44">
        <v>0.06</v>
      </c>
      <c r="I402" s="44">
        <v>0.51</v>
      </c>
      <c r="J402" s="44">
        <v>1.52</v>
      </c>
      <c r="K402" s="44">
        <v>5.51</v>
      </c>
      <c r="L402" s="44">
        <v>0.56000000000000005</v>
      </c>
      <c r="M402" s="44">
        <v>1</v>
      </c>
      <c r="N402" s="44">
        <v>1.4</v>
      </c>
      <c r="O402" s="44">
        <v>0.9</v>
      </c>
      <c r="P402" s="44">
        <v>0.51</v>
      </c>
      <c r="Q402" s="44" t="s">
        <v>270</v>
      </c>
      <c r="R402" s="44">
        <v>0.39</v>
      </c>
      <c r="S402" s="142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B403" s="30" t="s">
        <v>288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BM403" s="53"/>
    </row>
    <row r="404" spans="1:65">
      <c r="BM404" s="53"/>
    </row>
    <row r="405" spans="1:65" ht="15">
      <c r="B405" s="8" t="s">
        <v>519</v>
      </c>
      <c r="BM405" s="27" t="s">
        <v>67</v>
      </c>
    </row>
    <row r="406" spans="1:65" ht="15">
      <c r="A406" s="24" t="s">
        <v>53</v>
      </c>
      <c r="B406" s="18" t="s">
        <v>110</v>
      </c>
      <c r="C406" s="15" t="s">
        <v>111</v>
      </c>
      <c r="D406" s="16" t="s">
        <v>228</v>
      </c>
      <c r="E406" s="17" t="s">
        <v>228</v>
      </c>
      <c r="F406" s="17" t="s">
        <v>228</v>
      </c>
      <c r="G406" s="17" t="s">
        <v>228</v>
      </c>
      <c r="H406" s="17" t="s">
        <v>228</v>
      </c>
      <c r="I406" s="17" t="s">
        <v>228</v>
      </c>
      <c r="J406" s="17" t="s">
        <v>228</v>
      </c>
      <c r="K406" s="17" t="s">
        <v>228</v>
      </c>
      <c r="L406" s="17" t="s">
        <v>228</v>
      </c>
      <c r="M406" s="17" t="s">
        <v>228</v>
      </c>
      <c r="N406" s="17" t="s">
        <v>228</v>
      </c>
      <c r="O406" s="17" t="s">
        <v>228</v>
      </c>
      <c r="P406" s="17" t="s">
        <v>228</v>
      </c>
      <c r="Q406" s="17" t="s">
        <v>228</v>
      </c>
      <c r="R406" s="17" t="s">
        <v>228</v>
      </c>
      <c r="S406" s="17" t="s">
        <v>228</v>
      </c>
      <c r="T406" s="17" t="s">
        <v>228</v>
      </c>
      <c r="U406" s="17" t="s">
        <v>228</v>
      </c>
      <c r="V406" s="17" t="s">
        <v>228</v>
      </c>
      <c r="W406" s="17" t="s">
        <v>228</v>
      </c>
      <c r="X406" s="17" t="s">
        <v>228</v>
      </c>
      <c r="Y406" s="17" t="s">
        <v>228</v>
      </c>
      <c r="Z406" s="142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229</v>
      </c>
      <c r="C407" s="9" t="s">
        <v>229</v>
      </c>
      <c r="D407" s="140" t="s">
        <v>232</v>
      </c>
      <c r="E407" s="141" t="s">
        <v>233</v>
      </c>
      <c r="F407" s="141" t="s">
        <v>234</v>
      </c>
      <c r="G407" s="141" t="s">
        <v>235</v>
      </c>
      <c r="H407" s="141" t="s">
        <v>236</v>
      </c>
      <c r="I407" s="141" t="s">
        <v>237</v>
      </c>
      <c r="J407" s="141" t="s">
        <v>238</v>
      </c>
      <c r="K407" s="141" t="s">
        <v>239</v>
      </c>
      <c r="L407" s="141" t="s">
        <v>241</v>
      </c>
      <c r="M407" s="141" t="s">
        <v>242</v>
      </c>
      <c r="N407" s="141" t="s">
        <v>246</v>
      </c>
      <c r="O407" s="141" t="s">
        <v>247</v>
      </c>
      <c r="P407" s="141" t="s">
        <v>248</v>
      </c>
      <c r="Q407" s="141" t="s">
        <v>249</v>
      </c>
      <c r="R407" s="141" t="s">
        <v>272</v>
      </c>
      <c r="S407" s="141" t="s">
        <v>250</v>
      </c>
      <c r="T407" s="141" t="s">
        <v>251</v>
      </c>
      <c r="U407" s="141" t="s">
        <v>252</v>
      </c>
      <c r="V407" s="141" t="s">
        <v>255</v>
      </c>
      <c r="W407" s="141" t="s">
        <v>256</v>
      </c>
      <c r="X407" s="141" t="s">
        <v>257</v>
      </c>
      <c r="Y407" s="141" t="s">
        <v>258</v>
      </c>
      <c r="Z407" s="142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274</v>
      </c>
      <c r="E408" s="11" t="s">
        <v>274</v>
      </c>
      <c r="F408" s="11" t="s">
        <v>274</v>
      </c>
      <c r="G408" s="11" t="s">
        <v>274</v>
      </c>
      <c r="H408" s="11" t="s">
        <v>274</v>
      </c>
      <c r="I408" s="11" t="s">
        <v>274</v>
      </c>
      <c r="J408" s="11" t="s">
        <v>274</v>
      </c>
      <c r="K408" s="11" t="s">
        <v>274</v>
      </c>
      <c r="L408" s="11" t="s">
        <v>274</v>
      </c>
      <c r="M408" s="11" t="s">
        <v>275</v>
      </c>
      <c r="N408" s="11" t="s">
        <v>292</v>
      </c>
      <c r="O408" s="11" t="s">
        <v>275</v>
      </c>
      <c r="P408" s="11" t="s">
        <v>275</v>
      </c>
      <c r="Q408" s="11" t="s">
        <v>275</v>
      </c>
      <c r="R408" s="11" t="s">
        <v>274</v>
      </c>
      <c r="S408" s="11" t="s">
        <v>274</v>
      </c>
      <c r="T408" s="11" t="s">
        <v>292</v>
      </c>
      <c r="U408" s="11" t="s">
        <v>275</v>
      </c>
      <c r="V408" s="11" t="s">
        <v>275</v>
      </c>
      <c r="W408" s="11" t="s">
        <v>275</v>
      </c>
      <c r="X408" s="11" t="s">
        <v>275</v>
      </c>
      <c r="Y408" s="11" t="s">
        <v>292</v>
      </c>
      <c r="Z408" s="142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9"/>
      <c r="C409" s="9"/>
      <c r="D409" s="25" t="s">
        <v>294</v>
      </c>
      <c r="E409" s="25" t="s">
        <v>264</v>
      </c>
      <c r="F409" s="25" t="s">
        <v>295</v>
      </c>
      <c r="G409" s="25" t="s">
        <v>294</v>
      </c>
      <c r="H409" s="25" t="s">
        <v>294</v>
      </c>
      <c r="I409" s="25" t="s">
        <v>294</v>
      </c>
      <c r="J409" s="25" t="s">
        <v>294</v>
      </c>
      <c r="K409" s="25" t="s">
        <v>294</v>
      </c>
      <c r="L409" s="25" t="s">
        <v>296</v>
      </c>
      <c r="M409" s="25" t="s">
        <v>294</v>
      </c>
      <c r="N409" s="25" t="s">
        <v>293</v>
      </c>
      <c r="O409" s="25" t="s">
        <v>295</v>
      </c>
      <c r="P409" s="25" t="s">
        <v>293</v>
      </c>
      <c r="Q409" s="25" t="s">
        <v>296</v>
      </c>
      <c r="R409" s="25" t="s">
        <v>294</v>
      </c>
      <c r="S409" s="25" t="s">
        <v>294</v>
      </c>
      <c r="T409" s="25" t="s">
        <v>294</v>
      </c>
      <c r="U409" s="25" t="s">
        <v>294</v>
      </c>
      <c r="V409" s="25" t="s">
        <v>294</v>
      </c>
      <c r="W409" s="25" t="s">
        <v>295</v>
      </c>
      <c r="X409" s="25" t="s">
        <v>295</v>
      </c>
      <c r="Y409" s="25" t="s">
        <v>295</v>
      </c>
      <c r="Z409" s="142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8">
        <v>1</v>
      </c>
      <c r="C410" s="14">
        <v>1</v>
      </c>
      <c r="D410" s="225">
        <v>0.06</v>
      </c>
      <c r="E410" s="225">
        <v>4.3000000000000003E-2</v>
      </c>
      <c r="F410" s="225">
        <v>0.05</v>
      </c>
      <c r="G410" s="225">
        <v>0.05</v>
      </c>
      <c r="H410" s="225">
        <v>7.0000000000000007E-2</v>
      </c>
      <c r="I410" s="225">
        <v>0.06</v>
      </c>
      <c r="J410" s="225">
        <v>0.04</v>
      </c>
      <c r="K410" s="225">
        <v>0.04</v>
      </c>
      <c r="L410" s="227" t="s">
        <v>102</v>
      </c>
      <c r="M410" s="225">
        <v>0.06</v>
      </c>
      <c r="N410" s="227" t="s">
        <v>104</v>
      </c>
      <c r="O410" s="227" t="s">
        <v>105</v>
      </c>
      <c r="P410" s="227" t="s">
        <v>302</v>
      </c>
      <c r="Q410" s="227" t="s">
        <v>103</v>
      </c>
      <c r="R410" s="225">
        <v>0.06</v>
      </c>
      <c r="S410" s="225">
        <v>7.0000000000000007E-2</v>
      </c>
      <c r="T410" s="227" t="s">
        <v>104</v>
      </c>
      <c r="U410" s="225">
        <v>7.3999999999999996E-2</v>
      </c>
      <c r="V410" s="227">
        <v>0.10299999999999999</v>
      </c>
      <c r="W410" s="227">
        <v>0.434</v>
      </c>
      <c r="X410" s="227">
        <v>0.02</v>
      </c>
      <c r="Y410" s="227" t="s">
        <v>102</v>
      </c>
      <c r="Z410" s="216"/>
      <c r="AA410" s="217"/>
      <c r="AB410" s="217"/>
      <c r="AC410" s="217"/>
      <c r="AD410" s="217"/>
      <c r="AE410" s="217"/>
      <c r="AF410" s="217"/>
      <c r="AG410" s="217"/>
      <c r="AH410" s="217"/>
      <c r="AI410" s="217"/>
      <c r="AJ410" s="217"/>
      <c r="AK410" s="217"/>
      <c r="AL410" s="217"/>
      <c r="AM410" s="217"/>
      <c r="AN410" s="217"/>
      <c r="AO410" s="217"/>
      <c r="AP410" s="217"/>
      <c r="AQ410" s="217"/>
      <c r="AR410" s="217"/>
      <c r="AS410" s="217"/>
      <c r="AT410" s="217"/>
      <c r="AU410" s="217"/>
      <c r="AV410" s="217"/>
      <c r="AW410" s="217"/>
      <c r="AX410" s="217"/>
      <c r="AY410" s="217"/>
      <c r="AZ410" s="217"/>
      <c r="BA410" s="217"/>
      <c r="BB410" s="217"/>
      <c r="BC410" s="217"/>
      <c r="BD410" s="217"/>
      <c r="BE410" s="217"/>
      <c r="BF410" s="217"/>
      <c r="BG410" s="217"/>
      <c r="BH410" s="217"/>
      <c r="BI410" s="217"/>
      <c r="BJ410" s="217"/>
      <c r="BK410" s="217"/>
      <c r="BL410" s="217"/>
      <c r="BM410" s="228">
        <v>1</v>
      </c>
    </row>
    <row r="411" spans="1:65">
      <c r="A411" s="29"/>
      <c r="B411" s="19">
        <v>1</v>
      </c>
      <c r="C411" s="9">
        <v>2</v>
      </c>
      <c r="D411" s="23">
        <v>0.05</v>
      </c>
      <c r="E411" s="23">
        <v>5.6000000000000001E-2</v>
      </c>
      <c r="F411" s="23">
        <v>0.06</v>
      </c>
      <c r="G411" s="23">
        <v>0.05</v>
      </c>
      <c r="H411" s="23">
        <v>7.0000000000000007E-2</v>
      </c>
      <c r="I411" s="23">
        <v>7.0000000000000007E-2</v>
      </c>
      <c r="J411" s="23">
        <v>0.05</v>
      </c>
      <c r="K411" s="23">
        <v>0.05</v>
      </c>
      <c r="L411" s="229" t="s">
        <v>102</v>
      </c>
      <c r="M411" s="23">
        <v>7.0000000000000007E-2</v>
      </c>
      <c r="N411" s="229" t="s">
        <v>104</v>
      </c>
      <c r="O411" s="229" t="s">
        <v>105</v>
      </c>
      <c r="P411" s="229" t="s">
        <v>302</v>
      </c>
      <c r="Q411" s="229" t="s">
        <v>103</v>
      </c>
      <c r="R411" s="23">
        <v>0.05</v>
      </c>
      <c r="S411" s="23">
        <v>7.0000000000000007E-2</v>
      </c>
      <c r="T411" s="229" t="s">
        <v>104</v>
      </c>
      <c r="U411" s="23">
        <v>0.09</v>
      </c>
      <c r="V411" s="229">
        <v>9.2999999999999999E-2</v>
      </c>
      <c r="W411" s="229">
        <v>0.437</v>
      </c>
      <c r="X411" s="229">
        <v>0.02</v>
      </c>
      <c r="Y411" s="229" t="s">
        <v>102</v>
      </c>
      <c r="Z411" s="216"/>
      <c r="AA411" s="217"/>
      <c r="AB411" s="217"/>
      <c r="AC411" s="217"/>
      <c r="AD411" s="217"/>
      <c r="AE411" s="217"/>
      <c r="AF411" s="217"/>
      <c r="AG411" s="217"/>
      <c r="AH411" s="217"/>
      <c r="AI411" s="217"/>
      <c r="AJ411" s="217"/>
      <c r="AK411" s="217"/>
      <c r="AL411" s="217"/>
      <c r="AM411" s="217"/>
      <c r="AN411" s="217"/>
      <c r="AO411" s="217"/>
      <c r="AP411" s="217"/>
      <c r="AQ411" s="217"/>
      <c r="AR411" s="217"/>
      <c r="AS411" s="217"/>
      <c r="AT411" s="217"/>
      <c r="AU411" s="217"/>
      <c r="AV411" s="217"/>
      <c r="AW411" s="217"/>
      <c r="AX411" s="217"/>
      <c r="AY411" s="217"/>
      <c r="AZ411" s="217"/>
      <c r="BA411" s="217"/>
      <c r="BB411" s="217"/>
      <c r="BC411" s="217"/>
      <c r="BD411" s="217"/>
      <c r="BE411" s="217"/>
      <c r="BF411" s="217"/>
      <c r="BG411" s="217"/>
      <c r="BH411" s="217"/>
      <c r="BI411" s="217"/>
      <c r="BJ411" s="217"/>
      <c r="BK411" s="217"/>
      <c r="BL411" s="217"/>
      <c r="BM411" s="228">
        <v>3</v>
      </c>
    </row>
    <row r="412" spans="1:65">
      <c r="A412" s="29"/>
      <c r="B412" s="19">
        <v>1</v>
      </c>
      <c r="C412" s="9">
        <v>3</v>
      </c>
      <c r="D412" s="23">
        <v>0.06</v>
      </c>
      <c r="E412" s="23">
        <v>4.9999999999999996E-2</v>
      </c>
      <c r="F412" s="23">
        <v>7.0000000000000007E-2</v>
      </c>
      <c r="G412" s="23">
        <v>0.05</v>
      </c>
      <c r="H412" s="23">
        <v>0.06</v>
      </c>
      <c r="I412" s="23">
        <v>0.06</v>
      </c>
      <c r="J412" s="23">
        <v>0.05</v>
      </c>
      <c r="K412" s="23">
        <v>0.05</v>
      </c>
      <c r="L412" s="229" t="s">
        <v>102</v>
      </c>
      <c r="M412" s="23">
        <v>0.05</v>
      </c>
      <c r="N412" s="229" t="s">
        <v>104</v>
      </c>
      <c r="O412" s="229" t="s">
        <v>105</v>
      </c>
      <c r="P412" s="229" t="s">
        <v>302</v>
      </c>
      <c r="Q412" s="229" t="s">
        <v>103</v>
      </c>
      <c r="R412" s="23">
        <v>0.05</v>
      </c>
      <c r="S412" s="23">
        <v>7.0000000000000007E-2</v>
      </c>
      <c r="T412" s="229" t="s">
        <v>104</v>
      </c>
      <c r="U412" s="23">
        <v>4.3000000000000003E-2</v>
      </c>
      <c r="V412" s="229">
        <v>0.09</v>
      </c>
      <c r="W412" s="229">
        <v>0.434</v>
      </c>
      <c r="X412" s="229">
        <v>0.02</v>
      </c>
      <c r="Y412" s="229">
        <v>2</v>
      </c>
      <c r="Z412" s="216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17"/>
      <c r="BA412" s="217"/>
      <c r="BB412" s="217"/>
      <c r="BC412" s="217"/>
      <c r="BD412" s="217"/>
      <c r="BE412" s="217"/>
      <c r="BF412" s="217"/>
      <c r="BG412" s="217"/>
      <c r="BH412" s="217"/>
      <c r="BI412" s="217"/>
      <c r="BJ412" s="217"/>
      <c r="BK412" s="217"/>
      <c r="BL412" s="217"/>
      <c r="BM412" s="228">
        <v>16</v>
      </c>
    </row>
    <row r="413" spans="1:65">
      <c r="A413" s="29"/>
      <c r="B413" s="19">
        <v>1</v>
      </c>
      <c r="C413" s="9">
        <v>4</v>
      </c>
      <c r="D413" s="23">
        <v>0.05</v>
      </c>
      <c r="E413" s="23">
        <v>5.0999999999999997E-2</v>
      </c>
      <c r="F413" s="23">
        <v>0.06</v>
      </c>
      <c r="G413" s="23">
        <v>0.04</v>
      </c>
      <c r="H413" s="23">
        <v>7.0000000000000007E-2</v>
      </c>
      <c r="I413" s="23">
        <v>0.05</v>
      </c>
      <c r="J413" s="23">
        <v>0.06</v>
      </c>
      <c r="K413" s="23">
        <v>0.05</v>
      </c>
      <c r="L413" s="229" t="s">
        <v>102</v>
      </c>
      <c r="M413" s="23">
        <v>0.06</v>
      </c>
      <c r="N413" s="229" t="s">
        <v>104</v>
      </c>
      <c r="O413" s="229" t="s">
        <v>105</v>
      </c>
      <c r="P413" s="229" t="s">
        <v>302</v>
      </c>
      <c r="Q413" s="229" t="s">
        <v>103</v>
      </c>
      <c r="R413" s="23">
        <v>0.05</v>
      </c>
      <c r="S413" s="23">
        <v>0.08</v>
      </c>
      <c r="T413" s="229" t="s">
        <v>104</v>
      </c>
      <c r="U413" s="23">
        <v>6.7000000000000004E-2</v>
      </c>
      <c r="V413" s="229">
        <v>9.7000000000000003E-2</v>
      </c>
      <c r="W413" s="229">
        <v>0.44</v>
      </c>
      <c r="X413" s="229">
        <v>0.02</v>
      </c>
      <c r="Y413" s="229" t="s">
        <v>102</v>
      </c>
      <c r="Z413" s="216"/>
      <c r="AA413" s="217"/>
      <c r="AB413" s="217"/>
      <c r="AC413" s="217"/>
      <c r="AD413" s="217"/>
      <c r="AE413" s="217"/>
      <c r="AF413" s="217"/>
      <c r="AG413" s="217"/>
      <c r="AH413" s="217"/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17"/>
      <c r="BA413" s="217"/>
      <c r="BB413" s="217"/>
      <c r="BC413" s="217"/>
      <c r="BD413" s="217"/>
      <c r="BE413" s="217"/>
      <c r="BF413" s="217"/>
      <c r="BG413" s="217"/>
      <c r="BH413" s="217"/>
      <c r="BI413" s="217"/>
      <c r="BJ413" s="217"/>
      <c r="BK413" s="217"/>
      <c r="BL413" s="217"/>
      <c r="BM413" s="228">
        <v>5.706944444444443E-2</v>
      </c>
    </row>
    <row r="414" spans="1:65">
      <c r="A414" s="29"/>
      <c r="B414" s="19">
        <v>1</v>
      </c>
      <c r="C414" s="9">
        <v>5</v>
      </c>
      <c r="D414" s="23">
        <v>0.04</v>
      </c>
      <c r="E414" s="23">
        <v>4.9000000000000002E-2</v>
      </c>
      <c r="F414" s="23">
        <v>0.06</v>
      </c>
      <c r="G414" s="23">
        <v>0.05</v>
      </c>
      <c r="H414" s="23">
        <v>0.06</v>
      </c>
      <c r="I414" s="23">
        <v>0.06</v>
      </c>
      <c r="J414" s="23">
        <v>0.04</v>
      </c>
      <c r="K414" s="23">
        <v>0.05</v>
      </c>
      <c r="L414" s="229" t="s">
        <v>102</v>
      </c>
      <c r="M414" s="23">
        <v>0.08</v>
      </c>
      <c r="N414" s="229" t="s">
        <v>104</v>
      </c>
      <c r="O414" s="229" t="s">
        <v>105</v>
      </c>
      <c r="P414" s="229" t="s">
        <v>302</v>
      </c>
      <c r="Q414" s="229" t="s">
        <v>103</v>
      </c>
      <c r="R414" s="23">
        <v>0.05</v>
      </c>
      <c r="S414" s="23">
        <v>7.0000000000000007E-2</v>
      </c>
      <c r="T414" s="229" t="s">
        <v>104</v>
      </c>
      <c r="U414" s="23">
        <v>6.5999999999999989E-2</v>
      </c>
      <c r="V414" s="229">
        <v>9.6000000000000002E-2</v>
      </c>
      <c r="W414" s="230">
        <v>0.42</v>
      </c>
      <c r="X414" s="229">
        <v>0.02</v>
      </c>
      <c r="Y414" s="229" t="s">
        <v>102</v>
      </c>
      <c r="Z414" s="216"/>
      <c r="AA414" s="217"/>
      <c r="AB414" s="217"/>
      <c r="AC414" s="217"/>
      <c r="AD414" s="217"/>
      <c r="AE414" s="217"/>
      <c r="AF414" s="217"/>
      <c r="AG414" s="217"/>
      <c r="AH414" s="217"/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17"/>
      <c r="BA414" s="217"/>
      <c r="BB414" s="217"/>
      <c r="BC414" s="217"/>
      <c r="BD414" s="217"/>
      <c r="BE414" s="217"/>
      <c r="BF414" s="217"/>
      <c r="BG414" s="217"/>
      <c r="BH414" s="217"/>
      <c r="BI414" s="217"/>
      <c r="BJ414" s="217"/>
      <c r="BK414" s="217"/>
      <c r="BL414" s="217"/>
      <c r="BM414" s="228">
        <v>89</v>
      </c>
    </row>
    <row r="415" spans="1:65">
      <c r="A415" s="29"/>
      <c r="B415" s="19">
        <v>1</v>
      </c>
      <c r="C415" s="9">
        <v>6</v>
      </c>
      <c r="D415" s="23">
        <v>0.06</v>
      </c>
      <c r="E415" s="23">
        <v>5.2000000000000005E-2</v>
      </c>
      <c r="F415" s="23">
        <v>0.05</v>
      </c>
      <c r="G415" s="23">
        <v>0.04</v>
      </c>
      <c r="H415" s="23">
        <v>7.0000000000000007E-2</v>
      </c>
      <c r="I415" s="23">
        <v>0.05</v>
      </c>
      <c r="J415" s="23">
        <v>0.06</v>
      </c>
      <c r="K415" s="23">
        <v>0.04</v>
      </c>
      <c r="L415" s="229" t="s">
        <v>102</v>
      </c>
      <c r="M415" s="23">
        <v>0.08</v>
      </c>
      <c r="N415" s="229" t="s">
        <v>104</v>
      </c>
      <c r="O415" s="229" t="s">
        <v>105</v>
      </c>
      <c r="P415" s="229" t="s">
        <v>302</v>
      </c>
      <c r="Q415" s="229" t="s">
        <v>103</v>
      </c>
      <c r="R415" s="23">
        <v>0.05</v>
      </c>
      <c r="S415" s="23">
        <v>7.0000000000000007E-2</v>
      </c>
      <c r="T415" s="229" t="s">
        <v>104</v>
      </c>
      <c r="U415" s="23">
        <v>4.8000000000000001E-2</v>
      </c>
      <c r="V415" s="229">
        <v>9.8000000000000004E-2</v>
      </c>
      <c r="W415" s="229">
        <v>0.439</v>
      </c>
      <c r="X415" s="229" t="s">
        <v>106</v>
      </c>
      <c r="Y415" s="229" t="s">
        <v>102</v>
      </c>
      <c r="Z415" s="216"/>
      <c r="AA415" s="217"/>
      <c r="AB415" s="217"/>
      <c r="AC415" s="217"/>
      <c r="AD415" s="217"/>
      <c r="AE415" s="217"/>
      <c r="AF415" s="217"/>
      <c r="AG415" s="217"/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17"/>
      <c r="BA415" s="217"/>
      <c r="BB415" s="217"/>
      <c r="BC415" s="217"/>
      <c r="BD415" s="217"/>
      <c r="BE415" s="217"/>
      <c r="BF415" s="217"/>
      <c r="BG415" s="217"/>
      <c r="BH415" s="217"/>
      <c r="BI415" s="217"/>
      <c r="BJ415" s="217"/>
      <c r="BK415" s="217"/>
      <c r="BL415" s="217"/>
      <c r="BM415" s="54"/>
    </row>
    <row r="416" spans="1:65">
      <c r="A416" s="29"/>
      <c r="B416" s="20" t="s">
        <v>265</v>
      </c>
      <c r="C416" s="12"/>
      <c r="D416" s="231">
        <v>5.3333333333333323E-2</v>
      </c>
      <c r="E416" s="231">
        <v>5.0166666666666665E-2</v>
      </c>
      <c r="F416" s="231">
        <v>5.8333333333333327E-2</v>
      </c>
      <c r="G416" s="231">
        <v>4.6666666666666669E-2</v>
      </c>
      <c r="H416" s="231">
        <v>6.6666666666666666E-2</v>
      </c>
      <c r="I416" s="231">
        <v>5.8333333333333327E-2</v>
      </c>
      <c r="J416" s="231">
        <v>5.000000000000001E-2</v>
      </c>
      <c r="K416" s="231">
        <v>4.6666666666666662E-2</v>
      </c>
      <c r="L416" s="231" t="s">
        <v>641</v>
      </c>
      <c r="M416" s="231">
        <v>6.6666666666666666E-2</v>
      </c>
      <c r="N416" s="231" t="s">
        <v>641</v>
      </c>
      <c r="O416" s="231" t="s">
        <v>641</v>
      </c>
      <c r="P416" s="231" t="s">
        <v>641</v>
      </c>
      <c r="Q416" s="231" t="s">
        <v>641</v>
      </c>
      <c r="R416" s="231">
        <v>5.1666666666666666E-2</v>
      </c>
      <c r="S416" s="231">
        <v>7.166666666666667E-2</v>
      </c>
      <c r="T416" s="231" t="s">
        <v>641</v>
      </c>
      <c r="U416" s="231">
        <v>6.4666666666666664E-2</v>
      </c>
      <c r="V416" s="231">
        <v>9.6166666666666664E-2</v>
      </c>
      <c r="W416" s="231">
        <v>0.434</v>
      </c>
      <c r="X416" s="231">
        <v>0.02</v>
      </c>
      <c r="Y416" s="231">
        <v>2</v>
      </c>
      <c r="Z416" s="216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  <c r="BI416" s="217"/>
      <c r="BJ416" s="217"/>
      <c r="BK416" s="217"/>
      <c r="BL416" s="217"/>
      <c r="BM416" s="54"/>
    </row>
    <row r="417" spans="1:65">
      <c r="A417" s="29"/>
      <c r="B417" s="3" t="s">
        <v>266</v>
      </c>
      <c r="C417" s="28"/>
      <c r="D417" s="23">
        <v>5.5E-2</v>
      </c>
      <c r="E417" s="23">
        <v>5.0499999999999996E-2</v>
      </c>
      <c r="F417" s="23">
        <v>0.06</v>
      </c>
      <c r="G417" s="23">
        <v>0.05</v>
      </c>
      <c r="H417" s="23">
        <v>7.0000000000000007E-2</v>
      </c>
      <c r="I417" s="23">
        <v>0.06</v>
      </c>
      <c r="J417" s="23">
        <v>0.05</v>
      </c>
      <c r="K417" s="23">
        <v>0.05</v>
      </c>
      <c r="L417" s="23" t="s">
        <v>641</v>
      </c>
      <c r="M417" s="23">
        <v>6.5000000000000002E-2</v>
      </c>
      <c r="N417" s="23" t="s">
        <v>641</v>
      </c>
      <c r="O417" s="23" t="s">
        <v>641</v>
      </c>
      <c r="P417" s="23" t="s">
        <v>641</v>
      </c>
      <c r="Q417" s="23" t="s">
        <v>641</v>
      </c>
      <c r="R417" s="23">
        <v>0.05</v>
      </c>
      <c r="S417" s="23">
        <v>7.0000000000000007E-2</v>
      </c>
      <c r="T417" s="23" t="s">
        <v>641</v>
      </c>
      <c r="U417" s="23">
        <v>6.6500000000000004E-2</v>
      </c>
      <c r="V417" s="23">
        <v>9.6500000000000002E-2</v>
      </c>
      <c r="W417" s="23">
        <v>0.4355</v>
      </c>
      <c r="X417" s="23">
        <v>0.02</v>
      </c>
      <c r="Y417" s="23">
        <v>2</v>
      </c>
      <c r="Z417" s="216"/>
      <c r="AA417" s="217"/>
      <c r="AB417" s="217"/>
      <c r="AC417" s="217"/>
      <c r="AD417" s="217"/>
      <c r="AE417" s="217"/>
      <c r="AF417" s="217"/>
      <c r="AG417" s="217"/>
      <c r="AH417" s="217"/>
      <c r="AI417" s="217"/>
      <c r="AJ417" s="217"/>
      <c r="AK417" s="217"/>
      <c r="AL417" s="217"/>
      <c r="AM417" s="217"/>
      <c r="AN417" s="217"/>
      <c r="AO417" s="217"/>
      <c r="AP417" s="217"/>
      <c r="AQ417" s="217"/>
      <c r="AR417" s="217"/>
      <c r="AS417" s="217"/>
      <c r="AT417" s="217"/>
      <c r="AU417" s="217"/>
      <c r="AV417" s="217"/>
      <c r="AW417" s="217"/>
      <c r="AX417" s="217"/>
      <c r="AY417" s="217"/>
      <c r="AZ417" s="217"/>
      <c r="BA417" s="217"/>
      <c r="BB417" s="217"/>
      <c r="BC417" s="217"/>
      <c r="BD417" s="217"/>
      <c r="BE417" s="217"/>
      <c r="BF417" s="217"/>
      <c r="BG417" s="217"/>
      <c r="BH417" s="217"/>
      <c r="BI417" s="217"/>
      <c r="BJ417" s="217"/>
      <c r="BK417" s="217"/>
      <c r="BL417" s="217"/>
      <c r="BM417" s="54"/>
    </row>
    <row r="418" spans="1:65">
      <c r="A418" s="29"/>
      <c r="B418" s="3" t="s">
        <v>267</v>
      </c>
      <c r="C418" s="28"/>
      <c r="D418" s="23">
        <v>8.1649658092773636E-3</v>
      </c>
      <c r="E418" s="23">
        <v>4.2622372841814738E-3</v>
      </c>
      <c r="F418" s="23">
        <v>7.5277265270908104E-3</v>
      </c>
      <c r="G418" s="23">
        <v>5.1639777949432242E-3</v>
      </c>
      <c r="H418" s="23">
        <v>5.1639777949432268E-3</v>
      </c>
      <c r="I418" s="23">
        <v>7.5277265270908104E-3</v>
      </c>
      <c r="J418" s="23">
        <v>8.9442719099991127E-3</v>
      </c>
      <c r="K418" s="23">
        <v>5.1639777949432242E-3</v>
      </c>
      <c r="L418" s="23" t="s">
        <v>641</v>
      </c>
      <c r="M418" s="23">
        <v>1.211060141638993E-2</v>
      </c>
      <c r="N418" s="23" t="s">
        <v>641</v>
      </c>
      <c r="O418" s="23" t="s">
        <v>641</v>
      </c>
      <c r="P418" s="23" t="s">
        <v>641</v>
      </c>
      <c r="Q418" s="23" t="s">
        <v>641</v>
      </c>
      <c r="R418" s="23">
        <v>4.0824829046386272E-3</v>
      </c>
      <c r="S418" s="23">
        <v>4.082482904638628E-3</v>
      </c>
      <c r="T418" s="23" t="s">
        <v>641</v>
      </c>
      <c r="U418" s="23">
        <v>1.7224014243685061E-2</v>
      </c>
      <c r="V418" s="23">
        <v>4.4459719597256418E-3</v>
      </c>
      <c r="W418" s="23">
        <v>7.2938330115241944E-3</v>
      </c>
      <c r="X418" s="23">
        <v>0</v>
      </c>
      <c r="Y418" s="23" t="s">
        <v>641</v>
      </c>
      <c r="Z418" s="216"/>
      <c r="AA418" s="217"/>
      <c r="AB418" s="217"/>
      <c r="AC418" s="217"/>
      <c r="AD418" s="217"/>
      <c r="AE418" s="217"/>
      <c r="AF418" s="217"/>
      <c r="AG418" s="217"/>
      <c r="AH418" s="217"/>
      <c r="AI418" s="217"/>
      <c r="AJ418" s="217"/>
      <c r="AK418" s="217"/>
      <c r="AL418" s="217"/>
      <c r="AM418" s="217"/>
      <c r="AN418" s="217"/>
      <c r="AO418" s="217"/>
      <c r="AP418" s="217"/>
      <c r="AQ418" s="217"/>
      <c r="AR418" s="217"/>
      <c r="AS418" s="217"/>
      <c r="AT418" s="217"/>
      <c r="AU418" s="217"/>
      <c r="AV418" s="217"/>
      <c r="AW418" s="217"/>
      <c r="AX418" s="217"/>
      <c r="AY418" s="217"/>
      <c r="AZ418" s="217"/>
      <c r="BA418" s="217"/>
      <c r="BB418" s="217"/>
      <c r="BC418" s="217"/>
      <c r="BD418" s="217"/>
      <c r="BE418" s="217"/>
      <c r="BF418" s="217"/>
      <c r="BG418" s="217"/>
      <c r="BH418" s="217"/>
      <c r="BI418" s="217"/>
      <c r="BJ418" s="217"/>
      <c r="BK418" s="217"/>
      <c r="BL418" s="217"/>
      <c r="BM418" s="54"/>
    </row>
    <row r="419" spans="1:65">
      <c r="A419" s="29"/>
      <c r="B419" s="3" t="s">
        <v>87</v>
      </c>
      <c r="C419" s="28"/>
      <c r="D419" s="13">
        <v>0.15309310892395059</v>
      </c>
      <c r="E419" s="13">
        <v>8.4961540548467926E-2</v>
      </c>
      <c r="F419" s="13">
        <v>0.12904674046441392</v>
      </c>
      <c r="G419" s="13">
        <v>0.11065666703449765</v>
      </c>
      <c r="H419" s="13">
        <v>7.7459666924148407E-2</v>
      </c>
      <c r="I419" s="13">
        <v>0.12904674046441392</v>
      </c>
      <c r="J419" s="13">
        <v>0.17888543819998221</v>
      </c>
      <c r="K419" s="13">
        <v>0.11065666703449767</v>
      </c>
      <c r="L419" s="13" t="s">
        <v>641</v>
      </c>
      <c r="M419" s="13">
        <v>0.18165902124584896</v>
      </c>
      <c r="N419" s="13" t="s">
        <v>641</v>
      </c>
      <c r="O419" s="13" t="s">
        <v>641</v>
      </c>
      <c r="P419" s="13" t="s">
        <v>641</v>
      </c>
      <c r="Q419" s="13" t="s">
        <v>641</v>
      </c>
      <c r="R419" s="13">
        <v>7.9015798154296005E-2</v>
      </c>
      <c r="S419" s="13">
        <v>5.6964877739143646E-2</v>
      </c>
      <c r="T419" s="13" t="s">
        <v>641</v>
      </c>
      <c r="U419" s="13">
        <v>0.26635073572708856</v>
      </c>
      <c r="V419" s="13">
        <v>4.6231944121930421E-2</v>
      </c>
      <c r="W419" s="13">
        <v>1.6806066846829941E-2</v>
      </c>
      <c r="X419" s="13">
        <v>0</v>
      </c>
      <c r="Y419" s="13" t="s">
        <v>641</v>
      </c>
      <c r="Z419" s="142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3" t="s">
        <v>268</v>
      </c>
      <c r="C420" s="28"/>
      <c r="D420" s="13">
        <v>-6.5466050133852427E-2</v>
      </c>
      <c r="E420" s="13">
        <v>-0.12095400340715479</v>
      </c>
      <c r="F420" s="13">
        <v>2.2146507666098936E-2</v>
      </c>
      <c r="G420" s="13">
        <v>-0.18228279386712065</v>
      </c>
      <c r="H420" s="13">
        <v>0.16816743733268469</v>
      </c>
      <c r="I420" s="13">
        <v>2.2146507666098936E-2</v>
      </c>
      <c r="J420" s="13">
        <v>-0.12387442200048637</v>
      </c>
      <c r="K420" s="13">
        <v>-0.18228279386712087</v>
      </c>
      <c r="L420" s="13" t="s">
        <v>641</v>
      </c>
      <c r="M420" s="13">
        <v>0.16816743733268469</v>
      </c>
      <c r="N420" s="13" t="s">
        <v>641</v>
      </c>
      <c r="O420" s="13" t="s">
        <v>641</v>
      </c>
      <c r="P420" s="13" t="s">
        <v>641</v>
      </c>
      <c r="Q420" s="13" t="s">
        <v>641</v>
      </c>
      <c r="R420" s="13">
        <v>-9.46702360671694E-2</v>
      </c>
      <c r="S420" s="13">
        <v>0.25577999513263605</v>
      </c>
      <c r="T420" s="13" t="s">
        <v>641</v>
      </c>
      <c r="U420" s="13">
        <v>0.1331224142127041</v>
      </c>
      <c r="V420" s="13">
        <v>0.68508152835239766</v>
      </c>
      <c r="W420" s="13">
        <v>6.6047700170357775</v>
      </c>
      <c r="X420" s="13">
        <v>-0.64954976880019455</v>
      </c>
      <c r="Y420" s="13">
        <v>34.045023119980542</v>
      </c>
      <c r="Z420" s="142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9"/>
      <c r="B421" s="45" t="s">
        <v>269</v>
      </c>
      <c r="C421" s="46"/>
      <c r="D421" s="44">
        <v>0.42</v>
      </c>
      <c r="E421" s="44">
        <v>0.57999999999999996</v>
      </c>
      <c r="F421" s="44">
        <v>0.16</v>
      </c>
      <c r="G421" s="44">
        <v>0.76</v>
      </c>
      <c r="H421" s="44">
        <v>0.26</v>
      </c>
      <c r="I421" s="44">
        <v>0.16</v>
      </c>
      <c r="J421" s="44">
        <v>0.59</v>
      </c>
      <c r="K421" s="44">
        <v>0.76</v>
      </c>
      <c r="L421" s="44">
        <v>22.46</v>
      </c>
      <c r="M421" s="44">
        <v>0.26</v>
      </c>
      <c r="N421" s="44">
        <v>124.88</v>
      </c>
      <c r="O421" s="44">
        <v>0.59</v>
      </c>
      <c r="P421" s="44">
        <v>1.87</v>
      </c>
      <c r="Q421" s="44">
        <v>48.06</v>
      </c>
      <c r="R421" s="44">
        <v>0.5</v>
      </c>
      <c r="S421" s="44">
        <v>0.52</v>
      </c>
      <c r="T421" s="44">
        <v>124.88</v>
      </c>
      <c r="U421" s="44">
        <v>0.16</v>
      </c>
      <c r="V421" s="44">
        <v>1.78</v>
      </c>
      <c r="W421" s="44">
        <v>19.079999999999998</v>
      </c>
      <c r="X421" s="44">
        <v>2.25</v>
      </c>
      <c r="Y421" s="44">
        <v>35.26</v>
      </c>
      <c r="Z421" s="142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B422" s="3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BM422" s="53"/>
    </row>
    <row r="423" spans="1:65" ht="15">
      <c r="B423" s="8" t="s">
        <v>520</v>
      </c>
      <c r="BM423" s="27" t="s">
        <v>271</v>
      </c>
    </row>
    <row r="424" spans="1:65" ht="15">
      <c r="A424" s="24" t="s">
        <v>11</v>
      </c>
      <c r="B424" s="18" t="s">
        <v>110</v>
      </c>
      <c r="C424" s="15" t="s">
        <v>111</v>
      </c>
      <c r="D424" s="16" t="s">
        <v>228</v>
      </c>
      <c r="E424" s="17" t="s">
        <v>228</v>
      </c>
      <c r="F424" s="17" t="s">
        <v>228</v>
      </c>
      <c r="G424" s="14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 t="s">
        <v>229</v>
      </c>
      <c r="C425" s="9" t="s">
        <v>229</v>
      </c>
      <c r="D425" s="140" t="s">
        <v>239</v>
      </c>
      <c r="E425" s="141" t="s">
        <v>240</v>
      </c>
      <c r="F425" s="141" t="s">
        <v>241</v>
      </c>
      <c r="G425" s="14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9"/>
      <c r="C426" s="9"/>
      <c r="D426" s="10" t="s">
        <v>274</v>
      </c>
      <c r="E426" s="11" t="s">
        <v>274</v>
      </c>
      <c r="F426" s="11" t="s">
        <v>274</v>
      </c>
      <c r="G426" s="14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9"/>
      <c r="C427" s="9"/>
      <c r="D427" s="25" t="s">
        <v>294</v>
      </c>
      <c r="E427" s="25" t="s">
        <v>294</v>
      </c>
      <c r="F427" s="25" t="s">
        <v>296</v>
      </c>
      <c r="G427" s="14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8">
        <v>1</v>
      </c>
      <c r="C428" s="14">
        <v>1</v>
      </c>
      <c r="D428" s="21">
        <v>0.33600000000000002</v>
      </c>
      <c r="E428" s="21">
        <v>0.28449999999999998</v>
      </c>
      <c r="F428" s="21">
        <v>0.35562585438687655</v>
      </c>
      <c r="G428" s="14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</v>
      </c>
    </row>
    <row r="429" spans="1:65">
      <c r="A429" s="29"/>
      <c r="B429" s="19">
        <v>1</v>
      </c>
      <c r="C429" s="9">
        <v>2</v>
      </c>
      <c r="D429" s="11">
        <v>0.34200000000000003</v>
      </c>
      <c r="E429" s="11">
        <v>0.29599999999999999</v>
      </c>
      <c r="F429" s="11">
        <v>0.36796624726064592</v>
      </c>
      <c r="G429" s="14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10</v>
      </c>
    </row>
    <row r="430" spans="1:65">
      <c r="A430" s="29"/>
      <c r="B430" s="19">
        <v>1</v>
      </c>
      <c r="C430" s="9">
        <v>3</v>
      </c>
      <c r="D430" s="11">
        <v>0.33300000000000002</v>
      </c>
      <c r="E430" s="11">
        <v>0.28799999999999998</v>
      </c>
      <c r="F430" s="11">
        <v>0.35958578001360808</v>
      </c>
      <c r="G430" s="14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16</v>
      </c>
    </row>
    <row r="431" spans="1:65">
      <c r="A431" s="29"/>
      <c r="B431" s="19">
        <v>1</v>
      </c>
      <c r="C431" s="9">
        <v>4</v>
      </c>
      <c r="D431" s="11">
        <v>0.33500000000000002</v>
      </c>
      <c r="E431" s="11">
        <v>0.30349999999999999</v>
      </c>
      <c r="F431" s="11">
        <v>0.360309534630327</v>
      </c>
      <c r="G431" s="14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0.33167484068255498</v>
      </c>
    </row>
    <row r="432" spans="1:65">
      <c r="A432" s="29"/>
      <c r="B432" s="19">
        <v>1</v>
      </c>
      <c r="C432" s="9">
        <v>5</v>
      </c>
      <c r="D432" s="11">
        <v>0.35199999999999998</v>
      </c>
      <c r="E432" s="11">
        <v>0.29339999999999999</v>
      </c>
      <c r="F432" s="11">
        <v>0.37205865433768642</v>
      </c>
      <c r="G432" s="14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16</v>
      </c>
    </row>
    <row r="433" spans="1:65">
      <c r="A433" s="29"/>
      <c r="B433" s="19">
        <v>1</v>
      </c>
      <c r="C433" s="9">
        <v>6</v>
      </c>
      <c r="D433" s="11">
        <v>0.34300000000000003</v>
      </c>
      <c r="E433" s="11">
        <v>0.29470000000000002</v>
      </c>
      <c r="F433" s="11">
        <v>0.35350106165684231</v>
      </c>
      <c r="G433" s="14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20" t="s">
        <v>265</v>
      </c>
      <c r="C434" s="12"/>
      <c r="D434" s="22">
        <v>0.34016666666666667</v>
      </c>
      <c r="E434" s="22">
        <v>0.29335000000000006</v>
      </c>
      <c r="F434" s="22">
        <v>0.36150785538099767</v>
      </c>
      <c r="G434" s="14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3" t="s">
        <v>266</v>
      </c>
      <c r="C435" s="28"/>
      <c r="D435" s="11">
        <v>0.33900000000000002</v>
      </c>
      <c r="E435" s="11">
        <v>0.29405000000000003</v>
      </c>
      <c r="F435" s="11">
        <v>0.35994765732196754</v>
      </c>
      <c r="G435" s="14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267</v>
      </c>
      <c r="C436" s="28"/>
      <c r="D436" s="23">
        <v>7.0261416628663621E-3</v>
      </c>
      <c r="E436" s="23">
        <v>6.6153609123010132E-3</v>
      </c>
      <c r="F436" s="23">
        <v>7.1675269385053607E-3</v>
      </c>
      <c r="G436" s="14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87</v>
      </c>
      <c r="C437" s="28"/>
      <c r="D437" s="13">
        <v>2.0654997539048588E-2</v>
      </c>
      <c r="E437" s="13">
        <v>2.2551085434808289E-2</v>
      </c>
      <c r="F437" s="13">
        <v>1.9826752951056664E-2</v>
      </c>
      <c r="G437" s="14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268</v>
      </c>
      <c r="C438" s="28"/>
      <c r="D438" s="13">
        <v>2.5602864439872253E-2</v>
      </c>
      <c r="E438" s="13">
        <v>-0.11554943571748189</v>
      </c>
      <c r="F438" s="13">
        <v>8.9946571277607967E-2</v>
      </c>
      <c r="G438" s="14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45" t="s">
        <v>269</v>
      </c>
      <c r="C439" s="46"/>
      <c r="D439" s="44">
        <v>0</v>
      </c>
      <c r="E439" s="44">
        <v>1.48</v>
      </c>
      <c r="F439" s="44">
        <v>0.67</v>
      </c>
      <c r="G439" s="14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B440" s="30"/>
      <c r="C440" s="20"/>
      <c r="D440" s="20"/>
      <c r="E440" s="20"/>
      <c r="F440" s="20"/>
      <c r="BM440" s="53"/>
    </row>
    <row r="441" spans="1:65" ht="15">
      <c r="B441" s="8" t="s">
        <v>521</v>
      </c>
      <c r="BM441" s="27" t="s">
        <v>67</v>
      </c>
    </row>
    <row r="442" spans="1:65" ht="15">
      <c r="A442" s="24" t="s">
        <v>14</v>
      </c>
      <c r="B442" s="18" t="s">
        <v>110</v>
      </c>
      <c r="C442" s="15" t="s">
        <v>111</v>
      </c>
      <c r="D442" s="16" t="s">
        <v>228</v>
      </c>
      <c r="E442" s="17" t="s">
        <v>228</v>
      </c>
      <c r="F442" s="17" t="s">
        <v>228</v>
      </c>
      <c r="G442" s="17" t="s">
        <v>228</v>
      </c>
      <c r="H442" s="17" t="s">
        <v>228</v>
      </c>
      <c r="I442" s="17" t="s">
        <v>228</v>
      </c>
      <c r="J442" s="17" t="s">
        <v>228</v>
      </c>
      <c r="K442" s="17" t="s">
        <v>228</v>
      </c>
      <c r="L442" s="17" t="s">
        <v>228</v>
      </c>
      <c r="M442" s="17" t="s">
        <v>228</v>
      </c>
      <c r="N442" s="17" t="s">
        <v>228</v>
      </c>
      <c r="O442" s="17" t="s">
        <v>228</v>
      </c>
      <c r="P442" s="17" t="s">
        <v>228</v>
      </c>
      <c r="Q442" s="17" t="s">
        <v>228</v>
      </c>
      <c r="R442" s="17" t="s">
        <v>228</v>
      </c>
      <c r="S442" s="17" t="s">
        <v>228</v>
      </c>
      <c r="T442" s="142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229</v>
      </c>
      <c r="C443" s="9" t="s">
        <v>229</v>
      </c>
      <c r="D443" s="140" t="s">
        <v>231</v>
      </c>
      <c r="E443" s="141" t="s">
        <v>235</v>
      </c>
      <c r="F443" s="141" t="s">
        <v>236</v>
      </c>
      <c r="G443" s="141" t="s">
        <v>237</v>
      </c>
      <c r="H443" s="141" t="s">
        <v>238</v>
      </c>
      <c r="I443" s="141" t="s">
        <v>239</v>
      </c>
      <c r="J443" s="141" t="s">
        <v>242</v>
      </c>
      <c r="K443" s="141" t="s">
        <v>243</v>
      </c>
      <c r="L443" s="141" t="s">
        <v>247</v>
      </c>
      <c r="M443" s="141" t="s">
        <v>248</v>
      </c>
      <c r="N443" s="141" t="s">
        <v>249</v>
      </c>
      <c r="O443" s="141" t="s">
        <v>272</v>
      </c>
      <c r="P443" s="141" t="s">
        <v>250</v>
      </c>
      <c r="Q443" s="141" t="s">
        <v>251</v>
      </c>
      <c r="R443" s="141" t="s">
        <v>256</v>
      </c>
      <c r="S443" s="141" t="s">
        <v>257</v>
      </c>
      <c r="T443" s="142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9"/>
      <c r="C444" s="9"/>
      <c r="D444" s="10" t="s">
        <v>275</v>
      </c>
      <c r="E444" s="11" t="s">
        <v>274</v>
      </c>
      <c r="F444" s="11" t="s">
        <v>274</v>
      </c>
      <c r="G444" s="11" t="s">
        <v>274</v>
      </c>
      <c r="H444" s="11" t="s">
        <v>274</v>
      </c>
      <c r="I444" s="11" t="s">
        <v>274</v>
      </c>
      <c r="J444" s="11" t="s">
        <v>275</v>
      </c>
      <c r="K444" s="11" t="s">
        <v>275</v>
      </c>
      <c r="L444" s="11" t="s">
        <v>275</v>
      </c>
      <c r="M444" s="11" t="s">
        <v>275</v>
      </c>
      <c r="N444" s="11" t="s">
        <v>274</v>
      </c>
      <c r="O444" s="11" t="s">
        <v>274</v>
      </c>
      <c r="P444" s="11" t="s">
        <v>274</v>
      </c>
      <c r="Q444" s="11" t="s">
        <v>292</v>
      </c>
      <c r="R444" s="11" t="s">
        <v>275</v>
      </c>
      <c r="S444" s="11" t="s">
        <v>275</v>
      </c>
      <c r="T444" s="142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2</v>
      </c>
    </row>
    <row r="445" spans="1:65">
      <c r="A445" s="29"/>
      <c r="B445" s="19"/>
      <c r="C445" s="9"/>
      <c r="D445" s="25" t="s">
        <v>293</v>
      </c>
      <c r="E445" s="25" t="s">
        <v>294</v>
      </c>
      <c r="F445" s="25" t="s">
        <v>294</v>
      </c>
      <c r="G445" s="25" t="s">
        <v>294</v>
      </c>
      <c r="H445" s="25" t="s">
        <v>294</v>
      </c>
      <c r="I445" s="25" t="s">
        <v>294</v>
      </c>
      <c r="J445" s="25" t="s">
        <v>294</v>
      </c>
      <c r="K445" s="25" t="s">
        <v>294</v>
      </c>
      <c r="L445" s="25" t="s">
        <v>295</v>
      </c>
      <c r="M445" s="25" t="s">
        <v>293</v>
      </c>
      <c r="N445" s="25" t="s">
        <v>296</v>
      </c>
      <c r="O445" s="25" t="s">
        <v>294</v>
      </c>
      <c r="P445" s="25" t="s">
        <v>294</v>
      </c>
      <c r="Q445" s="25" t="s">
        <v>294</v>
      </c>
      <c r="R445" s="25" t="s">
        <v>295</v>
      </c>
      <c r="S445" s="25" t="s">
        <v>295</v>
      </c>
      <c r="T445" s="142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21">
        <v>0.55000000000000004</v>
      </c>
      <c r="E446" s="21">
        <v>0.48500000000000004</v>
      </c>
      <c r="F446" s="21">
        <v>0.58299999999999996</v>
      </c>
      <c r="G446" s="21">
        <v>0.55300000000000005</v>
      </c>
      <c r="H446" s="137">
        <v>0.60199999999999998</v>
      </c>
      <c r="I446" s="21">
        <v>0.56000000000000005</v>
      </c>
      <c r="J446" s="21">
        <v>0.56299999999999994</v>
      </c>
      <c r="K446" s="137" t="s">
        <v>105</v>
      </c>
      <c r="L446" s="137">
        <v>0.6</v>
      </c>
      <c r="M446" s="21">
        <v>0.54331726487147181</v>
      </c>
      <c r="N446" s="21">
        <v>0.5</v>
      </c>
      <c r="O446" s="21">
        <v>0.56100000000000005</v>
      </c>
      <c r="P446" s="21">
        <v>0.56899999999999995</v>
      </c>
      <c r="Q446" s="137" t="s">
        <v>104</v>
      </c>
      <c r="R446" s="21">
        <v>0.53</v>
      </c>
      <c r="S446" s="21">
        <v>0.56000000000000005</v>
      </c>
      <c r="T446" s="142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</v>
      </c>
    </row>
    <row r="447" spans="1:65">
      <c r="A447" s="29"/>
      <c r="B447" s="19">
        <v>1</v>
      </c>
      <c r="C447" s="9">
        <v>2</v>
      </c>
      <c r="D447" s="11">
        <v>0.55000000000000004</v>
      </c>
      <c r="E447" s="11">
        <v>0.499</v>
      </c>
      <c r="F447" s="11">
        <v>0.6</v>
      </c>
      <c r="G447" s="11">
        <v>0.54200000000000004</v>
      </c>
      <c r="H447" s="138">
        <v>0.61399999999999999</v>
      </c>
      <c r="I447" s="11">
        <v>0.54</v>
      </c>
      <c r="J447" s="11">
        <v>0.56599999999999995</v>
      </c>
      <c r="K447" s="138" t="s">
        <v>105</v>
      </c>
      <c r="L447" s="138">
        <v>0.59</v>
      </c>
      <c r="M447" s="11">
        <v>0.55314592579022426</v>
      </c>
      <c r="N447" s="11">
        <v>0.49</v>
      </c>
      <c r="O447" s="11">
        <v>0.56999999999999995</v>
      </c>
      <c r="P447" s="11">
        <v>0.57499999999999996</v>
      </c>
      <c r="Q447" s="138" t="s">
        <v>104</v>
      </c>
      <c r="R447" s="11">
        <v>0.54</v>
      </c>
      <c r="S447" s="11">
        <v>0.56000000000000005</v>
      </c>
      <c r="T447" s="142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27</v>
      </c>
    </row>
    <row r="448" spans="1:65">
      <c r="A448" s="29"/>
      <c r="B448" s="19">
        <v>1</v>
      </c>
      <c r="C448" s="9">
        <v>3</v>
      </c>
      <c r="D448" s="11">
        <v>0.54</v>
      </c>
      <c r="E448" s="11">
        <v>0.56599999999999995</v>
      </c>
      <c r="F448" s="11">
        <v>0.55600000000000005</v>
      </c>
      <c r="G448" s="11">
        <v>0.52900000000000003</v>
      </c>
      <c r="H448" s="138">
        <v>0.59</v>
      </c>
      <c r="I448" s="11">
        <v>0.54</v>
      </c>
      <c r="J448" s="11">
        <v>0.51400000000000001</v>
      </c>
      <c r="K448" s="138" t="s">
        <v>105</v>
      </c>
      <c r="L448" s="138">
        <v>0.61</v>
      </c>
      <c r="M448" s="11">
        <v>0.54137371176123572</v>
      </c>
      <c r="N448" s="136">
        <v>0.55500000000000005</v>
      </c>
      <c r="O448" s="11">
        <v>0.56999999999999995</v>
      </c>
      <c r="P448" s="136">
        <v>0.61599999999999999</v>
      </c>
      <c r="Q448" s="138" t="s">
        <v>104</v>
      </c>
      <c r="R448" s="11">
        <v>0.54</v>
      </c>
      <c r="S448" s="11">
        <v>0.56000000000000005</v>
      </c>
      <c r="T448" s="142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16</v>
      </c>
    </row>
    <row r="449" spans="1:65">
      <c r="A449" s="29"/>
      <c r="B449" s="19">
        <v>1</v>
      </c>
      <c r="C449" s="9">
        <v>4</v>
      </c>
      <c r="D449" s="11">
        <v>0.55000000000000004</v>
      </c>
      <c r="E449" s="11">
        <v>0.55500000000000005</v>
      </c>
      <c r="F449" s="11">
        <v>0.58299999999999996</v>
      </c>
      <c r="G449" s="11">
        <v>0.56599999999999995</v>
      </c>
      <c r="H449" s="138">
        <v>0.57999999999999996</v>
      </c>
      <c r="I449" s="11">
        <v>0.53</v>
      </c>
      <c r="J449" s="11">
        <v>0.51800000000000002</v>
      </c>
      <c r="K449" s="138" t="s">
        <v>105</v>
      </c>
      <c r="L449" s="138">
        <v>0.61</v>
      </c>
      <c r="M449" s="11">
        <v>0.55352901453311942</v>
      </c>
      <c r="N449" s="11">
        <v>0.502</v>
      </c>
      <c r="O449" s="11">
        <v>0.55100000000000005</v>
      </c>
      <c r="P449" s="11">
        <v>0.57299999999999995</v>
      </c>
      <c r="Q449" s="138" t="s">
        <v>104</v>
      </c>
      <c r="R449" s="11">
        <v>0.54</v>
      </c>
      <c r="S449" s="11">
        <v>0.55000000000000004</v>
      </c>
      <c r="T449" s="142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0.54810151704072807</v>
      </c>
    </row>
    <row r="450" spans="1:65">
      <c r="A450" s="29"/>
      <c r="B450" s="19">
        <v>1</v>
      </c>
      <c r="C450" s="9">
        <v>5</v>
      </c>
      <c r="D450" s="11">
        <v>0.55000000000000004</v>
      </c>
      <c r="E450" s="11">
        <v>0.55100000000000005</v>
      </c>
      <c r="F450" s="11">
        <v>0.59499999999999997</v>
      </c>
      <c r="G450" s="11">
        <v>0.56599999999999995</v>
      </c>
      <c r="H450" s="138">
        <v>0.61599999999999999</v>
      </c>
      <c r="I450" s="11">
        <v>0.54</v>
      </c>
      <c r="J450" s="11">
        <v>0.52800000000000002</v>
      </c>
      <c r="K450" s="138" t="s">
        <v>105</v>
      </c>
      <c r="L450" s="138">
        <v>0.57999999999999996</v>
      </c>
      <c r="M450" s="11">
        <v>0.55338300784777661</v>
      </c>
      <c r="N450" s="11">
        <v>0.502</v>
      </c>
      <c r="O450" s="11">
        <v>0.57099999999999995</v>
      </c>
      <c r="P450" s="11">
        <v>0.55900000000000005</v>
      </c>
      <c r="Q450" s="138" t="s">
        <v>104</v>
      </c>
      <c r="R450" s="11">
        <v>0.54</v>
      </c>
      <c r="S450" s="11">
        <v>0.56999999999999995</v>
      </c>
      <c r="T450" s="142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90</v>
      </c>
    </row>
    <row r="451" spans="1:65">
      <c r="A451" s="29"/>
      <c r="B451" s="19">
        <v>1</v>
      </c>
      <c r="C451" s="9">
        <v>6</v>
      </c>
      <c r="D451" s="11">
        <v>0.55000000000000004</v>
      </c>
      <c r="E451" s="11">
        <v>0.55600000000000005</v>
      </c>
      <c r="F451" s="11">
        <v>0.59099999999999997</v>
      </c>
      <c r="G451" s="11">
        <v>0.53700000000000003</v>
      </c>
      <c r="H451" s="138">
        <v>0.60199999999999998</v>
      </c>
      <c r="I451" s="11">
        <v>0.56000000000000005</v>
      </c>
      <c r="J451" s="11">
        <v>0.48100000000000004</v>
      </c>
      <c r="K451" s="138" t="s">
        <v>105</v>
      </c>
      <c r="L451" s="138">
        <v>0.61</v>
      </c>
      <c r="M451" s="11">
        <v>0.54496030212859781</v>
      </c>
      <c r="N451" s="11">
        <v>0.52</v>
      </c>
      <c r="O451" s="11">
        <v>0.55400000000000005</v>
      </c>
      <c r="P451" s="11">
        <v>0.58799999999999997</v>
      </c>
      <c r="Q451" s="138" t="s">
        <v>104</v>
      </c>
      <c r="R451" s="11">
        <v>0.54</v>
      </c>
      <c r="S451" s="11">
        <v>0.56999999999999995</v>
      </c>
      <c r="T451" s="142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20" t="s">
        <v>265</v>
      </c>
      <c r="C452" s="12"/>
      <c r="D452" s="22">
        <v>0.54833333333333334</v>
      </c>
      <c r="E452" s="22">
        <v>0.53533333333333333</v>
      </c>
      <c r="F452" s="22">
        <v>0.58466666666666667</v>
      </c>
      <c r="G452" s="22">
        <v>0.54883333333333328</v>
      </c>
      <c r="H452" s="22">
        <v>0.60066666666666668</v>
      </c>
      <c r="I452" s="22">
        <v>0.54500000000000004</v>
      </c>
      <c r="J452" s="22">
        <v>0.52833333333333332</v>
      </c>
      <c r="K452" s="22" t="s">
        <v>641</v>
      </c>
      <c r="L452" s="22">
        <v>0.6</v>
      </c>
      <c r="M452" s="22">
        <v>0.54828487115540425</v>
      </c>
      <c r="N452" s="22">
        <v>0.51149999999999995</v>
      </c>
      <c r="O452" s="22">
        <v>0.56283333333333341</v>
      </c>
      <c r="P452" s="22">
        <v>0.57999999999999996</v>
      </c>
      <c r="Q452" s="22" t="s">
        <v>641</v>
      </c>
      <c r="R452" s="22">
        <v>0.53833333333333344</v>
      </c>
      <c r="S452" s="22">
        <v>0.56166666666666665</v>
      </c>
      <c r="T452" s="142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3" t="s">
        <v>266</v>
      </c>
      <c r="C453" s="28"/>
      <c r="D453" s="11">
        <v>0.55000000000000004</v>
      </c>
      <c r="E453" s="11">
        <v>0.55300000000000005</v>
      </c>
      <c r="F453" s="11">
        <v>0.58699999999999997</v>
      </c>
      <c r="G453" s="11">
        <v>0.5475000000000001</v>
      </c>
      <c r="H453" s="11">
        <v>0.60199999999999998</v>
      </c>
      <c r="I453" s="11">
        <v>0.54</v>
      </c>
      <c r="J453" s="11">
        <v>0.52300000000000002</v>
      </c>
      <c r="K453" s="11" t="s">
        <v>641</v>
      </c>
      <c r="L453" s="11">
        <v>0.60499999999999998</v>
      </c>
      <c r="M453" s="11">
        <v>0.54905311395941103</v>
      </c>
      <c r="N453" s="11">
        <v>0.502</v>
      </c>
      <c r="O453" s="11">
        <v>0.5655</v>
      </c>
      <c r="P453" s="11">
        <v>0.57399999999999995</v>
      </c>
      <c r="Q453" s="11" t="s">
        <v>641</v>
      </c>
      <c r="R453" s="11">
        <v>0.54</v>
      </c>
      <c r="S453" s="11">
        <v>0.56000000000000005</v>
      </c>
      <c r="T453" s="142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9"/>
      <c r="B454" s="3" t="s">
        <v>267</v>
      </c>
      <c r="C454" s="28"/>
      <c r="D454" s="23">
        <v>4.0824829046386341E-3</v>
      </c>
      <c r="E454" s="23">
        <v>3.4215006454283568E-2</v>
      </c>
      <c r="F454" s="23">
        <v>1.5552063100009138E-2</v>
      </c>
      <c r="G454" s="23">
        <v>1.5406708495543932E-2</v>
      </c>
      <c r="H454" s="23">
        <v>1.383714806839426E-2</v>
      </c>
      <c r="I454" s="23">
        <v>1.2247448713915901E-2</v>
      </c>
      <c r="J454" s="23">
        <v>3.2166234884839481E-2</v>
      </c>
      <c r="K454" s="23" t="s">
        <v>641</v>
      </c>
      <c r="L454" s="23">
        <v>1.2649110640673528E-2</v>
      </c>
      <c r="M454" s="23">
        <v>5.667731208175316E-3</v>
      </c>
      <c r="N454" s="23">
        <v>2.3407263829845662E-2</v>
      </c>
      <c r="O454" s="23">
        <v>8.8411914732498473E-3</v>
      </c>
      <c r="P454" s="23">
        <v>1.9979989989987474E-2</v>
      </c>
      <c r="Q454" s="23" t="s">
        <v>641</v>
      </c>
      <c r="R454" s="23">
        <v>4.0824829046386332E-3</v>
      </c>
      <c r="S454" s="23">
        <v>7.5277265270907679E-3</v>
      </c>
      <c r="T454" s="216"/>
      <c r="U454" s="217"/>
      <c r="V454" s="217"/>
      <c r="W454" s="217"/>
      <c r="X454" s="217"/>
      <c r="Y454" s="217"/>
      <c r="Z454" s="217"/>
      <c r="AA454" s="217"/>
      <c r="AB454" s="217"/>
      <c r="AC454" s="217"/>
      <c r="AD454" s="217"/>
      <c r="AE454" s="217"/>
      <c r="AF454" s="217"/>
      <c r="AG454" s="217"/>
      <c r="AH454" s="217"/>
      <c r="AI454" s="217"/>
      <c r="AJ454" s="217"/>
      <c r="AK454" s="217"/>
      <c r="AL454" s="217"/>
      <c r="AM454" s="217"/>
      <c r="AN454" s="217"/>
      <c r="AO454" s="217"/>
      <c r="AP454" s="217"/>
      <c r="AQ454" s="217"/>
      <c r="AR454" s="217"/>
      <c r="AS454" s="217"/>
      <c r="AT454" s="217"/>
      <c r="AU454" s="217"/>
      <c r="AV454" s="217"/>
      <c r="AW454" s="217"/>
      <c r="AX454" s="217"/>
      <c r="AY454" s="217"/>
      <c r="AZ454" s="217"/>
      <c r="BA454" s="217"/>
      <c r="BB454" s="217"/>
      <c r="BC454" s="217"/>
      <c r="BD454" s="217"/>
      <c r="BE454" s="217"/>
      <c r="BF454" s="217"/>
      <c r="BG454" s="217"/>
      <c r="BH454" s="217"/>
      <c r="BI454" s="217"/>
      <c r="BJ454" s="217"/>
      <c r="BK454" s="217"/>
      <c r="BL454" s="217"/>
      <c r="BM454" s="54"/>
    </row>
    <row r="455" spans="1:65">
      <c r="A455" s="29"/>
      <c r="B455" s="3" t="s">
        <v>87</v>
      </c>
      <c r="C455" s="28"/>
      <c r="D455" s="13">
        <v>7.4452575768485726E-3</v>
      </c>
      <c r="E455" s="13">
        <v>6.3913461620704048E-2</v>
      </c>
      <c r="F455" s="13">
        <v>2.6599879874588034E-2</v>
      </c>
      <c r="G455" s="13">
        <v>2.8071743386961313E-2</v>
      </c>
      <c r="H455" s="13">
        <v>2.3036317538947158E-2</v>
      </c>
      <c r="I455" s="13">
        <v>2.247238296131358E-2</v>
      </c>
      <c r="J455" s="13">
        <v>6.0882463504428039E-2</v>
      </c>
      <c r="K455" s="13" t="s">
        <v>641</v>
      </c>
      <c r="L455" s="13">
        <v>2.1081851067789214E-2</v>
      </c>
      <c r="M455" s="13">
        <v>1.0337201528525982E-2</v>
      </c>
      <c r="N455" s="13">
        <v>4.5762001622376668E-2</v>
      </c>
      <c r="O455" s="13">
        <v>1.570836506944006E-2</v>
      </c>
      <c r="P455" s="13">
        <v>3.4448258603426679E-2</v>
      </c>
      <c r="Q455" s="13" t="s">
        <v>641</v>
      </c>
      <c r="R455" s="13">
        <v>7.5835595751801224E-3</v>
      </c>
      <c r="S455" s="13">
        <v>1.3402480463663088E-2</v>
      </c>
      <c r="T455" s="142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3" t="s">
        <v>268</v>
      </c>
      <c r="C456" s="28"/>
      <c r="D456" s="13">
        <v>4.2294408133902728E-4</v>
      </c>
      <c r="E456" s="13">
        <v>-2.3295289851288592E-2</v>
      </c>
      <c r="F456" s="13">
        <v>6.6712367123810568E-2</v>
      </c>
      <c r="G456" s="13">
        <v>1.3351838479782607E-3</v>
      </c>
      <c r="H456" s="13">
        <v>9.5904039656275364E-2</v>
      </c>
      <c r="I456" s="13">
        <v>-5.6586543629244535E-3</v>
      </c>
      <c r="J456" s="13">
        <v>-3.6066646584241857E-2</v>
      </c>
      <c r="K456" s="13" t="s">
        <v>641</v>
      </c>
      <c r="L456" s="13">
        <v>9.4687719967422534E-2</v>
      </c>
      <c r="M456" s="13">
        <v>3.3452582956927657E-4</v>
      </c>
      <c r="N456" s="13">
        <v>-6.6778718727772413E-2</v>
      </c>
      <c r="O456" s="13">
        <v>2.6877897313885013E-2</v>
      </c>
      <c r="P456" s="13">
        <v>5.819812930184165E-2</v>
      </c>
      <c r="Q456" s="13" t="s">
        <v>641</v>
      </c>
      <c r="R456" s="13">
        <v>-1.7821851251451304E-2</v>
      </c>
      <c r="S456" s="13">
        <v>2.4749337858392728E-2</v>
      </c>
      <c r="T456" s="142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9"/>
      <c r="B457" s="45" t="s">
        <v>269</v>
      </c>
      <c r="C457" s="46"/>
      <c r="D457" s="44">
        <v>0.01</v>
      </c>
      <c r="E457" s="44">
        <v>0.52</v>
      </c>
      <c r="F457" s="44">
        <v>1.41</v>
      </c>
      <c r="G457" s="44">
        <v>0.01</v>
      </c>
      <c r="H457" s="44">
        <v>2.04</v>
      </c>
      <c r="I457" s="44">
        <v>0.14000000000000001</v>
      </c>
      <c r="J457" s="44">
        <v>0.79</v>
      </c>
      <c r="K457" s="44">
        <v>19.489999999999998</v>
      </c>
      <c r="L457" s="44">
        <v>2.0099999999999998</v>
      </c>
      <c r="M457" s="44">
        <v>0.01</v>
      </c>
      <c r="N457" s="44">
        <v>1.45</v>
      </c>
      <c r="O457" s="44">
        <v>0.56000000000000005</v>
      </c>
      <c r="P457" s="44">
        <v>1.23</v>
      </c>
      <c r="Q457" s="44">
        <v>76.28</v>
      </c>
      <c r="R457" s="44">
        <v>0.4</v>
      </c>
      <c r="S457" s="44">
        <v>0.51</v>
      </c>
      <c r="T457" s="142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BM458" s="53"/>
    </row>
    <row r="459" spans="1:65" ht="15">
      <c r="B459" s="8" t="s">
        <v>522</v>
      </c>
      <c r="BM459" s="27" t="s">
        <v>67</v>
      </c>
    </row>
    <row r="460" spans="1:65" ht="15">
      <c r="A460" s="24" t="s">
        <v>54</v>
      </c>
      <c r="B460" s="18" t="s">
        <v>110</v>
      </c>
      <c r="C460" s="15" t="s">
        <v>111</v>
      </c>
      <c r="D460" s="16" t="s">
        <v>228</v>
      </c>
      <c r="E460" s="17" t="s">
        <v>228</v>
      </c>
      <c r="F460" s="17" t="s">
        <v>228</v>
      </c>
      <c r="G460" s="17" t="s">
        <v>228</v>
      </c>
      <c r="H460" s="17" t="s">
        <v>228</v>
      </c>
      <c r="I460" s="17" t="s">
        <v>228</v>
      </c>
      <c r="J460" s="17" t="s">
        <v>228</v>
      </c>
      <c r="K460" s="17" t="s">
        <v>228</v>
      </c>
      <c r="L460" s="17" t="s">
        <v>228</v>
      </c>
      <c r="M460" s="17" t="s">
        <v>228</v>
      </c>
      <c r="N460" s="17" t="s">
        <v>228</v>
      </c>
      <c r="O460" s="17" t="s">
        <v>228</v>
      </c>
      <c r="P460" s="17" t="s">
        <v>228</v>
      </c>
      <c r="Q460" s="17" t="s">
        <v>228</v>
      </c>
      <c r="R460" s="17" t="s">
        <v>228</v>
      </c>
      <c r="S460" s="17" t="s">
        <v>228</v>
      </c>
      <c r="T460" s="17" t="s">
        <v>228</v>
      </c>
      <c r="U460" s="17" t="s">
        <v>228</v>
      </c>
      <c r="V460" s="17" t="s">
        <v>228</v>
      </c>
      <c r="W460" s="17" t="s">
        <v>228</v>
      </c>
      <c r="X460" s="17" t="s">
        <v>228</v>
      </c>
      <c r="Y460" s="17" t="s">
        <v>228</v>
      </c>
      <c r="Z460" s="17" t="s">
        <v>228</v>
      </c>
      <c r="AA460" s="17" t="s">
        <v>228</v>
      </c>
      <c r="AB460" s="17" t="s">
        <v>228</v>
      </c>
      <c r="AC460" s="17" t="s">
        <v>228</v>
      </c>
      <c r="AD460" s="142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229</v>
      </c>
      <c r="C461" s="9" t="s">
        <v>229</v>
      </c>
      <c r="D461" s="140" t="s">
        <v>231</v>
      </c>
      <c r="E461" s="141" t="s">
        <v>232</v>
      </c>
      <c r="F461" s="141" t="s">
        <v>233</v>
      </c>
      <c r="G461" s="141" t="s">
        <v>234</v>
      </c>
      <c r="H461" s="141" t="s">
        <v>235</v>
      </c>
      <c r="I461" s="141" t="s">
        <v>236</v>
      </c>
      <c r="J461" s="141" t="s">
        <v>237</v>
      </c>
      <c r="K461" s="141" t="s">
        <v>238</v>
      </c>
      <c r="L461" s="141" t="s">
        <v>239</v>
      </c>
      <c r="M461" s="141" t="s">
        <v>240</v>
      </c>
      <c r="N461" s="141" t="s">
        <v>241</v>
      </c>
      <c r="O461" s="141" t="s">
        <v>242</v>
      </c>
      <c r="P461" s="141" t="s">
        <v>243</v>
      </c>
      <c r="Q461" s="141" t="s">
        <v>244</v>
      </c>
      <c r="R461" s="141" t="s">
        <v>246</v>
      </c>
      <c r="S461" s="141" t="s">
        <v>247</v>
      </c>
      <c r="T461" s="141" t="s">
        <v>248</v>
      </c>
      <c r="U461" s="141" t="s">
        <v>249</v>
      </c>
      <c r="V461" s="141" t="s">
        <v>272</v>
      </c>
      <c r="W461" s="141" t="s">
        <v>250</v>
      </c>
      <c r="X461" s="141" t="s">
        <v>251</v>
      </c>
      <c r="Y461" s="141" t="s">
        <v>252</v>
      </c>
      <c r="Z461" s="141" t="s">
        <v>253</v>
      </c>
      <c r="AA461" s="141" t="s">
        <v>256</v>
      </c>
      <c r="AB461" s="141" t="s">
        <v>257</v>
      </c>
      <c r="AC461" s="141" t="s">
        <v>258</v>
      </c>
      <c r="AD461" s="142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275</v>
      </c>
      <c r="E462" s="11" t="s">
        <v>274</v>
      </c>
      <c r="F462" s="11" t="s">
        <v>274</v>
      </c>
      <c r="G462" s="11" t="s">
        <v>292</v>
      </c>
      <c r="H462" s="11" t="s">
        <v>274</v>
      </c>
      <c r="I462" s="11" t="s">
        <v>274</v>
      </c>
      <c r="J462" s="11" t="s">
        <v>274</v>
      </c>
      <c r="K462" s="11" t="s">
        <v>274</v>
      </c>
      <c r="L462" s="11" t="s">
        <v>274</v>
      </c>
      <c r="M462" s="11" t="s">
        <v>292</v>
      </c>
      <c r="N462" s="11" t="s">
        <v>274</v>
      </c>
      <c r="O462" s="11" t="s">
        <v>275</v>
      </c>
      <c r="P462" s="11" t="s">
        <v>275</v>
      </c>
      <c r="Q462" s="11" t="s">
        <v>292</v>
      </c>
      <c r="R462" s="11" t="s">
        <v>292</v>
      </c>
      <c r="S462" s="11" t="s">
        <v>275</v>
      </c>
      <c r="T462" s="11" t="s">
        <v>275</v>
      </c>
      <c r="U462" s="11" t="s">
        <v>275</v>
      </c>
      <c r="V462" s="11" t="s">
        <v>274</v>
      </c>
      <c r="W462" s="11" t="s">
        <v>274</v>
      </c>
      <c r="X462" s="11" t="s">
        <v>292</v>
      </c>
      <c r="Y462" s="11" t="s">
        <v>275</v>
      </c>
      <c r="Z462" s="11" t="s">
        <v>292</v>
      </c>
      <c r="AA462" s="11" t="s">
        <v>275</v>
      </c>
      <c r="AB462" s="11" t="s">
        <v>275</v>
      </c>
      <c r="AC462" s="11" t="s">
        <v>292</v>
      </c>
      <c r="AD462" s="142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9"/>
      <c r="C463" s="9"/>
      <c r="D463" s="25" t="s">
        <v>293</v>
      </c>
      <c r="E463" s="25" t="s">
        <v>294</v>
      </c>
      <c r="F463" s="25" t="s">
        <v>264</v>
      </c>
      <c r="G463" s="25" t="s">
        <v>295</v>
      </c>
      <c r="H463" s="25" t="s">
        <v>294</v>
      </c>
      <c r="I463" s="25" t="s">
        <v>294</v>
      </c>
      <c r="J463" s="25" t="s">
        <v>294</v>
      </c>
      <c r="K463" s="25" t="s">
        <v>294</v>
      </c>
      <c r="L463" s="25" t="s">
        <v>294</v>
      </c>
      <c r="M463" s="25" t="s">
        <v>294</v>
      </c>
      <c r="N463" s="25" t="s">
        <v>296</v>
      </c>
      <c r="O463" s="25" t="s">
        <v>294</v>
      </c>
      <c r="P463" s="25" t="s">
        <v>294</v>
      </c>
      <c r="Q463" s="25" t="s">
        <v>294</v>
      </c>
      <c r="R463" s="25" t="s">
        <v>293</v>
      </c>
      <c r="S463" s="25" t="s">
        <v>295</v>
      </c>
      <c r="T463" s="25" t="s">
        <v>293</v>
      </c>
      <c r="U463" s="25" t="s">
        <v>296</v>
      </c>
      <c r="V463" s="25" t="s">
        <v>294</v>
      </c>
      <c r="W463" s="25" t="s">
        <v>294</v>
      </c>
      <c r="X463" s="25" t="s">
        <v>294</v>
      </c>
      <c r="Y463" s="25" t="s">
        <v>294</v>
      </c>
      <c r="Z463" s="25" t="s">
        <v>295</v>
      </c>
      <c r="AA463" s="25" t="s">
        <v>295</v>
      </c>
      <c r="AB463" s="25" t="s">
        <v>295</v>
      </c>
      <c r="AC463" s="25" t="s">
        <v>295</v>
      </c>
      <c r="AD463" s="142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25">
        <v>0.77200000000000002</v>
      </c>
      <c r="E464" s="225">
        <v>0.73</v>
      </c>
      <c r="F464" s="225">
        <v>0.77</v>
      </c>
      <c r="G464" s="225">
        <v>0.79</v>
      </c>
      <c r="H464" s="225">
        <v>0.74</v>
      </c>
      <c r="I464" s="225">
        <v>0.8</v>
      </c>
      <c r="J464" s="225">
        <v>0.79</v>
      </c>
      <c r="K464" s="225">
        <v>0.76</v>
      </c>
      <c r="L464" s="225">
        <v>0.74199999999999999</v>
      </c>
      <c r="M464" s="225">
        <v>0.76676766532258078</v>
      </c>
      <c r="N464" s="225">
        <v>0.75319334527438453</v>
      </c>
      <c r="O464" s="225">
        <v>0.71</v>
      </c>
      <c r="P464" s="227">
        <v>0.91202099999999986</v>
      </c>
      <c r="Q464" s="225">
        <v>0.73312999999999995</v>
      </c>
      <c r="R464" s="225">
        <v>0.77</v>
      </c>
      <c r="S464" s="225">
        <v>0.86</v>
      </c>
      <c r="T464" s="225">
        <v>0.78986422162617387</v>
      </c>
      <c r="U464" s="225">
        <v>0.73</v>
      </c>
      <c r="V464" s="225">
        <v>0.73</v>
      </c>
      <c r="W464" s="225">
        <v>0.73</v>
      </c>
      <c r="X464" s="225">
        <v>0.81999999999999984</v>
      </c>
      <c r="Y464" s="225">
        <v>0.69</v>
      </c>
      <c r="Z464" s="225">
        <v>0.73149790000000003</v>
      </c>
      <c r="AA464" s="225">
        <v>0.78</v>
      </c>
      <c r="AB464" s="225">
        <v>0.83</v>
      </c>
      <c r="AC464" s="225">
        <v>0.71</v>
      </c>
      <c r="AD464" s="216"/>
      <c r="AE464" s="217"/>
      <c r="AF464" s="217"/>
      <c r="AG464" s="217"/>
      <c r="AH464" s="217"/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7"/>
      <c r="AT464" s="217"/>
      <c r="AU464" s="217"/>
      <c r="AV464" s="217"/>
      <c r="AW464" s="217"/>
      <c r="AX464" s="217"/>
      <c r="AY464" s="217"/>
      <c r="AZ464" s="217"/>
      <c r="BA464" s="217"/>
      <c r="BB464" s="217"/>
      <c r="BC464" s="217"/>
      <c r="BD464" s="217"/>
      <c r="BE464" s="217"/>
      <c r="BF464" s="217"/>
      <c r="BG464" s="217"/>
      <c r="BH464" s="217"/>
      <c r="BI464" s="217"/>
      <c r="BJ464" s="217"/>
      <c r="BK464" s="217"/>
      <c r="BL464" s="217"/>
      <c r="BM464" s="228">
        <v>1</v>
      </c>
    </row>
    <row r="465" spans="1:65">
      <c r="A465" s="29"/>
      <c r="B465" s="19">
        <v>1</v>
      </c>
      <c r="C465" s="9">
        <v>2</v>
      </c>
      <c r="D465" s="23">
        <v>0.755</v>
      </c>
      <c r="E465" s="23">
        <v>0.72</v>
      </c>
      <c r="F465" s="23">
        <v>0.77</v>
      </c>
      <c r="G465" s="23">
        <v>0.78</v>
      </c>
      <c r="H465" s="23">
        <v>0.75</v>
      </c>
      <c r="I465" s="23">
        <v>0.78</v>
      </c>
      <c r="J465" s="23">
        <v>0.8</v>
      </c>
      <c r="K465" s="23">
        <v>0.76</v>
      </c>
      <c r="L465" s="23">
        <v>0.74299999999999999</v>
      </c>
      <c r="M465" s="23">
        <v>0.75350005040322587</v>
      </c>
      <c r="N465" s="23">
        <v>0.75876145070134848</v>
      </c>
      <c r="O465" s="23">
        <v>0.72</v>
      </c>
      <c r="P465" s="229">
        <v>0.89505000000000001</v>
      </c>
      <c r="Q465" s="23">
        <v>0.73624999999999996</v>
      </c>
      <c r="R465" s="23">
        <v>0.76</v>
      </c>
      <c r="S465" s="23">
        <v>0.83</v>
      </c>
      <c r="T465" s="23">
        <v>0.79221662032292905</v>
      </c>
      <c r="U465" s="23">
        <v>0.72</v>
      </c>
      <c r="V465" s="23">
        <v>0.73</v>
      </c>
      <c r="W465" s="23">
        <v>0.75</v>
      </c>
      <c r="X465" s="23">
        <v>0.83</v>
      </c>
      <c r="Y465" s="23">
        <v>0.71</v>
      </c>
      <c r="Z465" s="23">
        <v>0.73022389999999993</v>
      </c>
      <c r="AA465" s="23">
        <v>0.78</v>
      </c>
      <c r="AB465" s="23">
        <v>0.84</v>
      </c>
      <c r="AC465" s="23">
        <v>0.72</v>
      </c>
      <c r="AD465" s="216"/>
      <c r="AE465" s="217"/>
      <c r="AF465" s="217"/>
      <c r="AG465" s="217"/>
      <c r="AH465" s="217"/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7"/>
      <c r="AT465" s="217"/>
      <c r="AU465" s="217"/>
      <c r="AV465" s="217"/>
      <c r="AW465" s="217"/>
      <c r="AX465" s="217"/>
      <c r="AY465" s="217"/>
      <c r="AZ465" s="217"/>
      <c r="BA465" s="217"/>
      <c r="BB465" s="217"/>
      <c r="BC465" s="217"/>
      <c r="BD465" s="217"/>
      <c r="BE465" s="217"/>
      <c r="BF465" s="217"/>
      <c r="BG465" s="217"/>
      <c r="BH465" s="217"/>
      <c r="BI465" s="217"/>
      <c r="BJ465" s="217"/>
      <c r="BK465" s="217"/>
      <c r="BL465" s="217"/>
      <c r="BM465" s="228" t="e">
        <v>#N/A</v>
      </c>
    </row>
    <row r="466" spans="1:65">
      <c r="A466" s="29"/>
      <c r="B466" s="19">
        <v>1</v>
      </c>
      <c r="C466" s="9">
        <v>3</v>
      </c>
      <c r="D466" s="23">
        <v>0.77799999999999991</v>
      </c>
      <c r="E466" s="23">
        <v>0.71</v>
      </c>
      <c r="F466" s="23">
        <v>0.77</v>
      </c>
      <c r="G466" s="23">
        <v>0.78</v>
      </c>
      <c r="H466" s="23">
        <v>0.76</v>
      </c>
      <c r="I466" s="23">
        <v>0.78</v>
      </c>
      <c r="J466" s="23">
        <v>0.78</v>
      </c>
      <c r="K466" s="23">
        <v>0.76</v>
      </c>
      <c r="L466" s="23">
        <v>0.72299999999999998</v>
      </c>
      <c r="M466" s="23">
        <v>0.76353601572580643</v>
      </c>
      <c r="N466" s="23">
        <v>0.75236072250730912</v>
      </c>
      <c r="O466" s="23">
        <v>0.72</v>
      </c>
      <c r="P466" s="229">
        <v>0.93064199999999997</v>
      </c>
      <c r="Q466" s="23">
        <v>0.73693000000000008</v>
      </c>
      <c r="R466" s="23">
        <v>0.75</v>
      </c>
      <c r="S466" s="23">
        <v>0.86</v>
      </c>
      <c r="T466" s="23">
        <v>0.75930480743339157</v>
      </c>
      <c r="U466" s="23">
        <v>0.73</v>
      </c>
      <c r="V466" s="23">
        <v>0.74</v>
      </c>
      <c r="W466" s="23">
        <v>0.73</v>
      </c>
      <c r="X466" s="23">
        <v>0.83</v>
      </c>
      <c r="Y466" s="23">
        <v>0.7</v>
      </c>
      <c r="Z466" s="23">
        <v>0.728491</v>
      </c>
      <c r="AA466" s="23">
        <v>0.75</v>
      </c>
      <c r="AB466" s="23">
        <v>0.83</v>
      </c>
      <c r="AC466" s="23">
        <v>0.73</v>
      </c>
      <c r="AD466" s="216"/>
      <c r="AE466" s="217"/>
      <c r="AF466" s="217"/>
      <c r="AG466" s="217"/>
      <c r="AH466" s="217"/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7"/>
      <c r="AT466" s="217"/>
      <c r="AU466" s="217"/>
      <c r="AV466" s="217"/>
      <c r="AW466" s="217"/>
      <c r="AX466" s="217"/>
      <c r="AY466" s="217"/>
      <c r="AZ466" s="217"/>
      <c r="BA466" s="217"/>
      <c r="BB466" s="217"/>
      <c r="BC466" s="217"/>
      <c r="BD466" s="217"/>
      <c r="BE466" s="217"/>
      <c r="BF466" s="217"/>
      <c r="BG466" s="217"/>
      <c r="BH466" s="217"/>
      <c r="BI466" s="217"/>
      <c r="BJ466" s="217"/>
      <c r="BK466" s="217"/>
      <c r="BL466" s="217"/>
      <c r="BM466" s="228">
        <v>16</v>
      </c>
    </row>
    <row r="467" spans="1:65">
      <c r="A467" s="29"/>
      <c r="B467" s="19">
        <v>1</v>
      </c>
      <c r="C467" s="9">
        <v>4</v>
      </c>
      <c r="D467" s="23">
        <v>0.76500000000000001</v>
      </c>
      <c r="E467" s="23">
        <v>0.7</v>
      </c>
      <c r="F467" s="23">
        <v>0.78</v>
      </c>
      <c r="G467" s="23">
        <v>0.79</v>
      </c>
      <c r="H467" s="23">
        <v>0.78</v>
      </c>
      <c r="I467" s="23">
        <v>0.78</v>
      </c>
      <c r="J467" s="23">
        <v>0.81000000000000016</v>
      </c>
      <c r="K467" s="23">
        <v>0.74</v>
      </c>
      <c r="L467" s="23">
        <v>0.73299999999999998</v>
      </c>
      <c r="M467" s="23">
        <v>0.77007505645161289</v>
      </c>
      <c r="N467" s="23">
        <v>0.74736789533993264</v>
      </c>
      <c r="O467" s="23">
        <v>0.72</v>
      </c>
      <c r="P467" s="229">
        <v>0.92224400000000006</v>
      </c>
      <c r="Q467" s="23">
        <v>0.73482000000000003</v>
      </c>
      <c r="R467" s="23">
        <v>0.76</v>
      </c>
      <c r="S467" s="23">
        <v>0.86</v>
      </c>
      <c r="T467" s="23">
        <v>0.78864623740008266</v>
      </c>
      <c r="U467" s="23">
        <v>0.73</v>
      </c>
      <c r="V467" s="23">
        <v>0.73</v>
      </c>
      <c r="W467" s="23">
        <v>0.71</v>
      </c>
      <c r="X467" s="23">
        <v>0.81999999999999984</v>
      </c>
      <c r="Y467" s="23">
        <v>0.68</v>
      </c>
      <c r="Z467" s="23">
        <v>0.73570279999999999</v>
      </c>
      <c r="AA467" s="23">
        <v>0.75</v>
      </c>
      <c r="AB467" s="23">
        <v>0.84</v>
      </c>
      <c r="AC467" s="23">
        <v>0.72</v>
      </c>
      <c r="AD467" s="216"/>
      <c r="AE467" s="217"/>
      <c r="AF467" s="217"/>
      <c r="AG467" s="217"/>
      <c r="AH467" s="217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7"/>
      <c r="AT467" s="217"/>
      <c r="AU467" s="217"/>
      <c r="AV467" s="217"/>
      <c r="AW467" s="217"/>
      <c r="AX467" s="217"/>
      <c r="AY467" s="217"/>
      <c r="AZ467" s="217"/>
      <c r="BA467" s="217"/>
      <c r="BB467" s="217"/>
      <c r="BC467" s="217"/>
      <c r="BD467" s="217"/>
      <c r="BE467" s="217"/>
      <c r="BF467" s="217"/>
      <c r="BG467" s="217"/>
      <c r="BH467" s="217"/>
      <c r="BI467" s="217"/>
      <c r="BJ467" s="217"/>
      <c r="BK467" s="217"/>
      <c r="BL467" s="217"/>
      <c r="BM467" s="228">
        <v>0.76018471434169621</v>
      </c>
    </row>
    <row r="468" spans="1:65">
      <c r="A468" s="29"/>
      <c r="B468" s="19">
        <v>1</v>
      </c>
      <c r="C468" s="9">
        <v>5</v>
      </c>
      <c r="D468" s="23">
        <v>0.76100000000000001</v>
      </c>
      <c r="E468" s="23">
        <v>0.71</v>
      </c>
      <c r="F468" s="23">
        <v>0.78</v>
      </c>
      <c r="G468" s="23">
        <v>0.78</v>
      </c>
      <c r="H468" s="23">
        <v>0.78</v>
      </c>
      <c r="I468" s="23">
        <v>0.8</v>
      </c>
      <c r="J468" s="23">
        <v>0.79</v>
      </c>
      <c r="K468" s="23">
        <v>0.77</v>
      </c>
      <c r="L468" s="23">
        <v>0.752</v>
      </c>
      <c r="M468" s="23">
        <v>0.76943172701612916</v>
      </c>
      <c r="N468" s="23">
        <v>0.75953555014827168</v>
      </c>
      <c r="O468" s="23">
        <v>0.69</v>
      </c>
      <c r="P468" s="229">
        <v>0.86730300000000005</v>
      </c>
      <c r="Q468" s="23">
        <v>0.73538000000000003</v>
      </c>
      <c r="R468" s="23">
        <v>0.77</v>
      </c>
      <c r="S468" s="23">
        <v>0.85000000000000009</v>
      </c>
      <c r="T468" s="23">
        <v>0.77349452585551748</v>
      </c>
      <c r="U468" s="23">
        <v>0.73</v>
      </c>
      <c r="V468" s="23">
        <v>0.73</v>
      </c>
      <c r="W468" s="23">
        <v>0.75</v>
      </c>
      <c r="X468" s="23">
        <v>0.81999999999999984</v>
      </c>
      <c r="Y468" s="23">
        <v>0.69</v>
      </c>
      <c r="Z468" s="23">
        <v>0.73560479999999995</v>
      </c>
      <c r="AA468" s="23">
        <v>0.74</v>
      </c>
      <c r="AB468" s="23">
        <v>0.83</v>
      </c>
      <c r="AC468" s="23">
        <v>0.73</v>
      </c>
      <c r="AD468" s="216"/>
      <c r="AE468" s="217"/>
      <c r="AF468" s="217"/>
      <c r="AG468" s="217"/>
      <c r="AH468" s="217"/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7"/>
      <c r="AT468" s="217"/>
      <c r="AU468" s="217"/>
      <c r="AV468" s="217"/>
      <c r="AW468" s="217"/>
      <c r="AX468" s="217"/>
      <c r="AY468" s="217"/>
      <c r="AZ468" s="217"/>
      <c r="BA468" s="217"/>
      <c r="BB468" s="217"/>
      <c r="BC468" s="217"/>
      <c r="BD468" s="217"/>
      <c r="BE468" s="217"/>
      <c r="BF468" s="217"/>
      <c r="BG468" s="217"/>
      <c r="BH468" s="217"/>
      <c r="BI468" s="217"/>
      <c r="BJ468" s="217"/>
      <c r="BK468" s="217"/>
      <c r="BL468" s="217"/>
      <c r="BM468" s="228">
        <v>91</v>
      </c>
    </row>
    <row r="469" spans="1:65">
      <c r="A469" s="29"/>
      <c r="B469" s="19">
        <v>1</v>
      </c>
      <c r="C469" s="9">
        <v>6</v>
      </c>
      <c r="D469" s="23">
        <v>0.76400000000000001</v>
      </c>
      <c r="E469" s="23">
        <v>0.72</v>
      </c>
      <c r="F469" s="23">
        <v>0.77</v>
      </c>
      <c r="G469" s="23">
        <v>0.77</v>
      </c>
      <c r="H469" s="23">
        <v>0.78</v>
      </c>
      <c r="I469" s="23">
        <v>0.8</v>
      </c>
      <c r="J469" s="23">
        <v>0.8</v>
      </c>
      <c r="K469" s="23">
        <v>0.77</v>
      </c>
      <c r="L469" s="23">
        <v>0.75</v>
      </c>
      <c r="M469" s="23">
        <v>0.76689885483870979</v>
      </c>
      <c r="N469" s="23">
        <v>0.76138534810560687</v>
      </c>
      <c r="O469" s="23">
        <v>0.7</v>
      </c>
      <c r="P469" s="229">
        <v>0.86103500000000011</v>
      </c>
      <c r="Q469" s="23">
        <v>0.73493000000000008</v>
      </c>
      <c r="R469" s="23">
        <v>0.77</v>
      </c>
      <c r="S469" s="23">
        <v>0.83</v>
      </c>
      <c r="T469" s="23">
        <v>0.75228355678142789</v>
      </c>
      <c r="U469" s="23">
        <v>0.73</v>
      </c>
      <c r="V469" s="23">
        <v>0.75</v>
      </c>
      <c r="W469" s="23">
        <v>0.75</v>
      </c>
      <c r="X469" s="23">
        <v>0.81999999999999984</v>
      </c>
      <c r="Y469" s="23">
        <v>0.68</v>
      </c>
      <c r="Z469" s="23">
        <v>0.73812309999999992</v>
      </c>
      <c r="AA469" s="23">
        <v>0.75</v>
      </c>
      <c r="AB469" s="23">
        <v>0.85000000000000009</v>
      </c>
      <c r="AC469" s="23">
        <v>0.72</v>
      </c>
      <c r="AD469" s="216"/>
      <c r="AE469" s="217"/>
      <c r="AF469" s="217"/>
      <c r="AG469" s="217"/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  <c r="AV469" s="217"/>
      <c r="AW469" s="217"/>
      <c r="AX469" s="217"/>
      <c r="AY469" s="217"/>
      <c r="AZ469" s="217"/>
      <c r="BA469" s="217"/>
      <c r="BB469" s="217"/>
      <c r="BC469" s="217"/>
      <c r="BD469" s="217"/>
      <c r="BE469" s="217"/>
      <c r="BF469" s="217"/>
      <c r="BG469" s="217"/>
      <c r="BH469" s="217"/>
      <c r="BI469" s="217"/>
      <c r="BJ469" s="217"/>
      <c r="BK469" s="217"/>
      <c r="BL469" s="217"/>
      <c r="BM469" s="54"/>
    </row>
    <row r="470" spans="1:65">
      <c r="A470" s="29"/>
      <c r="B470" s="20" t="s">
        <v>265</v>
      </c>
      <c r="C470" s="12"/>
      <c r="D470" s="231">
        <v>0.76583333333333348</v>
      </c>
      <c r="E470" s="231">
        <v>0.71499999999999997</v>
      </c>
      <c r="F470" s="231">
        <v>0.77333333333333343</v>
      </c>
      <c r="G470" s="231">
        <v>0.78166666666666662</v>
      </c>
      <c r="H470" s="231">
        <v>0.76500000000000012</v>
      </c>
      <c r="I470" s="231">
        <v>0.79</v>
      </c>
      <c r="J470" s="231">
        <v>0.79500000000000004</v>
      </c>
      <c r="K470" s="231">
        <v>0.76000000000000012</v>
      </c>
      <c r="L470" s="231">
        <v>0.74049999999999994</v>
      </c>
      <c r="M470" s="231">
        <v>0.76503489495967747</v>
      </c>
      <c r="N470" s="231">
        <v>0.75543405201280889</v>
      </c>
      <c r="O470" s="231">
        <v>0.71</v>
      </c>
      <c r="P470" s="231">
        <v>0.89804916666666668</v>
      </c>
      <c r="Q470" s="231">
        <v>0.73524000000000012</v>
      </c>
      <c r="R470" s="231">
        <v>0.76333333333333331</v>
      </c>
      <c r="S470" s="231">
        <v>0.84833333333333327</v>
      </c>
      <c r="T470" s="231">
        <v>0.77596832823658701</v>
      </c>
      <c r="U470" s="231">
        <v>0.72833333333333317</v>
      </c>
      <c r="V470" s="231">
        <v>0.73499999999999999</v>
      </c>
      <c r="W470" s="231">
        <v>0.73666666666666669</v>
      </c>
      <c r="X470" s="231">
        <v>0.82333333333333325</v>
      </c>
      <c r="Y470" s="231">
        <v>0.69166666666666654</v>
      </c>
      <c r="Z470" s="231">
        <v>0.73327391666666664</v>
      </c>
      <c r="AA470" s="231">
        <v>0.7583333333333333</v>
      </c>
      <c r="AB470" s="231">
        <v>0.83666666666666656</v>
      </c>
      <c r="AC470" s="231">
        <v>0.72166666666666668</v>
      </c>
      <c r="AD470" s="216"/>
      <c r="AE470" s="217"/>
      <c r="AF470" s="217"/>
      <c r="AG470" s="217"/>
      <c r="AH470" s="217"/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  <c r="AV470" s="217"/>
      <c r="AW470" s="217"/>
      <c r="AX470" s="217"/>
      <c r="AY470" s="217"/>
      <c r="AZ470" s="217"/>
      <c r="BA470" s="217"/>
      <c r="BB470" s="217"/>
      <c r="BC470" s="217"/>
      <c r="BD470" s="217"/>
      <c r="BE470" s="217"/>
      <c r="BF470" s="217"/>
      <c r="BG470" s="217"/>
      <c r="BH470" s="217"/>
      <c r="BI470" s="217"/>
      <c r="BJ470" s="217"/>
      <c r="BK470" s="217"/>
      <c r="BL470" s="217"/>
      <c r="BM470" s="54"/>
    </row>
    <row r="471" spans="1:65">
      <c r="A471" s="29"/>
      <c r="B471" s="3" t="s">
        <v>266</v>
      </c>
      <c r="C471" s="28"/>
      <c r="D471" s="23">
        <v>0.76449999999999996</v>
      </c>
      <c r="E471" s="23">
        <v>0.71499999999999997</v>
      </c>
      <c r="F471" s="23">
        <v>0.77</v>
      </c>
      <c r="G471" s="23">
        <v>0.78</v>
      </c>
      <c r="H471" s="23">
        <v>0.77</v>
      </c>
      <c r="I471" s="23">
        <v>0.79</v>
      </c>
      <c r="J471" s="23">
        <v>0.79500000000000004</v>
      </c>
      <c r="K471" s="23">
        <v>0.76</v>
      </c>
      <c r="L471" s="23">
        <v>0.74249999999999994</v>
      </c>
      <c r="M471" s="23">
        <v>0.76683326008064534</v>
      </c>
      <c r="N471" s="23">
        <v>0.75597739798786656</v>
      </c>
      <c r="O471" s="23">
        <v>0.71499999999999997</v>
      </c>
      <c r="P471" s="23">
        <v>0.90353549999999994</v>
      </c>
      <c r="Q471" s="23">
        <v>0.735155</v>
      </c>
      <c r="R471" s="23">
        <v>0.76500000000000001</v>
      </c>
      <c r="S471" s="23">
        <v>0.85499999999999998</v>
      </c>
      <c r="T471" s="23">
        <v>0.78107038162780007</v>
      </c>
      <c r="U471" s="23">
        <v>0.73</v>
      </c>
      <c r="V471" s="23">
        <v>0.73</v>
      </c>
      <c r="W471" s="23">
        <v>0.74</v>
      </c>
      <c r="X471" s="23">
        <v>0.81999999999999984</v>
      </c>
      <c r="Y471" s="23">
        <v>0.69</v>
      </c>
      <c r="Z471" s="23">
        <v>0.73355134999999994</v>
      </c>
      <c r="AA471" s="23">
        <v>0.75</v>
      </c>
      <c r="AB471" s="23">
        <v>0.83499999999999996</v>
      </c>
      <c r="AC471" s="23">
        <v>0.72</v>
      </c>
      <c r="AD471" s="216"/>
      <c r="AE471" s="217"/>
      <c r="AF471" s="217"/>
      <c r="AG471" s="217"/>
      <c r="AH471" s="217"/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7"/>
      <c r="AT471" s="217"/>
      <c r="AU471" s="217"/>
      <c r="AV471" s="217"/>
      <c r="AW471" s="217"/>
      <c r="AX471" s="217"/>
      <c r="AY471" s="217"/>
      <c r="AZ471" s="217"/>
      <c r="BA471" s="217"/>
      <c r="BB471" s="217"/>
      <c r="BC471" s="217"/>
      <c r="BD471" s="217"/>
      <c r="BE471" s="217"/>
      <c r="BF471" s="217"/>
      <c r="BG471" s="217"/>
      <c r="BH471" s="217"/>
      <c r="BI471" s="217"/>
      <c r="BJ471" s="217"/>
      <c r="BK471" s="217"/>
      <c r="BL471" s="217"/>
      <c r="BM471" s="54"/>
    </row>
    <row r="472" spans="1:65">
      <c r="A472" s="29"/>
      <c r="B472" s="3" t="s">
        <v>267</v>
      </c>
      <c r="C472" s="28"/>
      <c r="D472" s="23">
        <v>8.134289561274927E-3</v>
      </c>
      <c r="E472" s="23">
        <v>1.0488088481701525E-2</v>
      </c>
      <c r="F472" s="23">
        <v>5.1639777949432277E-3</v>
      </c>
      <c r="G472" s="23">
        <v>7.5277265270908165E-3</v>
      </c>
      <c r="H472" s="23">
        <v>1.7606816861659026E-2</v>
      </c>
      <c r="I472" s="23">
        <v>1.0954451150103331E-2</v>
      </c>
      <c r="J472" s="23">
        <v>1.0488088481701557E-2</v>
      </c>
      <c r="K472" s="23">
        <v>1.0954451150103333E-2</v>
      </c>
      <c r="L472" s="23">
        <v>1.0894952959971888E-2</v>
      </c>
      <c r="M472" s="23">
        <v>6.1075605188628144E-3</v>
      </c>
      <c r="N472" s="23">
        <v>5.3449190560799723E-3</v>
      </c>
      <c r="O472" s="23">
        <v>1.2649110640673528E-2</v>
      </c>
      <c r="P472" s="23">
        <v>2.8869586664285029E-2</v>
      </c>
      <c r="Q472" s="23">
        <v>1.3130422689312297E-3</v>
      </c>
      <c r="R472" s="23">
        <v>8.1649658092772665E-3</v>
      </c>
      <c r="S472" s="23">
        <v>1.4719601443879762E-2</v>
      </c>
      <c r="T472" s="23">
        <v>1.7103176618616375E-2</v>
      </c>
      <c r="U472" s="23">
        <v>4.0824829046386332E-3</v>
      </c>
      <c r="V472" s="23">
        <v>8.3666002653407616E-3</v>
      </c>
      <c r="W472" s="23">
        <v>1.6329931618554533E-2</v>
      </c>
      <c r="X472" s="23">
        <v>5.1639777949432841E-3</v>
      </c>
      <c r="Y472" s="23">
        <v>1.1690451944500087E-2</v>
      </c>
      <c r="Z472" s="23">
        <v>3.7464703139977666E-3</v>
      </c>
      <c r="AA472" s="23">
        <v>1.7224014243685099E-2</v>
      </c>
      <c r="AB472" s="23">
        <v>8.1649658092773029E-3</v>
      </c>
      <c r="AC472" s="23">
        <v>7.5277265270908165E-3</v>
      </c>
      <c r="AD472" s="216"/>
      <c r="AE472" s="217"/>
      <c r="AF472" s="217"/>
      <c r="AG472" s="217"/>
      <c r="AH472" s="217"/>
      <c r="AI472" s="217"/>
      <c r="AJ472" s="217"/>
      <c r="AK472" s="217"/>
      <c r="AL472" s="217"/>
      <c r="AM472" s="217"/>
      <c r="AN472" s="217"/>
      <c r="AO472" s="217"/>
      <c r="AP472" s="217"/>
      <c r="AQ472" s="217"/>
      <c r="AR472" s="217"/>
      <c r="AS472" s="217"/>
      <c r="AT472" s="217"/>
      <c r="AU472" s="217"/>
      <c r="AV472" s="217"/>
      <c r="AW472" s="217"/>
      <c r="AX472" s="217"/>
      <c r="AY472" s="217"/>
      <c r="AZ472" s="217"/>
      <c r="BA472" s="217"/>
      <c r="BB472" s="217"/>
      <c r="BC472" s="217"/>
      <c r="BD472" s="217"/>
      <c r="BE472" s="217"/>
      <c r="BF472" s="217"/>
      <c r="BG472" s="217"/>
      <c r="BH472" s="217"/>
      <c r="BI472" s="217"/>
      <c r="BJ472" s="217"/>
      <c r="BK472" s="217"/>
      <c r="BL472" s="217"/>
      <c r="BM472" s="54"/>
    </row>
    <row r="473" spans="1:65">
      <c r="A473" s="29"/>
      <c r="B473" s="3" t="s">
        <v>87</v>
      </c>
      <c r="C473" s="28"/>
      <c r="D473" s="13">
        <v>1.0621488001664755E-2</v>
      </c>
      <c r="E473" s="13">
        <v>1.4668655219162973E-2</v>
      </c>
      <c r="F473" s="13">
        <v>6.6775574934610695E-3</v>
      </c>
      <c r="G473" s="13">
        <v>9.6303537660010451E-3</v>
      </c>
      <c r="H473" s="13">
        <v>2.3015446877985651E-2</v>
      </c>
      <c r="I473" s="13">
        <v>1.3866393860890293E-2</v>
      </c>
      <c r="J473" s="13">
        <v>1.3192564127926486E-2</v>
      </c>
      <c r="K473" s="13">
        <v>1.4413751513293858E-2</v>
      </c>
      <c r="L473" s="13">
        <v>1.4712968210630504E-2</v>
      </c>
      <c r="M473" s="13">
        <v>7.9833750840668828E-3</v>
      </c>
      <c r="N473" s="13">
        <v>7.0752953773248039E-3</v>
      </c>
      <c r="O473" s="13">
        <v>1.7815648789681025E-2</v>
      </c>
      <c r="P473" s="13">
        <v>3.2147000115196028E-2</v>
      </c>
      <c r="Q473" s="13">
        <v>1.7858689256994036E-3</v>
      </c>
      <c r="R473" s="13">
        <v>1.0696461758878515E-2</v>
      </c>
      <c r="S473" s="13">
        <v>1.7351200130310131E-2</v>
      </c>
      <c r="T473" s="13">
        <v>2.204107564220294E-2</v>
      </c>
      <c r="U473" s="13">
        <v>5.6052396860027014E-3</v>
      </c>
      <c r="V473" s="13">
        <v>1.138312961270852E-2</v>
      </c>
      <c r="W473" s="13">
        <v>2.2167327988988052E-2</v>
      </c>
      <c r="X473" s="13">
        <v>6.2720378076234224E-3</v>
      </c>
      <c r="Y473" s="13">
        <v>1.6901858233012178E-2</v>
      </c>
      <c r="Z473" s="13">
        <v>5.1092371197772272E-3</v>
      </c>
      <c r="AA473" s="13">
        <v>2.2712985815848484E-2</v>
      </c>
      <c r="AB473" s="13">
        <v>9.7589232780206821E-3</v>
      </c>
      <c r="AC473" s="13">
        <v>1.0431029829687043E-2</v>
      </c>
      <c r="AD473" s="142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268</v>
      </c>
      <c r="C474" s="28"/>
      <c r="D474" s="13">
        <v>7.4305874415390161E-3</v>
      </c>
      <c r="E474" s="13">
        <v>-5.9439125108987856E-2</v>
      </c>
      <c r="F474" s="13">
        <v>1.72966106047312E-2</v>
      </c>
      <c r="G474" s="13">
        <v>2.8258858563833922E-2</v>
      </c>
      <c r="H474" s="13">
        <v>6.3343626456286994E-3</v>
      </c>
      <c r="I474" s="13">
        <v>3.9221106522936644E-2</v>
      </c>
      <c r="J474" s="13">
        <v>4.5798455298398322E-2</v>
      </c>
      <c r="K474" s="13">
        <v>-2.4298612983297829E-4</v>
      </c>
      <c r="L474" s="13">
        <v>-2.5894646354133521E-2</v>
      </c>
      <c r="M474" s="13">
        <v>6.380265909689431E-3</v>
      </c>
      <c r="N474" s="13">
        <v>-6.2493526103077901E-3</v>
      </c>
      <c r="O474" s="13">
        <v>-6.6016473884449423E-2</v>
      </c>
      <c r="P474" s="13">
        <v>0.18135651733586644</v>
      </c>
      <c r="Q474" s="13">
        <v>-3.2814017265918927E-2</v>
      </c>
      <c r="R474" s="13">
        <v>4.1419130538078441E-3</v>
      </c>
      <c r="S474" s="13">
        <v>0.11595684223665548</v>
      </c>
      <c r="T474" s="13">
        <v>2.0762866704783889E-2</v>
      </c>
      <c r="U474" s="13">
        <v>-4.1899528374423678E-2</v>
      </c>
      <c r="V474" s="13">
        <v>-3.3129730007141256E-2</v>
      </c>
      <c r="W474" s="13">
        <v>-3.0937280415320734E-2</v>
      </c>
      <c r="X474" s="13">
        <v>8.3070098359347311E-2</v>
      </c>
      <c r="Y474" s="13">
        <v>-9.01334193944755E-2</v>
      </c>
      <c r="Z474" s="13">
        <v>-3.5400340426910204E-2</v>
      </c>
      <c r="AA474" s="13">
        <v>-2.4354357216537226E-3</v>
      </c>
      <c r="AB474" s="13">
        <v>0.10060969509391171</v>
      </c>
      <c r="AC474" s="13">
        <v>-5.0669326741705545E-2</v>
      </c>
      <c r="AD474" s="142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269</v>
      </c>
      <c r="C475" s="46"/>
      <c r="D475" s="44">
        <v>0.11</v>
      </c>
      <c r="E475" s="44">
        <v>1.19</v>
      </c>
      <c r="F475" s="44">
        <v>0.3</v>
      </c>
      <c r="G475" s="44">
        <v>0.51</v>
      </c>
      <c r="H475" s="44">
        <v>0.08</v>
      </c>
      <c r="I475" s="44">
        <v>0.72</v>
      </c>
      <c r="J475" s="44">
        <v>0.85</v>
      </c>
      <c r="K475" s="44">
        <v>0.04</v>
      </c>
      <c r="L475" s="44">
        <v>0.54</v>
      </c>
      <c r="M475" s="44">
        <v>0.09</v>
      </c>
      <c r="N475" s="44">
        <v>0.16</v>
      </c>
      <c r="O475" s="44">
        <v>1.31</v>
      </c>
      <c r="P475" s="44">
        <v>3.46</v>
      </c>
      <c r="Q475" s="44">
        <v>0.67</v>
      </c>
      <c r="R475" s="44">
        <v>0.04</v>
      </c>
      <c r="S475" s="44">
        <v>2.2000000000000002</v>
      </c>
      <c r="T475" s="44">
        <v>0.36</v>
      </c>
      <c r="U475" s="44">
        <v>0.85</v>
      </c>
      <c r="V475" s="44">
        <v>0.68</v>
      </c>
      <c r="W475" s="44">
        <v>0.64</v>
      </c>
      <c r="X475" s="44">
        <v>1.57</v>
      </c>
      <c r="Y475" s="44">
        <v>1.78</v>
      </c>
      <c r="Z475" s="44">
        <v>0.72</v>
      </c>
      <c r="AA475" s="44">
        <v>0.08</v>
      </c>
      <c r="AB475" s="44">
        <v>1.91</v>
      </c>
      <c r="AC475" s="44">
        <v>1.02</v>
      </c>
      <c r="AD475" s="142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BM476" s="53"/>
    </row>
    <row r="477" spans="1:65" ht="15">
      <c r="B477" s="8" t="s">
        <v>523</v>
      </c>
      <c r="BM477" s="27" t="s">
        <v>67</v>
      </c>
    </row>
    <row r="478" spans="1:65" ht="15">
      <c r="A478" s="24" t="s">
        <v>17</v>
      </c>
      <c r="B478" s="18" t="s">
        <v>110</v>
      </c>
      <c r="C478" s="15" t="s">
        <v>111</v>
      </c>
      <c r="D478" s="16" t="s">
        <v>228</v>
      </c>
      <c r="E478" s="17" t="s">
        <v>228</v>
      </c>
      <c r="F478" s="17" t="s">
        <v>228</v>
      </c>
      <c r="G478" s="17" t="s">
        <v>228</v>
      </c>
      <c r="H478" s="17" t="s">
        <v>228</v>
      </c>
      <c r="I478" s="17" t="s">
        <v>228</v>
      </c>
      <c r="J478" s="17" t="s">
        <v>228</v>
      </c>
      <c r="K478" s="17" t="s">
        <v>228</v>
      </c>
      <c r="L478" s="17" t="s">
        <v>228</v>
      </c>
      <c r="M478" s="17" t="s">
        <v>228</v>
      </c>
      <c r="N478" s="17" t="s">
        <v>228</v>
      </c>
      <c r="O478" s="17" t="s">
        <v>228</v>
      </c>
      <c r="P478" s="17" t="s">
        <v>228</v>
      </c>
      <c r="Q478" s="17" t="s">
        <v>228</v>
      </c>
      <c r="R478" s="17" t="s">
        <v>228</v>
      </c>
      <c r="S478" s="17" t="s">
        <v>228</v>
      </c>
      <c r="T478" s="17" t="s">
        <v>228</v>
      </c>
      <c r="U478" s="17" t="s">
        <v>228</v>
      </c>
      <c r="V478" s="17" t="s">
        <v>228</v>
      </c>
      <c r="W478" s="17" t="s">
        <v>228</v>
      </c>
      <c r="X478" s="17" t="s">
        <v>228</v>
      </c>
      <c r="Y478" s="17" t="s">
        <v>228</v>
      </c>
      <c r="Z478" s="17" t="s">
        <v>228</v>
      </c>
      <c r="AA478" s="17" t="s">
        <v>228</v>
      </c>
      <c r="AB478" s="142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229</v>
      </c>
      <c r="C479" s="9" t="s">
        <v>229</v>
      </c>
      <c r="D479" s="140" t="s">
        <v>231</v>
      </c>
      <c r="E479" s="141" t="s">
        <v>232</v>
      </c>
      <c r="F479" s="141" t="s">
        <v>233</v>
      </c>
      <c r="G479" s="141" t="s">
        <v>234</v>
      </c>
      <c r="H479" s="141" t="s">
        <v>235</v>
      </c>
      <c r="I479" s="141" t="s">
        <v>236</v>
      </c>
      <c r="J479" s="141" t="s">
        <v>237</v>
      </c>
      <c r="K479" s="141" t="s">
        <v>238</v>
      </c>
      <c r="L479" s="141" t="s">
        <v>239</v>
      </c>
      <c r="M479" s="141" t="s">
        <v>240</v>
      </c>
      <c r="N479" s="141" t="s">
        <v>241</v>
      </c>
      <c r="O479" s="141" t="s">
        <v>242</v>
      </c>
      <c r="P479" s="141" t="s">
        <v>246</v>
      </c>
      <c r="Q479" s="141" t="s">
        <v>247</v>
      </c>
      <c r="R479" s="141" t="s">
        <v>248</v>
      </c>
      <c r="S479" s="141" t="s">
        <v>249</v>
      </c>
      <c r="T479" s="141" t="s">
        <v>272</v>
      </c>
      <c r="U479" s="141" t="s">
        <v>250</v>
      </c>
      <c r="V479" s="141" t="s">
        <v>251</v>
      </c>
      <c r="W479" s="141" t="s">
        <v>252</v>
      </c>
      <c r="X479" s="141" t="s">
        <v>253</v>
      </c>
      <c r="Y479" s="141" t="s">
        <v>256</v>
      </c>
      <c r="Z479" s="141" t="s">
        <v>257</v>
      </c>
      <c r="AA479" s="141" t="s">
        <v>258</v>
      </c>
      <c r="AB479" s="142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275</v>
      </c>
      <c r="E480" s="11" t="s">
        <v>274</v>
      </c>
      <c r="F480" s="11" t="s">
        <v>274</v>
      </c>
      <c r="G480" s="11" t="s">
        <v>274</v>
      </c>
      <c r="H480" s="11" t="s">
        <v>274</v>
      </c>
      <c r="I480" s="11" t="s">
        <v>274</v>
      </c>
      <c r="J480" s="11" t="s">
        <v>274</v>
      </c>
      <c r="K480" s="11" t="s">
        <v>274</v>
      </c>
      <c r="L480" s="11" t="s">
        <v>274</v>
      </c>
      <c r="M480" s="11" t="s">
        <v>274</v>
      </c>
      <c r="N480" s="11" t="s">
        <v>274</v>
      </c>
      <c r="O480" s="11" t="s">
        <v>275</v>
      </c>
      <c r="P480" s="11" t="s">
        <v>292</v>
      </c>
      <c r="Q480" s="11" t="s">
        <v>275</v>
      </c>
      <c r="R480" s="11" t="s">
        <v>275</v>
      </c>
      <c r="S480" s="11" t="s">
        <v>274</v>
      </c>
      <c r="T480" s="11" t="s">
        <v>274</v>
      </c>
      <c r="U480" s="11" t="s">
        <v>274</v>
      </c>
      <c r="V480" s="11" t="s">
        <v>292</v>
      </c>
      <c r="W480" s="11" t="s">
        <v>275</v>
      </c>
      <c r="X480" s="11" t="s">
        <v>292</v>
      </c>
      <c r="Y480" s="11" t="s">
        <v>275</v>
      </c>
      <c r="Z480" s="11" t="s">
        <v>275</v>
      </c>
      <c r="AA480" s="11" t="s">
        <v>292</v>
      </c>
      <c r="AB480" s="142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 t="s">
        <v>293</v>
      </c>
      <c r="E481" s="25" t="s">
        <v>294</v>
      </c>
      <c r="F481" s="25" t="s">
        <v>264</v>
      </c>
      <c r="G481" s="25" t="s">
        <v>295</v>
      </c>
      <c r="H481" s="25" t="s">
        <v>294</v>
      </c>
      <c r="I481" s="25" t="s">
        <v>294</v>
      </c>
      <c r="J481" s="25" t="s">
        <v>294</v>
      </c>
      <c r="K481" s="25" t="s">
        <v>294</v>
      </c>
      <c r="L481" s="25" t="s">
        <v>294</v>
      </c>
      <c r="M481" s="25" t="s">
        <v>294</v>
      </c>
      <c r="N481" s="25" t="s">
        <v>296</v>
      </c>
      <c r="O481" s="25" t="s">
        <v>294</v>
      </c>
      <c r="P481" s="25" t="s">
        <v>293</v>
      </c>
      <c r="Q481" s="25" t="s">
        <v>295</v>
      </c>
      <c r="R481" s="25" t="s">
        <v>293</v>
      </c>
      <c r="S481" s="25" t="s">
        <v>296</v>
      </c>
      <c r="T481" s="25" t="s">
        <v>294</v>
      </c>
      <c r="U481" s="25" t="s">
        <v>294</v>
      </c>
      <c r="V481" s="25" t="s">
        <v>294</v>
      </c>
      <c r="W481" s="25" t="s">
        <v>294</v>
      </c>
      <c r="X481" s="25" t="s">
        <v>295</v>
      </c>
      <c r="Y481" s="25" t="s">
        <v>295</v>
      </c>
      <c r="Z481" s="25" t="s">
        <v>295</v>
      </c>
      <c r="AA481" s="25" t="s">
        <v>295</v>
      </c>
      <c r="AB481" s="14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9">
        <v>18.100000000000001</v>
      </c>
      <c r="E482" s="219">
        <v>8</v>
      </c>
      <c r="F482" s="218">
        <v>10.7</v>
      </c>
      <c r="G482" s="218">
        <v>12.7</v>
      </c>
      <c r="H482" s="218">
        <v>11.7</v>
      </c>
      <c r="I482" s="218">
        <v>12.1</v>
      </c>
      <c r="J482" s="218">
        <v>13.6</v>
      </c>
      <c r="K482" s="218">
        <v>12.2</v>
      </c>
      <c r="L482" s="218">
        <v>11.335000000000001</v>
      </c>
      <c r="M482" s="218">
        <v>10.6305</v>
      </c>
      <c r="N482" s="218">
        <v>12.737249825255731</v>
      </c>
      <c r="O482" s="218">
        <v>13.1</v>
      </c>
      <c r="P482" s="219">
        <v>16.3</v>
      </c>
      <c r="Q482" s="218">
        <v>13.2</v>
      </c>
      <c r="R482" s="219">
        <v>18.491336548779952</v>
      </c>
      <c r="S482" s="218">
        <v>12.7</v>
      </c>
      <c r="T482" s="218">
        <v>12.7</v>
      </c>
      <c r="U482" s="218">
        <v>12.4</v>
      </c>
      <c r="V482" s="218">
        <v>12.6</v>
      </c>
      <c r="W482" s="219">
        <v>8.5</v>
      </c>
      <c r="X482" s="219">
        <v>16.352</v>
      </c>
      <c r="Y482" s="219">
        <v>11</v>
      </c>
      <c r="Z482" s="218">
        <v>11.4</v>
      </c>
      <c r="AA482" s="218">
        <v>12.1</v>
      </c>
      <c r="AB482" s="210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  <c r="BI482" s="211"/>
      <c r="BJ482" s="211"/>
      <c r="BK482" s="211"/>
      <c r="BL482" s="211"/>
      <c r="BM482" s="220">
        <v>1</v>
      </c>
    </row>
    <row r="483" spans="1:65">
      <c r="A483" s="29"/>
      <c r="B483" s="19">
        <v>1</v>
      </c>
      <c r="C483" s="9">
        <v>2</v>
      </c>
      <c r="D483" s="221">
        <v>18.100000000000001</v>
      </c>
      <c r="E483" s="221">
        <v>7</v>
      </c>
      <c r="F483" s="209">
        <v>10.3</v>
      </c>
      <c r="G483" s="209">
        <v>13.6</v>
      </c>
      <c r="H483" s="209">
        <v>11.4</v>
      </c>
      <c r="I483" s="209">
        <v>12.4</v>
      </c>
      <c r="J483" s="209">
        <v>13.6</v>
      </c>
      <c r="K483" s="222">
        <v>13.4</v>
      </c>
      <c r="L483" s="209">
        <v>11.618</v>
      </c>
      <c r="M483" s="209">
        <v>11.302099999999999</v>
      </c>
      <c r="N483" s="209">
        <v>13.148076792251388</v>
      </c>
      <c r="O483" s="209">
        <v>13.3</v>
      </c>
      <c r="P483" s="221">
        <v>16.100000000000001</v>
      </c>
      <c r="Q483" s="209">
        <v>13.7</v>
      </c>
      <c r="R483" s="221">
        <v>18.617913206097089</v>
      </c>
      <c r="S483" s="209">
        <v>12.7</v>
      </c>
      <c r="T483" s="209">
        <v>12.6</v>
      </c>
      <c r="U483" s="209">
        <v>11.9</v>
      </c>
      <c r="V483" s="209">
        <v>12.3</v>
      </c>
      <c r="W483" s="221">
        <v>8.9</v>
      </c>
      <c r="X483" s="221">
        <v>16.396999999999998</v>
      </c>
      <c r="Y483" s="221">
        <v>11</v>
      </c>
      <c r="Z483" s="209">
        <v>11.9</v>
      </c>
      <c r="AA483" s="209">
        <v>12.8</v>
      </c>
      <c r="AB483" s="210"/>
      <c r="AC483" s="211"/>
      <c r="AD483" s="211"/>
      <c r="AE483" s="211"/>
      <c r="AF483" s="211"/>
      <c r="AG483" s="211"/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  <c r="BI483" s="211"/>
      <c r="BJ483" s="211"/>
      <c r="BK483" s="211"/>
      <c r="BL483" s="211"/>
      <c r="BM483" s="220">
        <v>28</v>
      </c>
    </row>
    <row r="484" spans="1:65">
      <c r="A484" s="29"/>
      <c r="B484" s="19">
        <v>1</v>
      </c>
      <c r="C484" s="9">
        <v>3</v>
      </c>
      <c r="D484" s="221">
        <v>18.2</v>
      </c>
      <c r="E484" s="221">
        <v>10</v>
      </c>
      <c r="F484" s="209">
        <v>10.4</v>
      </c>
      <c r="G484" s="209">
        <v>13.5</v>
      </c>
      <c r="H484" s="209">
        <v>12.8</v>
      </c>
      <c r="I484" s="209">
        <v>12.1</v>
      </c>
      <c r="J484" s="209">
        <v>13.4</v>
      </c>
      <c r="K484" s="209">
        <v>12.1</v>
      </c>
      <c r="L484" s="209">
        <v>10.939</v>
      </c>
      <c r="M484" s="209">
        <v>11.132899999999999</v>
      </c>
      <c r="N484" s="209">
        <v>12.807178363419794</v>
      </c>
      <c r="O484" s="209">
        <v>12.9</v>
      </c>
      <c r="P484" s="221">
        <v>16</v>
      </c>
      <c r="Q484" s="209">
        <v>13.5</v>
      </c>
      <c r="R484" s="221">
        <v>17.681090440148939</v>
      </c>
      <c r="S484" s="209">
        <v>14.7</v>
      </c>
      <c r="T484" s="209">
        <v>12.9</v>
      </c>
      <c r="U484" s="209">
        <v>12.2</v>
      </c>
      <c r="V484" s="209">
        <v>12.1</v>
      </c>
      <c r="W484" s="221">
        <v>9.1999999999999993</v>
      </c>
      <c r="X484" s="221">
        <v>16.603000000000002</v>
      </c>
      <c r="Y484" s="221">
        <v>11</v>
      </c>
      <c r="Z484" s="209">
        <v>12</v>
      </c>
      <c r="AA484" s="209">
        <v>12.4</v>
      </c>
      <c r="AB484" s="210"/>
      <c r="AC484" s="211"/>
      <c r="AD484" s="211"/>
      <c r="AE484" s="211"/>
      <c r="AF484" s="211"/>
      <c r="AG484" s="211"/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  <c r="BI484" s="211"/>
      <c r="BJ484" s="211"/>
      <c r="BK484" s="211"/>
      <c r="BL484" s="211"/>
      <c r="BM484" s="220">
        <v>16</v>
      </c>
    </row>
    <row r="485" spans="1:65">
      <c r="A485" s="29"/>
      <c r="B485" s="19">
        <v>1</v>
      </c>
      <c r="C485" s="9">
        <v>4</v>
      </c>
      <c r="D485" s="221">
        <v>18.3</v>
      </c>
      <c r="E485" s="221">
        <v>7</v>
      </c>
      <c r="F485" s="209">
        <v>10.7</v>
      </c>
      <c r="G485" s="209">
        <v>13.1</v>
      </c>
      <c r="H485" s="209">
        <v>12.7</v>
      </c>
      <c r="I485" s="209">
        <v>12.4</v>
      </c>
      <c r="J485" s="209">
        <v>13.6</v>
      </c>
      <c r="K485" s="209">
        <v>12.4</v>
      </c>
      <c r="L485" s="209">
        <v>11.518000000000001</v>
      </c>
      <c r="M485" s="209">
        <v>11.6381</v>
      </c>
      <c r="N485" s="209">
        <v>12.593108784493769</v>
      </c>
      <c r="O485" s="209">
        <v>11.7</v>
      </c>
      <c r="P485" s="221">
        <v>16</v>
      </c>
      <c r="Q485" s="209">
        <v>14.3</v>
      </c>
      <c r="R485" s="221">
        <v>18.529685428012669</v>
      </c>
      <c r="S485" s="209">
        <v>13.4</v>
      </c>
      <c r="T485" s="209">
        <v>12.7</v>
      </c>
      <c r="U485" s="209">
        <v>11.4</v>
      </c>
      <c r="V485" s="209">
        <v>12.4</v>
      </c>
      <c r="W485" s="221">
        <v>9.3000000000000007</v>
      </c>
      <c r="X485" s="221">
        <v>16.503</v>
      </c>
      <c r="Y485" s="221">
        <v>11</v>
      </c>
      <c r="Z485" s="209">
        <v>11.8</v>
      </c>
      <c r="AA485" s="209">
        <v>12.6</v>
      </c>
      <c r="AB485" s="210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  <c r="BI485" s="211"/>
      <c r="BJ485" s="211"/>
      <c r="BK485" s="211"/>
      <c r="BL485" s="211"/>
      <c r="BM485" s="220">
        <v>12.4246412067086</v>
      </c>
    </row>
    <row r="486" spans="1:65">
      <c r="A486" s="29"/>
      <c r="B486" s="19">
        <v>1</v>
      </c>
      <c r="C486" s="9">
        <v>5</v>
      </c>
      <c r="D486" s="222">
        <v>18.7</v>
      </c>
      <c r="E486" s="221">
        <v>8</v>
      </c>
      <c r="F486" s="209">
        <v>11</v>
      </c>
      <c r="G486" s="209">
        <v>12.7</v>
      </c>
      <c r="H486" s="209">
        <v>13.3</v>
      </c>
      <c r="I486" s="209">
        <v>12.2</v>
      </c>
      <c r="J486" s="209">
        <v>14.4</v>
      </c>
      <c r="K486" s="209">
        <v>12.2</v>
      </c>
      <c r="L486" s="209">
        <v>12.206</v>
      </c>
      <c r="M486" s="209">
        <v>11.821</v>
      </c>
      <c r="N486" s="209">
        <v>13.14023276916034</v>
      </c>
      <c r="O486" s="209">
        <v>11.8</v>
      </c>
      <c r="P486" s="221">
        <v>15.8</v>
      </c>
      <c r="Q486" s="209">
        <v>12.7</v>
      </c>
      <c r="R486" s="221">
        <v>17.821981218177179</v>
      </c>
      <c r="S486" s="209">
        <v>13.5</v>
      </c>
      <c r="T486" s="222">
        <v>12.3</v>
      </c>
      <c r="U486" s="209">
        <v>11.6</v>
      </c>
      <c r="V486" s="209">
        <v>12.7</v>
      </c>
      <c r="W486" s="221">
        <v>8</v>
      </c>
      <c r="X486" s="221">
        <v>16.507999999999999</v>
      </c>
      <c r="Y486" s="221">
        <v>11</v>
      </c>
      <c r="Z486" s="209">
        <v>12.3</v>
      </c>
      <c r="AA486" s="209">
        <v>12.7</v>
      </c>
      <c r="AB486" s="210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  <c r="BI486" s="211"/>
      <c r="BJ486" s="211"/>
      <c r="BK486" s="211"/>
      <c r="BL486" s="211"/>
      <c r="BM486" s="220">
        <v>92</v>
      </c>
    </row>
    <row r="487" spans="1:65">
      <c r="A487" s="29"/>
      <c r="B487" s="19">
        <v>1</v>
      </c>
      <c r="C487" s="9">
        <v>6</v>
      </c>
      <c r="D487" s="221">
        <v>18</v>
      </c>
      <c r="E487" s="221">
        <v>8</v>
      </c>
      <c r="F487" s="209">
        <v>10.9</v>
      </c>
      <c r="G487" s="209">
        <v>12.2</v>
      </c>
      <c r="H487" s="209">
        <v>13.4</v>
      </c>
      <c r="I487" s="209">
        <v>12.6</v>
      </c>
      <c r="J487" s="209">
        <v>13</v>
      </c>
      <c r="K487" s="209">
        <v>12.6</v>
      </c>
      <c r="L487" s="209">
        <v>12.185</v>
      </c>
      <c r="M487" s="209">
        <v>11.173</v>
      </c>
      <c r="N487" s="209">
        <v>12.888956549696276</v>
      </c>
      <c r="O487" s="209">
        <v>12.5</v>
      </c>
      <c r="P487" s="221">
        <v>15.8</v>
      </c>
      <c r="Q487" s="222">
        <v>10.6</v>
      </c>
      <c r="R487" s="221">
        <v>17.992573849098736</v>
      </c>
      <c r="S487" s="209">
        <v>13.9</v>
      </c>
      <c r="T487" s="209">
        <v>12.7</v>
      </c>
      <c r="U487" s="209">
        <v>12.2</v>
      </c>
      <c r="V487" s="209">
        <v>12.4</v>
      </c>
      <c r="W487" s="221">
        <v>8.1999999999999993</v>
      </c>
      <c r="X487" s="221">
        <v>16.382000000000001</v>
      </c>
      <c r="Y487" s="221">
        <v>12</v>
      </c>
      <c r="Z487" s="209">
        <v>12.2</v>
      </c>
      <c r="AA487" s="209">
        <v>12.4</v>
      </c>
      <c r="AB487" s="210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  <c r="BI487" s="211"/>
      <c r="BJ487" s="211"/>
      <c r="BK487" s="211"/>
      <c r="BL487" s="211"/>
      <c r="BM487" s="212"/>
    </row>
    <row r="488" spans="1:65">
      <c r="A488" s="29"/>
      <c r="B488" s="20" t="s">
        <v>265</v>
      </c>
      <c r="C488" s="12"/>
      <c r="D488" s="223">
        <v>18.233333333333334</v>
      </c>
      <c r="E488" s="223">
        <v>8</v>
      </c>
      <c r="F488" s="223">
        <v>10.666666666666666</v>
      </c>
      <c r="G488" s="223">
        <v>12.966666666666667</v>
      </c>
      <c r="H488" s="223">
        <v>12.550000000000002</v>
      </c>
      <c r="I488" s="223">
        <v>12.299999999999999</v>
      </c>
      <c r="J488" s="223">
        <v>13.600000000000001</v>
      </c>
      <c r="K488" s="223">
        <v>12.483333333333333</v>
      </c>
      <c r="L488" s="223">
        <v>11.6335</v>
      </c>
      <c r="M488" s="223">
        <v>11.282933333333332</v>
      </c>
      <c r="N488" s="223">
        <v>12.885800514046215</v>
      </c>
      <c r="O488" s="223">
        <v>12.549999999999999</v>
      </c>
      <c r="P488" s="223">
        <v>16</v>
      </c>
      <c r="Q488" s="223">
        <v>13</v>
      </c>
      <c r="R488" s="223">
        <v>18.189096781719091</v>
      </c>
      <c r="S488" s="223">
        <v>13.483333333333334</v>
      </c>
      <c r="T488" s="223">
        <v>12.649999999999999</v>
      </c>
      <c r="U488" s="223">
        <v>11.950000000000001</v>
      </c>
      <c r="V488" s="223">
        <v>12.416666666666666</v>
      </c>
      <c r="W488" s="223">
        <v>8.6833333333333318</v>
      </c>
      <c r="X488" s="223">
        <v>16.4575</v>
      </c>
      <c r="Y488" s="223">
        <v>11.166666666666666</v>
      </c>
      <c r="Z488" s="223">
        <v>11.933333333333332</v>
      </c>
      <c r="AA488" s="223">
        <v>12.5</v>
      </c>
      <c r="AB488" s="210"/>
      <c r="AC488" s="211"/>
      <c r="AD488" s="211"/>
      <c r="AE488" s="211"/>
      <c r="AF488" s="211"/>
      <c r="AG488" s="211"/>
      <c r="AH488" s="211"/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  <c r="BI488" s="211"/>
      <c r="BJ488" s="211"/>
      <c r="BK488" s="211"/>
      <c r="BL488" s="211"/>
      <c r="BM488" s="212"/>
    </row>
    <row r="489" spans="1:65">
      <c r="A489" s="29"/>
      <c r="B489" s="3" t="s">
        <v>266</v>
      </c>
      <c r="C489" s="28"/>
      <c r="D489" s="209">
        <v>18.149999999999999</v>
      </c>
      <c r="E489" s="209">
        <v>8</v>
      </c>
      <c r="F489" s="209">
        <v>10.7</v>
      </c>
      <c r="G489" s="209">
        <v>12.899999999999999</v>
      </c>
      <c r="H489" s="209">
        <v>12.75</v>
      </c>
      <c r="I489" s="209">
        <v>12.3</v>
      </c>
      <c r="J489" s="209">
        <v>13.6</v>
      </c>
      <c r="K489" s="209">
        <v>12.3</v>
      </c>
      <c r="L489" s="209">
        <v>11.568000000000001</v>
      </c>
      <c r="M489" s="209">
        <v>11.237549999999999</v>
      </c>
      <c r="N489" s="209">
        <v>12.848067456558034</v>
      </c>
      <c r="O489" s="209">
        <v>12.7</v>
      </c>
      <c r="P489" s="209">
        <v>16</v>
      </c>
      <c r="Q489" s="209">
        <v>13.35</v>
      </c>
      <c r="R489" s="209">
        <v>18.241955198939344</v>
      </c>
      <c r="S489" s="209">
        <v>13.45</v>
      </c>
      <c r="T489" s="209">
        <v>12.7</v>
      </c>
      <c r="U489" s="209">
        <v>12.05</v>
      </c>
      <c r="V489" s="209">
        <v>12.4</v>
      </c>
      <c r="W489" s="209">
        <v>8.6999999999999993</v>
      </c>
      <c r="X489" s="209">
        <v>16.45</v>
      </c>
      <c r="Y489" s="209">
        <v>11</v>
      </c>
      <c r="Z489" s="209">
        <v>11.95</v>
      </c>
      <c r="AA489" s="209">
        <v>12.5</v>
      </c>
      <c r="AB489" s="210"/>
      <c r="AC489" s="211"/>
      <c r="AD489" s="211"/>
      <c r="AE489" s="211"/>
      <c r="AF489" s="211"/>
      <c r="AG489" s="211"/>
      <c r="AH489" s="211"/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  <c r="BI489" s="211"/>
      <c r="BJ489" s="211"/>
      <c r="BK489" s="211"/>
      <c r="BL489" s="211"/>
      <c r="BM489" s="212"/>
    </row>
    <row r="490" spans="1:65">
      <c r="A490" s="29"/>
      <c r="B490" s="3" t="s">
        <v>267</v>
      </c>
      <c r="C490" s="28"/>
      <c r="D490" s="23">
        <v>0.250333111406914</v>
      </c>
      <c r="E490" s="23">
        <v>1.0954451150103321</v>
      </c>
      <c r="F490" s="23">
        <v>0.27325202042558905</v>
      </c>
      <c r="G490" s="23">
        <v>0.535412613473634</v>
      </c>
      <c r="H490" s="23">
        <v>0.82643814045577568</v>
      </c>
      <c r="I490" s="23">
        <v>0.20000000000000018</v>
      </c>
      <c r="J490" s="23">
        <v>0.45607017003965528</v>
      </c>
      <c r="K490" s="23">
        <v>0.48339080118126676</v>
      </c>
      <c r="L490" s="23">
        <v>0.49333994364940681</v>
      </c>
      <c r="M490" s="23">
        <v>0.41863852028530135</v>
      </c>
      <c r="N490" s="23">
        <v>0.22246427909679978</v>
      </c>
      <c r="O490" s="23">
        <v>0.67453687816160224</v>
      </c>
      <c r="P490" s="23">
        <v>0.18973665961010283</v>
      </c>
      <c r="Q490" s="23">
        <v>1.289961239727768</v>
      </c>
      <c r="R490" s="23">
        <v>0.40563495207127248</v>
      </c>
      <c r="S490" s="23">
        <v>0.76004385838362443</v>
      </c>
      <c r="T490" s="23">
        <v>0.19748417658131476</v>
      </c>
      <c r="U490" s="23">
        <v>0.3885871845545088</v>
      </c>
      <c r="V490" s="23">
        <v>0.21369760566432786</v>
      </c>
      <c r="W490" s="23">
        <v>0.53447793842839464</v>
      </c>
      <c r="X490" s="23">
        <v>9.6209666873968827E-2</v>
      </c>
      <c r="Y490" s="23">
        <v>0.40824829046386302</v>
      </c>
      <c r="Z490" s="23">
        <v>0.32041639575194425</v>
      </c>
      <c r="AA490" s="23">
        <v>0.25298221281347044</v>
      </c>
      <c r="AB490" s="142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87</v>
      </c>
      <c r="C491" s="28"/>
      <c r="D491" s="13">
        <v>1.3729421100927642E-2</v>
      </c>
      <c r="E491" s="13">
        <v>0.13693063937629152</v>
      </c>
      <c r="F491" s="13">
        <v>2.5617376914898973E-2</v>
      </c>
      <c r="G491" s="13">
        <v>4.1291461193339381E-2</v>
      </c>
      <c r="H491" s="13">
        <v>6.5851644657830721E-2</v>
      </c>
      <c r="I491" s="13">
        <v>1.6260162601626032E-2</v>
      </c>
      <c r="J491" s="13">
        <v>3.3534571326445238E-2</v>
      </c>
      <c r="K491" s="13">
        <v>3.8722894620662224E-2</v>
      </c>
      <c r="L491" s="13">
        <v>4.240683746502831E-2</v>
      </c>
      <c r="M491" s="13">
        <v>3.7103695281838774E-2</v>
      </c>
      <c r="N491" s="13">
        <v>1.7264296374470623E-2</v>
      </c>
      <c r="O491" s="13">
        <v>5.3747958419251181E-2</v>
      </c>
      <c r="P491" s="13">
        <v>1.1858541225631427E-2</v>
      </c>
      <c r="Q491" s="13">
        <v>9.9227787671366766E-2</v>
      </c>
      <c r="R491" s="13">
        <v>2.2300994762915052E-2</v>
      </c>
      <c r="S491" s="13">
        <v>5.6369136592110583E-2</v>
      </c>
      <c r="T491" s="13">
        <v>1.5611397358206701E-2</v>
      </c>
      <c r="U491" s="13">
        <v>3.2517756029666008E-2</v>
      </c>
      <c r="V491" s="13">
        <v>1.7210545422630431E-2</v>
      </c>
      <c r="W491" s="13">
        <v>6.1552161815170217E-2</v>
      </c>
      <c r="X491" s="13">
        <v>5.845946642805337E-3</v>
      </c>
      <c r="Y491" s="13">
        <v>3.6559548399748926E-2</v>
      </c>
      <c r="Z491" s="13">
        <v>2.6850535956866841E-2</v>
      </c>
      <c r="AA491" s="13">
        <v>2.0238577025077635E-2</v>
      </c>
      <c r="AB491" s="14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3" t="s">
        <v>268</v>
      </c>
      <c r="C492" s="28"/>
      <c r="D492" s="13">
        <v>0.46751387263306809</v>
      </c>
      <c r="E492" s="13">
        <v>-0.35611822772954971</v>
      </c>
      <c r="F492" s="13">
        <v>-0.14149097030606628</v>
      </c>
      <c r="G492" s="13">
        <v>4.3625039221688366E-2</v>
      </c>
      <c r="H492" s="13">
        <v>1.0089530249269174E-2</v>
      </c>
      <c r="I492" s="13">
        <v>-1.0031775134182741E-2</v>
      </c>
      <c r="J492" s="13">
        <v>9.4599012859765796E-2</v>
      </c>
      <c r="K492" s="13">
        <v>4.7238488136818191E-3</v>
      </c>
      <c r="L492" s="13">
        <v>-6.3675175286464492E-2</v>
      </c>
      <c r="M492" s="13">
        <v>-9.1890611115499232E-2</v>
      </c>
      <c r="N492" s="13">
        <v>3.7116509013444654E-2</v>
      </c>
      <c r="O492" s="13">
        <v>1.0089530249268952E-2</v>
      </c>
      <c r="P492" s="13">
        <v>0.28776354454090058</v>
      </c>
      <c r="Q492" s="13">
        <v>4.6307879939481822E-2</v>
      </c>
      <c r="R492" s="13">
        <v>0.46395348397650404</v>
      </c>
      <c r="S492" s="13">
        <v>8.5209070347488147E-2</v>
      </c>
      <c r="T492" s="13">
        <v>1.813805240264954E-2</v>
      </c>
      <c r="U492" s="13">
        <v>-3.8201602671014689E-2</v>
      </c>
      <c r="V492" s="13">
        <v>-6.4183262190520285E-4</v>
      </c>
      <c r="W492" s="13">
        <v>-0.30111999301478209</v>
      </c>
      <c r="X492" s="13">
        <v>0.32458553339261709</v>
      </c>
      <c r="Y492" s="13">
        <v>-0.10124835953916311</v>
      </c>
      <c r="Z492" s="13">
        <v>-3.954302302991175E-2</v>
      </c>
      <c r="AA492" s="13">
        <v>6.0652691725786578E-3</v>
      </c>
      <c r="AB492" s="14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45" t="s">
        <v>269</v>
      </c>
      <c r="C493" s="46"/>
      <c r="D493" s="44">
        <v>6.3</v>
      </c>
      <c r="E493" s="44" t="s">
        <v>270</v>
      </c>
      <c r="F493" s="44">
        <v>2.09</v>
      </c>
      <c r="G493" s="44">
        <v>0.46</v>
      </c>
      <c r="H493" s="44">
        <v>0</v>
      </c>
      <c r="I493" s="44">
        <v>0.28000000000000003</v>
      </c>
      <c r="J493" s="44">
        <v>1.1599999999999999</v>
      </c>
      <c r="K493" s="44">
        <v>7.0000000000000007E-2</v>
      </c>
      <c r="L493" s="44">
        <v>1.02</v>
      </c>
      <c r="M493" s="44">
        <v>1.4</v>
      </c>
      <c r="N493" s="44">
        <v>0.37</v>
      </c>
      <c r="O493" s="44">
        <v>0</v>
      </c>
      <c r="P493" s="44">
        <v>3.82</v>
      </c>
      <c r="Q493" s="44">
        <v>0.5</v>
      </c>
      <c r="R493" s="44">
        <v>6.25</v>
      </c>
      <c r="S493" s="44">
        <v>1.03</v>
      </c>
      <c r="T493" s="44">
        <v>0.11</v>
      </c>
      <c r="U493" s="44">
        <v>0.67</v>
      </c>
      <c r="V493" s="44">
        <v>0.15</v>
      </c>
      <c r="W493" s="44">
        <v>4.29</v>
      </c>
      <c r="X493" s="44">
        <v>4.33</v>
      </c>
      <c r="Y493" s="44" t="s">
        <v>270</v>
      </c>
      <c r="Z493" s="44">
        <v>0.68</v>
      </c>
      <c r="AA493" s="44">
        <v>0.06</v>
      </c>
      <c r="AB493" s="142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30" t="s">
        <v>300</v>
      </c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BM494" s="53"/>
    </row>
    <row r="495" spans="1:65">
      <c r="BM495" s="53"/>
    </row>
    <row r="496" spans="1:65" ht="15">
      <c r="B496" s="8" t="s">
        <v>524</v>
      </c>
      <c r="BM496" s="27" t="s">
        <v>67</v>
      </c>
    </row>
    <row r="497" spans="1:65" ht="15">
      <c r="A497" s="24" t="s">
        <v>20</v>
      </c>
      <c r="B497" s="18" t="s">
        <v>110</v>
      </c>
      <c r="C497" s="15" t="s">
        <v>111</v>
      </c>
      <c r="D497" s="16" t="s">
        <v>228</v>
      </c>
      <c r="E497" s="17" t="s">
        <v>228</v>
      </c>
      <c r="F497" s="17" t="s">
        <v>228</v>
      </c>
      <c r="G497" s="17" t="s">
        <v>228</v>
      </c>
      <c r="H497" s="17" t="s">
        <v>228</v>
      </c>
      <c r="I497" s="17" t="s">
        <v>228</v>
      </c>
      <c r="J497" s="17" t="s">
        <v>228</v>
      </c>
      <c r="K497" s="17" t="s">
        <v>228</v>
      </c>
      <c r="L497" s="17" t="s">
        <v>228</v>
      </c>
      <c r="M497" s="17" t="s">
        <v>228</v>
      </c>
      <c r="N497" s="17" t="s">
        <v>228</v>
      </c>
      <c r="O497" s="17" t="s">
        <v>228</v>
      </c>
      <c r="P497" s="17" t="s">
        <v>228</v>
      </c>
      <c r="Q497" s="17" t="s">
        <v>228</v>
      </c>
      <c r="R497" s="17" t="s">
        <v>228</v>
      </c>
      <c r="S497" s="17" t="s">
        <v>228</v>
      </c>
      <c r="T497" s="17" t="s">
        <v>228</v>
      </c>
      <c r="U497" s="17" t="s">
        <v>228</v>
      </c>
      <c r="V497" s="17" t="s">
        <v>228</v>
      </c>
      <c r="W497" s="17" t="s">
        <v>228</v>
      </c>
      <c r="X497" s="17" t="s">
        <v>228</v>
      </c>
      <c r="Y497" s="142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9" t="s">
        <v>229</v>
      </c>
      <c r="C498" s="9" t="s">
        <v>229</v>
      </c>
      <c r="D498" s="140" t="s">
        <v>231</v>
      </c>
      <c r="E498" s="141" t="s">
        <v>234</v>
      </c>
      <c r="F498" s="141" t="s">
        <v>235</v>
      </c>
      <c r="G498" s="141" t="s">
        <v>236</v>
      </c>
      <c r="H498" s="141" t="s">
        <v>237</v>
      </c>
      <c r="I498" s="141" t="s">
        <v>238</v>
      </c>
      <c r="J498" s="141" t="s">
        <v>239</v>
      </c>
      <c r="K498" s="141" t="s">
        <v>240</v>
      </c>
      <c r="L498" s="141" t="s">
        <v>241</v>
      </c>
      <c r="M498" s="141" t="s">
        <v>242</v>
      </c>
      <c r="N498" s="141" t="s">
        <v>243</v>
      </c>
      <c r="O498" s="141" t="s">
        <v>247</v>
      </c>
      <c r="P498" s="141" t="s">
        <v>248</v>
      </c>
      <c r="Q498" s="141" t="s">
        <v>249</v>
      </c>
      <c r="R498" s="141" t="s">
        <v>272</v>
      </c>
      <c r="S498" s="141" t="s">
        <v>250</v>
      </c>
      <c r="T498" s="141" t="s">
        <v>251</v>
      </c>
      <c r="U498" s="141" t="s">
        <v>253</v>
      </c>
      <c r="V498" s="141" t="s">
        <v>256</v>
      </c>
      <c r="W498" s="141" t="s">
        <v>257</v>
      </c>
      <c r="X498" s="141" t="s">
        <v>258</v>
      </c>
      <c r="Y498" s="142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 t="s">
        <v>3</v>
      </c>
    </row>
    <row r="499" spans="1:65">
      <c r="A499" s="29"/>
      <c r="B499" s="19"/>
      <c r="C499" s="9"/>
      <c r="D499" s="10" t="s">
        <v>275</v>
      </c>
      <c r="E499" s="11" t="s">
        <v>292</v>
      </c>
      <c r="F499" s="11" t="s">
        <v>274</v>
      </c>
      <c r="G499" s="11" t="s">
        <v>274</v>
      </c>
      <c r="H499" s="11" t="s">
        <v>274</v>
      </c>
      <c r="I499" s="11" t="s">
        <v>274</v>
      </c>
      <c r="J499" s="11" t="s">
        <v>274</v>
      </c>
      <c r="K499" s="11" t="s">
        <v>292</v>
      </c>
      <c r="L499" s="11" t="s">
        <v>274</v>
      </c>
      <c r="M499" s="11" t="s">
        <v>275</v>
      </c>
      <c r="N499" s="11" t="s">
        <v>275</v>
      </c>
      <c r="O499" s="11" t="s">
        <v>275</v>
      </c>
      <c r="P499" s="11" t="s">
        <v>275</v>
      </c>
      <c r="Q499" s="11" t="s">
        <v>275</v>
      </c>
      <c r="R499" s="11" t="s">
        <v>274</v>
      </c>
      <c r="S499" s="11" t="s">
        <v>274</v>
      </c>
      <c r="T499" s="11" t="s">
        <v>292</v>
      </c>
      <c r="U499" s="11" t="s">
        <v>292</v>
      </c>
      <c r="V499" s="11" t="s">
        <v>275</v>
      </c>
      <c r="W499" s="11" t="s">
        <v>275</v>
      </c>
      <c r="X499" s="11" t="s">
        <v>292</v>
      </c>
      <c r="Y499" s="142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/>
      <c r="C500" s="9"/>
      <c r="D500" s="25" t="s">
        <v>293</v>
      </c>
      <c r="E500" s="25" t="s">
        <v>295</v>
      </c>
      <c r="F500" s="25" t="s">
        <v>294</v>
      </c>
      <c r="G500" s="25" t="s">
        <v>294</v>
      </c>
      <c r="H500" s="25" t="s">
        <v>294</v>
      </c>
      <c r="I500" s="25" t="s">
        <v>294</v>
      </c>
      <c r="J500" s="25" t="s">
        <v>294</v>
      </c>
      <c r="K500" s="25" t="s">
        <v>294</v>
      </c>
      <c r="L500" s="25" t="s">
        <v>296</v>
      </c>
      <c r="M500" s="25" t="s">
        <v>294</v>
      </c>
      <c r="N500" s="25" t="s">
        <v>294</v>
      </c>
      <c r="O500" s="25" t="s">
        <v>295</v>
      </c>
      <c r="P500" s="25" t="s">
        <v>293</v>
      </c>
      <c r="Q500" s="25" t="s">
        <v>296</v>
      </c>
      <c r="R500" s="25" t="s">
        <v>294</v>
      </c>
      <c r="S500" s="25" t="s">
        <v>294</v>
      </c>
      <c r="T500" s="25" t="s">
        <v>294</v>
      </c>
      <c r="U500" s="25" t="s">
        <v>295</v>
      </c>
      <c r="V500" s="25" t="s">
        <v>295</v>
      </c>
      <c r="W500" s="25" t="s">
        <v>295</v>
      </c>
      <c r="X500" s="25" t="s">
        <v>295</v>
      </c>
      <c r="Y500" s="142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</v>
      </c>
    </row>
    <row r="501" spans="1:65">
      <c r="A501" s="29"/>
      <c r="B501" s="18">
        <v>1</v>
      </c>
      <c r="C501" s="14">
        <v>1</v>
      </c>
      <c r="D501" s="218">
        <v>31</v>
      </c>
      <c r="E501" s="218">
        <v>32</v>
      </c>
      <c r="F501" s="218">
        <v>30.9</v>
      </c>
      <c r="G501" s="218">
        <v>31.2</v>
      </c>
      <c r="H501" s="218">
        <v>32.9</v>
      </c>
      <c r="I501" s="218">
        <v>30.4</v>
      </c>
      <c r="J501" s="218">
        <v>29.69</v>
      </c>
      <c r="K501" s="218">
        <v>32.380600000000001</v>
      </c>
      <c r="L501" s="218">
        <v>29.309519217014898</v>
      </c>
      <c r="M501" s="218">
        <v>29.2</v>
      </c>
      <c r="N501" s="219">
        <v>40.99</v>
      </c>
      <c r="O501" s="218">
        <v>32</v>
      </c>
      <c r="P501" s="218">
        <v>30.358716918932391</v>
      </c>
      <c r="Q501" s="218">
        <v>30</v>
      </c>
      <c r="R501" s="218">
        <v>30.599999999999998</v>
      </c>
      <c r="S501" s="218">
        <v>30.800000000000004</v>
      </c>
      <c r="T501" s="218">
        <v>35.799999999999997</v>
      </c>
      <c r="U501" s="218">
        <v>33.148000000000003</v>
      </c>
      <c r="V501" s="218">
        <v>28.1</v>
      </c>
      <c r="W501" s="218">
        <v>34</v>
      </c>
      <c r="X501" s="218">
        <v>30</v>
      </c>
      <c r="Y501" s="210"/>
      <c r="Z501" s="211"/>
      <c r="AA501" s="211"/>
      <c r="AB501" s="211"/>
      <c r="AC501" s="211"/>
      <c r="AD501" s="211"/>
      <c r="AE501" s="211"/>
      <c r="AF501" s="211"/>
      <c r="AG501" s="211"/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1"/>
      <c r="AT501" s="211"/>
      <c r="AU501" s="211"/>
      <c r="AV501" s="211"/>
      <c r="AW501" s="211"/>
      <c r="AX501" s="211"/>
      <c r="AY501" s="211"/>
      <c r="AZ501" s="211"/>
      <c r="BA501" s="211"/>
      <c r="BB501" s="211"/>
      <c r="BC501" s="211"/>
      <c r="BD501" s="211"/>
      <c r="BE501" s="211"/>
      <c r="BF501" s="211"/>
      <c r="BG501" s="211"/>
      <c r="BH501" s="211"/>
      <c r="BI501" s="211"/>
      <c r="BJ501" s="211"/>
      <c r="BK501" s="211"/>
      <c r="BL501" s="211"/>
      <c r="BM501" s="220">
        <v>1</v>
      </c>
    </row>
    <row r="502" spans="1:65">
      <c r="A502" s="29"/>
      <c r="B502" s="19">
        <v>1</v>
      </c>
      <c r="C502" s="9">
        <v>2</v>
      </c>
      <c r="D502" s="209">
        <v>31.100000000000005</v>
      </c>
      <c r="E502" s="209">
        <v>32</v>
      </c>
      <c r="F502" s="209">
        <v>31.3</v>
      </c>
      <c r="G502" s="209">
        <v>31.100000000000005</v>
      </c>
      <c r="H502" s="209">
        <v>32.700000000000003</v>
      </c>
      <c r="I502" s="209">
        <v>30.599999999999998</v>
      </c>
      <c r="J502" s="209">
        <v>29.31</v>
      </c>
      <c r="K502" s="209">
        <v>32.497399999999999</v>
      </c>
      <c r="L502" s="209">
        <v>29.624316547132398</v>
      </c>
      <c r="M502" s="209">
        <v>30.1</v>
      </c>
      <c r="N502" s="221">
        <v>41.37</v>
      </c>
      <c r="O502" s="209">
        <v>32</v>
      </c>
      <c r="P502" s="209">
        <v>30.355598937091496</v>
      </c>
      <c r="Q502" s="209">
        <v>30</v>
      </c>
      <c r="R502" s="209">
        <v>30.599999999999998</v>
      </c>
      <c r="S502" s="209">
        <v>30.9</v>
      </c>
      <c r="T502" s="209">
        <v>34.700000000000003</v>
      </c>
      <c r="U502" s="209">
        <v>32.290999999999997</v>
      </c>
      <c r="V502" s="209">
        <v>27.8</v>
      </c>
      <c r="W502" s="209">
        <v>34</v>
      </c>
      <c r="X502" s="209">
        <v>30</v>
      </c>
      <c r="Y502" s="210"/>
      <c r="Z502" s="211"/>
      <c r="AA502" s="211"/>
      <c r="AB502" s="211"/>
      <c r="AC502" s="211"/>
      <c r="AD502" s="211"/>
      <c r="AE502" s="211"/>
      <c r="AF502" s="211"/>
      <c r="AG502" s="211"/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1"/>
      <c r="AT502" s="211"/>
      <c r="AU502" s="211"/>
      <c r="AV502" s="211"/>
      <c r="AW502" s="211"/>
      <c r="AX502" s="211"/>
      <c r="AY502" s="211"/>
      <c r="AZ502" s="211"/>
      <c r="BA502" s="211"/>
      <c r="BB502" s="211"/>
      <c r="BC502" s="211"/>
      <c r="BD502" s="211"/>
      <c r="BE502" s="211"/>
      <c r="BF502" s="211"/>
      <c r="BG502" s="211"/>
      <c r="BH502" s="211"/>
      <c r="BI502" s="211"/>
      <c r="BJ502" s="211"/>
      <c r="BK502" s="211"/>
      <c r="BL502" s="211"/>
      <c r="BM502" s="220" t="e">
        <v>#N/A</v>
      </c>
    </row>
    <row r="503" spans="1:65">
      <c r="A503" s="29"/>
      <c r="B503" s="19">
        <v>1</v>
      </c>
      <c r="C503" s="9">
        <v>3</v>
      </c>
      <c r="D503" s="209">
        <v>30.9</v>
      </c>
      <c r="E503" s="209">
        <v>33</v>
      </c>
      <c r="F503" s="209">
        <v>30.9</v>
      </c>
      <c r="G503" s="209">
        <v>30.800000000000004</v>
      </c>
      <c r="H503" s="209">
        <v>31.8</v>
      </c>
      <c r="I503" s="209">
        <v>30.4</v>
      </c>
      <c r="J503" s="209">
        <v>29.03</v>
      </c>
      <c r="K503" s="209">
        <v>32.512500000000003</v>
      </c>
      <c r="L503" s="209">
        <v>29.812923254017001</v>
      </c>
      <c r="M503" s="209">
        <v>30.2</v>
      </c>
      <c r="N503" s="221">
        <v>40.299999999999997</v>
      </c>
      <c r="O503" s="209">
        <v>33</v>
      </c>
      <c r="P503" s="209">
        <v>29.662586848109768</v>
      </c>
      <c r="Q503" s="209">
        <v>30</v>
      </c>
      <c r="R503" s="209">
        <v>31</v>
      </c>
      <c r="S503" s="209">
        <v>30.3</v>
      </c>
      <c r="T503" s="209">
        <v>34.6</v>
      </c>
      <c r="U503" s="209">
        <v>32.002000000000002</v>
      </c>
      <c r="V503" s="209">
        <v>28.6</v>
      </c>
      <c r="W503" s="209">
        <v>33</v>
      </c>
      <c r="X503" s="209">
        <v>30</v>
      </c>
      <c r="Y503" s="210"/>
      <c r="Z503" s="211"/>
      <c r="AA503" s="211"/>
      <c r="AB503" s="211"/>
      <c r="AC503" s="211"/>
      <c r="AD503" s="211"/>
      <c r="AE503" s="211"/>
      <c r="AF503" s="211"/>
      <c r="AG503" s="211"/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1"/>
      <c r="AT503" s="211"/>
      <c r="AU503" s="211"/>
      <c r="AV503" s="211"/>
      <c r="AW503" s="211"/>
      <c r="AX503" s="211"/>
      <c r="AY503" s="211"/>
      <c r="AZ503" s="211"/>
      <c r="BA503" s="211"/>
      <c r="BB503" s="211"/>
      <c r="BC503" s="211"/>
      <c r="BD503" s="211"/>
      <c r="BE503" s="211"/>
      <c r="BF503" s="211"/>
      <c r="BG503" s="211"/>
      <c r="BH503" s="211"/>
      <c r="BI503" s="211"/>
      <c r="BJ503" s="211"/>
      <c r="BK503" s="211"/>
      <c r="BL503" s="211"/>
      <c r="BM503" s="220">
        <v>16</v>
      </c>
    </row>
    <row r="504" spans="1:65">
      <c r="A504" s="29"/>
      <c r="B504" s="19">
        <v>1</v>
      </c>
      <c r="C504" s="9">
        <v>4</v>
      </c>
      <c r="D504" s="209">
        <v>30.4</v>
      </c>
      <c r="E504" s="209">
        <v>33</v>
      </c>
      <c r="F504" s="209">
        <v>31.8</v>
      </c>
      <c r="G504" s="209">
        <v>30.3</v>
      </c>
      <c r="H504" s="209">
        <v>32.9</v>
      </c>
      <c r="I504" s="209">
        <v>30.1</v>
      </c>
      <c r="J504" s="209">
        <v>29.13</v>
      </c>
      <c r="K504" s="209">
        <v>33.122700000000002</v>
      </c>
      <c r="L504" s="209">
        <v>28.934937374214499</v>
      </c>
      <c r="M504" s="209">
        <v>29.1</v>
      </c>
      <c r="N504" s="221">
        <v>46.4</v>
      </c>
      <c r="O504" s="209">
        <v>33</v>
      </c>
      <c r="P504" s="209">
        <v>30.796712974392261</v>
      </c>
      <c r="Q504" s="209">
        <v>30</v>
      </c>
      <c r="R504" s="209">
        <v>30.599999999999998</v>
      </c>
      <c r="S504" s="209">
        <v>29.9</v>
      </c>
      <c r="T504" s="209">
        <v>35.700000000000003</v>
      </c>
      <c r="U504" s="209">
        <v>32.709000000000003</v>
      </c>
      <c r="V504" s="209">
        <v>28.2</v>
      </c>
      <c r="W504" s="209">
        <v>34</v>
      </c>
      <c r="X504" s="209">
        <v>30</v>
      </c>
      <c r="Y504" s="210"/>
      <c r="Z504" s="211"/>
      <c r="AA504" s="211"/>
      <c r="AB504" s="211"/>
      <c r="AC504" s="211"/>
      <c r="AD504" s="211"/>
      <c r="AE504" s="211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  <c r="BI504" s="211"/>
      <c r="BJ504" s="211"/>
      <c r="BK504" s="211"/>
      <c r="BL504" s="211"/>
      <c r="BM504" s="220">
        <v>31.141092623447626</v>
      </c>
    </row>
    <row r="505" spans="1:65">
      <c r="A505" s="29"/>
      <c r="B505" s="19">
        <v>1</v>
      </c>
      <c r="C505" s="9">
        <v>5</v>
      </c>
      <c r="D505" s="209">
        <v>30.599999999999998</v>
      </c>
      <c r="E505" s="209">
        <v>32</v>
      </c>
      <c r="F505" s="209">
        <v>32</v>
      </c>
      <c r="G505" s="209">
        <v>31.6</v>
      </c>
      <c r="H505" s="209">
        <v>32.4</v>
      </c>
      <c r="I505" s="209">
        <v>31.3</v>
      </c>
      <c r="J505" s="209">
        <v>30.04</v>
      </c>
      <c r="K505" s="209">
        <v>32.9923</v>
      </c>
      <c r="L505" s="209">
        <v>29.481894519864301</v>
      </c>
      <c r="M505" s="209">
        <v>28.9</v>
      </c>
      <c r="N505" s="221">
        <v>45.72</v>
      </c>
      <c r="O505" s="209">
        <v>31</v>
      </c>
      <c r="P505" s="209">
        <v>30.095725022253188</v>
      </c>
      <c r="Q505" s="209">
        <v>30</v>
      </c>
      <c r="R505" s="209">
        <v>30.9</v>
      </c>
      <c r="S505" s="209">
        <v>30.9</v>
      </c>
      <c r="T505" s="222">
        <v>36.4</v>
      </c>
      <c r="U505" s="209">
        <v>32.536000000000001</v>
      </c>
      <c r="V505" s="209">
        <v>27.5</v>
      </c>
      <c r="W505" s="209">
        <v>33</v>
      </c>
      <c r="X505" s="209">
        <v>29</v>
      </c>
      <c r="Y505" s="210"/>
      <c r="Z505" s="211"/>
      <c r="AA505" s="211"/>
      <c r="AB505" s="211"/>
      <c r="AC505" s="211"/>
      <c r="AD505" s="211"/>
      <c r="AE505" s="211"/>
      <c r="AF505" s="211"/>
      <c r="AG505" s="211"/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  <c r="BI505" s="211"/>
      <c r="BJ505" s="211"/>
      <c r="BK505" s="211"/>
      <c r="BL505" s="211"/>
      <c r="BM505" s="220">
        <v>93</v>
      </c>
    </row>
    <row r="506" spans="1:65">
      <c r="A506" s="29"/>
      <c r="B506" s="19">
        <v>1</v>
      </c>
      <c r="C506" s="9">
        <v>6</v>
      </c>
      <c r="D506" s="209">
        <v>30.7</v>
      </c>
      <c r="E506" s="209">
        <v>31</v>
      </c>
      <c r="F506" s="209">
        <v>31.899999999999995</v>
      </c>
      <c r="G506" s="209">
        <v>31.4</v>
      </c>
      <c r="H506" s="209">
        <v>32.4</v>
      </c>
      <c r="I506" s="209">
        <v>31</v>
      </c>
      <c r="J506" s="209">
        <v>29.49</v>
      </c>
      <c r="K506" s="209">
        <v>32.535899999999998</v>
      </c>
      <c r="L506" s="209">
        <v>28.5928134220215</v>
      </c>
      <c r="M506" s="209">
        <v>29.1</v>
      </c>
      <c r="N506" s="221">
        <v>40.590000000000003</v>
      </c>
      <c r="O506" s="209">
        <v>32</v>
      </c>
      <c r="P506" s="209">
        <v>29.977969778671707</v>
      </c>
      <c r="Q506" s="209">
        <v>30</v>
      </c>
      <c r="R506" s="209">
        <v>31.100000000000005</v>
      </c>
      <c r="S506" s="209">
        <v>31.3</v>
      </c>
      <c r="T506" s="209">
        <v>35.5</v>
      </c>
      <c r="U506" s="209">
        <v>32.75</v>
      </c>
      <c r="V506" s="209">
        <v>28.7</v>
      </c>
      <c r="W506" s="209">
        <v>34</v>
      </c>
      <c r="X506" s="209">
        <v>30</v>
      </c>
      <c r="Y506" s="210"/>
      <c r="Z506" s="211"/>
      <c r="AA506" s="211"/>
      <c r="AB506" s="211"/>
      <c r="AC506" s="211"/>
      <c r="AD506" s="211"/>
      <c r="AE506" s="211"/>
      <c r="AF506" s="211"/>
      <c r="AG506" s="211"/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  <c r="BI506" s="211"/>
      <c r="BJ506" s="211"/>
      <c r="BK506" s="211"/>
      <c r="BL506" s="211"/>
      <c r="BM506" s="212"/>
    </row>
    <row r="507" spans="1:65">
      <c r="A507" s="29"/>
      <c r="B507" s="20" t="s">
        <v>265</v>
      </c>
      <c r="C507" s="12"/>
      <c r="D507" s="223">
        <v>30.783333333333331</v>
      </c>
      <c r="E507" s="223">
        <v>32.166666666666664</v>
      </c>
      <c r="F507" s="223">
        <v>31.466666666666665</v>
      </c>
      <c r="G507" s="223">
        <v>31.066666666666666</v>
      </c>
      <c r="H507" s="223">
        <v>32.516666666666666</v>
      </c>
      <c r="I507" s="223">
        <v>30.633333333333336</v>
      </c>
      <c r="J507" s="223">
        <v>29.448333333333334</v>
      </c>
      <c r="K507" s="223">
        <v>32.673566666666666</v>
      </c>
      <c r="L507" s="223">
        <v>29.292734055710767</v>
      </c>
      <c r="M507" s="223">
        <v>29.433333333333334</v>
      </c>
      <c r="N507" s="223">
        <v>42.561666666666667</v>
      </c>
      <c r="O507" s="223">
        <v>32.166666666666664</v>
      </c>
      <c r="P507" s="223">
        <v>30.207885079908468</v>
      </c>
      <c r="Q507" s="223">
        <v>30</v>
      </c>
      <c r="R507" s="223">
        <v>30.799999999999997</v>
      </c>
      <c r="S507" s="223">
        <v>30.683333333333337</v>
      </c>
      <c r="T507" s="223">
        <v>35.450000000000003</v>
      </c>
      <c r="U507" s="223">
        <v>32.57266666666667</v>
      </c>
      <c r="V507" s="223">
        <v>28.149999999999995</v>
      </c>
      <c r="W507" s="223">
        <v>33.666666666666664</v>
      </c>
      <c r="X507" s="223">
        <v>29.833333333333332</v>
      </c>
      <c r="Y507" s="210"/>
      <c r="Z507" s="211"/>
      <c r="AA507" s="211"/>
      <c r="AB507" s="211"/>
      <c r="AC507" s="211"/>
      <c r="AD507" s="211"/>
      <c r="AE507" s="211"/>
      <c r="AF507" s="211"/>
      <c r="AG507" s="211"/>
      <c r="AH507" s="211"/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1"/>
      <c r="AT507" s="211"/>
      <c r="AU507" s="211"/>
      <c r="AV507" s="211"/>
      <c r="AW507" s="211"/>
      <c r="AX507" s="211"/>
      <c r="AY507" s="211"/>
      <c r="AZ507" s="211"/>
      <c r="BA507" s="211"/>
      <c r="BB507" s="211"/>
      <c r="BC507" s="211"/>
      <c r="BD507" s="211"/>
      <c r="BE507" s="211"/>
      <c r="BF507" s="211"/>
      <c r="BG507" s="211"/>
      <c r="BH507" s="211"/>
      <c r="BI507" s="211"/>
      <c r="BJ507" s="211"/>
      <c r="BK507" s="211"/>
      <c r="BL507" s="211"/>
      <c r="BM507" s="212"/>
    </row>
    <row r="508" spans="1:65">
      <c r="A508" s="29"/>
      <c r="B508" s="3" t="s">
        <v>266</v>
      </c>
      <c r="C508" s="28"/>
      <c r="D508" s="209">
        <v>30.799999999999997</v>
      </c>
      <c r="E508" s="209">
        <v>32</v>
      </c>
      <c r="F508" s="209">
        <v>31.55</v>
      </c>
      <c r="G508" s="209">
        <v>31.150000000000002</v>
      </c>
      <c r="H508" s="209">
        <v>32.549999999999997</v>
      </c>
      <c r="I508" s="209">
        <v>30.5</v>
      </c>
      <c r="J508" s="209">
        <v>29.4</v>
      </c>
      <c r="K508" s="209">
        <v>32.5242</v>
      </c>
      <c r="L508" s="209">
        <v>29.3957068684396</v>
      </c>
      <c r="M508" s="209">
        <v>29.15</v>
      </c>
      <c r="N508" s="209">
        <v>41.18</v>
      </c>
      <c r="O508" s="209">
        <v>32</v>
      </c>
      <c r="P508" s="209">
        <v>30.225661979672342</v>
      </c>
      <c r="Q508" s="209">
        <v>30</v>
      </c>
      <c r="R508" s="209">
        <v>30.75</v>
      </c>
      <c r="S508" s="209">
        <v>30.85</v>
      </c>
      <c r="T508" s="209">
        <v>35.6</v>
      </c>
      <c r="U508" s="209">
        <v>32.622500000000002</v>
      </c>
      <c r="V508" s="209">
        <v>28.15</v>
      </c>
      <c r="W508" s="209">
        <v>34</v>
      </c>
      <c r="X508" s="209">
        <v>30</v>
      </c>
      <c r="Y508" s="210"/>
      <c r="Z508" s="211"/>
      <c r="AA508" s="211"/>
      <c r="AB508" s="211"/>
      <c r="AC508" s="211"/>
      <c r="AD508" s="211"/>
      <c r="AE508" s="211"/>
      <c r="AF508" s="211"/>
      <c r="AG508" s="211"/>
      <c r="AH508" s="211"/>
      <c r="AI508" s="211"/>
      <c r="AJ508" s="211"/>
      <c r="AK508" s="211"/>
      <c r="AL508" s="211"/>
      <c r="AM508" s="211"/>
      <c r="AN508" s="211"/>
      <c r="AO508" s="211"/>
      <c r="AP508" s="211"/>
      <c r="AQ508" s="211"/>
      <c r="AR508" s="211"/>
      <c r="AS508" s="211"/>
      <c r="AT508" s="211"/>
      <c r="AU508" s="211"/>
      <c r="AV508" s="211"/>
      <c r="AW508" s="211"/>
      <c r="AX508" s="211"/>
      <c r="AY508" s="211"/>
      <c r="AZ508" s="211"/>
      <c r="BA508" s="211"/>
      <c r="BB508" s="211"/>
      <c r="BC508" s="211"/>
      <c r="BD508" s="211"/>
      <c r="BE508" s="211"/>
      <c r="BF508" s="211"/>
      <c r="BG508" s="211"/>
      <c r="BH508" s="211"/>
      <c r="BI508" s="211"/>
      <c r="BJ508" s="211"/>
      <c r="BK508" s="211"/>
      <c r="BL508" s="211"/>
      <c r="BM508" s="212"/>
    </row>
    <row r="509" spans="1:65">
      <c r="A509" s="29"/>
      <c r="B509" s="3" t="s">
        <v>267</v>
      </c>
      <c r="C509" s="28"/>
      <c r="D509" s="23">
        <v>0.26394443859772387</v>
      </c>
      <c r="E509" s="23">
        <v>0.752772652709081</v>
      </c>
      <c r="F509" s="23">
        <v>0.50066622281382878</v>
      </c>
      <c r="G509" s="23">
        <v>0.46332134277050752</v>
      </c>
      <c r="H509" s="23">
        <v>0.41673332800085278</v>
      </c>
      <c r="I509" s="23">
        <v>0.44121045620731481</v>
      </c>
      <c r="J509" s="23">
        <v>0.3756816027790908</v>
      </c>
      <c r="K509" s="23">
        <v>0.30498210876486981</v>
      </c>
      <c r="L509" s="23">
        <v>0.45486581147507049</v>
      </c>
      <c r="M509" s="23">
        <v>0.56450568346710805</v>
      </c>
      <c r="N509" s="23">
        <v>2.7422867586499162</v>
      </c>
      <c r="O509" s="23">
        <v>0.752772652709081</v>
      </c>
      <c r="P509" s="23">
        <v>0.38835010041668794</v>
      </c>
      <c r="Q509" s="23">
        <v>0</v>
      </c>
      <c r="R509" s="23">
        <v>0.22803508501982991</v>
      </c>
      <c r="S509" s="23">
        <v>0.49966655548142019</v>
      </c>
      <c r="T509" s="23">
        <v>0.68920243760450961</v>
      </c>
      <c r="U509" s="23">
        <v>0.39683329833403269</v>
      </c>
      <c r="V509" s="23">
        <v>0.45934736311423402</v>
      </c>
      <c r="W509" s="23">
        <v>0.51639777949432231</v>
      </c>
      <c r="X509" s="23">
        <v>0.40824829046386302</v>
      </c>
      <c r="Y509" s="142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3" t="s">
        <v>87</v>
      </c>
      <c r="C510" s="28"/>
      <c r="D510" s="13">
        <v>8.5742643832503705E-3</v>
      </c>
      <c r="E510" s="13">
        <v>2.3402258633442936E-2</v>
      </c>
      <c r="F510" s="13">
        <v>1.5911002843659813E-2</v>
      </c>
      <c r="G510" s="13">
        <v>1.4913777127806036E-2</v>
      </c>
      <c r="H510" s="13">
        <v>1.2815991635085171E-2</v>
      </c>
      <c r="I510" s="13">
        <v>1.4402952868573932E-2</v>
      </c>
      <c r="J510" s="13">
        <v>1.2757312902114125E-2</v>
      </c>
      <c r="K510" s="13">
        <v>9.3342153881232175E-3</v>
      </c>
      <c r="L510" s="13">
        <v>1.5528281197991899E-2</v>
      </c>
      <c r="M510" s="13">
        <v>1.9179128543616353E-2</v>
      </c>
      <c r="N510" s="13">
        <v>6.4430906339427094E-2</v>
      </c>
      <c r="O510" s="13">
        <v>2.3402258633442936E-2</v>
      </c>
      <c r="P510" s="13">
        <v>1.2855918227621404E-2</v>
      </c>
      <c r="Q510" s="13">
        <v>0</v>
      </c>
      <c r="R510" s="13">
        <v>7.4037365266178554E-3</v>
      </c>
      <c r="S510" s="13">
        <v>1.6284624295972411E-2</v>
      </c>
      <c r="T510" s="13">
        <v>1.944153561648828E-2</v>
      </c>
      <c r="U510" s="13">
        <v>1.21830153605487E-2</v>
      </c>
      <c r="V510" s="13">
        <v>1.6317845936562492E-2</v>
      </c>
      <c r="W510" s="13">
        <v>1.5338547905771951E-2</v>
      </c>
      <c r="X510" s="13">
        <v>1.3684300239012169E-2</v>
      </c>
      <c r="Y510" s="142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3" t="s">
        <v>268</v>
      </c>
      <c r="C511" s="28"/>
      <c r="D511" s="13">
        <v>-1.1488334543692913E-2</v>
      </c>
      <c r="E511" s="13">
        <v>3.2933142572102003E-2</v>
      </c>
      <c r="F511" s="13">
        <v>1.0454804754470803E-2</v>
      </c>
      <c r="G511" s="13">
        <v>-2.3899597127469141E-3</v>
      </c>
      <c r="H511" s="13">
        <v>4.4172311480917825E-2</v>
      </c>
      <c r="I511" s="13">
        <v>-1.6305121218899488E-2</v>
      </c>
      <c r="J511" s="13">
        <v>-5.4357735953032393E-2</v>
      </c>
      <c r="K511" s="13">
        <v>4.9210670343184049E-2</v>
      </c>
      <c r="L511" s="13">
        <v>-5.9354326133860269E-2</v>
      </c>
      <c r="M511" s="13">
        <v>-5.4839414620553084E-2</v>
      </c>
      <c r="N511" s="13">
        <v>0.36673645916392617</v>
      </c>
      <c r="O511" s="13">
        <v>3.2933142572102003E-2</v>
      </c>
      <c r="P511" s="13">
        <v>-2.9967077739478598E-2</v>
      </c>
      <c r="Q511" s="13">
        <v>-3.6642664958661197E-2</v>
      </c>
      <c r="R511" s="13">
        <v>-1.095313602422554E-2</v>
      </c>
      <c r="S511" s="13">
        <v>-1.4699525660497259E-2</v>
      </c>
      <c r="T511" s="13">
        <v>0.13836725090718205</v>
      </c>
      <c r="U511" s="13">
        <v>4.5970578506328463E-2</v>
      </c>
      <c r="V511" s="13">
        <v>-9.6049700619543876E-2</v>
      </c>
      <c r="W511" s="13">
        <v>8.1101009324169082E-2</v>
      </c>
      <c r="X511" s="13">
        <v>-4.1994650153335367E-2</v>
      </c>
      <c r="Y511" s="142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9"/>
      <c r="B512" s="45" t="s">
        <v>269</v>
      </c>
      <c r="C512" s="46"/>
      <c r="D512" s="44">
        <v>0.01</v>
      </c>
      <c r="E512" s="44">
        <v>0.67</v>
      </c>
      <c r="F512" s="44">
        <v>0.33</v>
      </c>
      <c r="G512" s="44">
        <v>0.13</v>
      </c>
      <c r="H512" s="44">
        <v>0.85</v>
      </c>
      <c r="I512" s="44">
        <v>0.08</v>
      </c>
      <c r="J512" s="44">
        <v>0.67</v>
      </c>
      <c r="K512" s="44">
        <v>0.92</v>
      </c>
      <c r="L512" s="44">
        <v>0.74</v>
      </c>
      <c r="M512" s="44">
        <v>0.67</v>
      </c>
      <c r="N512" s="44">
        <v>5.8</v>
      </c>
      <c r="O512" s="44">
        <v>0.67</v>
      </c>
      <c r="P512" s="44">
        <v>0.28999999999999998</v>
      </c>
      <c r="Q512" s="44">
        <v>0.39</v>
      </c>
      <c r="R512" s="44">
        <v>0</v>
      </c>
      <c r="S512" s="44">
        <v>0.06</v>
      </c>
      <c r="T512" s="44">
        <v>2.29</v>
      </c>
      <c r="U512" s="44">
        <v>0.87</v>
      </c>
      <c r="V512" s="44">
        <v>1.31</v>
      </c>
      <c r="W512" s="44">
        <v>1.41</v>
      </c>
      <c r="X512" s="44">
        <v>0.48</v>
      </c>
      <c r="Y512" s="142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B513" s="3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BM513" s="53"/>
    </row>
    <row r="514" spans="1:65" ht="15">
      <c r="B514" s="8" t="s">
        <v>525</v>
      </c>
      <c r="BM514" s="27" t="s">
        <v>67</v>
      </c>
    </row>
    <row r="515" spans="1:65" ht="15">
      <c r="A515" s="24" t="s">
        <v>23</v>
      </c>
      <c r="B515" s="18" t="s">
        <v>110</v>
      </c>
      <c r="C515" s="15" t="s">
        <v>111</v>
      </c>
      <c r="D515" s="16" t="s">
        <v>228</v>
      </c>
      <c r="E515" s="17" t="s">
        <v>228</v>
      </c>
      <c r="F515" s="17" t="s">
        <v>228</v>
      </c>
      <c r="G515" s="17" t="s">
        <v>228</v>
      </c>
      <c r="H515" s="17" t="s">
        <v>228</v>
      </c>
      <c r="I515" s="14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229</v>
      </c>
      <c r="C516" s="9" t="s">
        <v>229</v>
      </c>
      <c r="D516" s="140" t="s">
        <v>239</v>
      </c>
      <c r="E516" s="141" t="s">
        <v>240</v>
      </c>
      <c r="F516" s="141" t="s">
        <v>241</v>
      </c>
      <c r="G516" s="141" t="s">
        <v>247</v>
      </c>
      <c r="H516" s="141" t="s">
        <v>257</v>
      </c>
      <c r="I516" s="14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274</v>
      </c>
      <c r="E517" s="11" t="s">
        <v>274</v>
      </c>
      <c r="F517" s="11" t="s">
        <v>274</v>
      </c>
      <c r="G517" s="11" t="s">
        <v>275</v>
      </c>
      <c r="H517" s="11" t="s">
        <v>275</v>
      </c>
      <c r="I517" s="14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9"/>
      <c r="C518" s="9"/>
      <c r="D518" s="25" t="s">
        <v>294</v>
      </c>
      <c r="E518" s="25" t="s">
        <v>294</v>
      </c>
      <c r="F518" s="25" t="s">
        <v>296</v>
      </c>
      <c r="G518" s="25" t="s">
        <v>295</v>
      </c>
      <c r="H518" s="25" t="s">
        <v>295</v>
      </c>
      <c r="I518" s="14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8">
        <v>1</v>
      </c>
      <c r="C519" s="14">
        <v>1</v>
      </c>
      <c r="D519" s="225">
        <v>9.2999999999999999E-2</v>
      </c>
      <c r="E519" s="225">
        <v>7.3400000000000007E-2</v>
      </c>
      <c r="F519" s="225">
        <v>8.8891171001327832E-2</v>
      </c>
      <c r="G519" s="225">
        <v>0.12</v>
      </c>
      <c r="H519" s="225">
        <v>0.1</v>
      </c>
      <c r="I519" s="216"/>
      <c r="J519" s="217"/>
      <c r="K519" s="217"/>
      <c r="L519" s="217"/>
      <c r="M519" s="217"/>
      <c r="N519" s="217"/>
      <c r="O519" s="217"/>
      <c r="P519" s="217"/>
      <c r="Q519" s="217"/>
      <c r="R519" s="217"/>
      <c r="S519" s="217"/>
      <c r="T519" s="217"/>
      <c r="U519" s="217"/>
      <c r="V519" s="217"/>
      <c r="W519" s="217"/>
      <c r="X519" s="217"/>
      <c r="Y519" s="217"/>
      <c r="Z519" s="217"/>
      <c r="AA519" s="217"/>
      <c r="AB519" s="217"/>
      <c r="AC519" s="217"/>
      <c r="AD519" s="217"/>
      <c r="AE519" s="217"/>
      <c r="AF519" s="217"/>
      <c r="AG519" s="217"/>
      <c r="AH519" s="217"/>
      <c r="AI519" s="217"/>
      <c r="AJ519" s="217"/>
      <c r="AK519" s="217"/>
      <c r="AL519" s="217"/>
      <c r="AM519" s="217"/>
      <c r="AN519" s="217"/>
      <c r="AO519" s="217"/>
      <c r="AP519" s="217"/>
      <c r="AQ519" s="217"/>
      <c r="AR519" s="217"/>
      <c r="AS519" s="217"/>
      <c r="AT519" s="217"/>
      <c r="AU519" s="217"/>
      <c r="AV519" s="217"/>
      <c r="AW519" s="217"/>
      <c r="AX519" s="217"/>
      <c r="AY519" s="217"/>
      <c r="AZ519" s="217"/>
      <c r="BA519" s="217"/>
      <c r="BB519" s="217"/>
      <c r="BC519" s="217"/>
      <c r="BD519" s="217"/>
      <c r="BE519" s="217"/>
      <c r="BF519" s="217"/>
      <c r="BG519" s="217"/>
      <c r="BH519" s="217"/>
      <c r="BI519" s="217"/>
      <c r="BJ519" s="217"/>
      <c r="BK519" s="217"/>
      <c r="BL519" s="217"/>
      <c r="BM519" s="228">
        <v>1</v>
      </c>
    </row>
    <row r="520" spans="1:65">
      <c r="A520" s="29"/>
      <c r="B520" s="19">
        <v>1</v>
      </c>
      <c r="C520" s="9">
        <v>2</v>
      </c>
      <c r="D520" s="23">
        <v>9.4E-2</v>
      </c>
      <c r="E520" s="23">
        <v>7.5999999999999998E-2</v>
      </c>
      <c r="F520" s="23">
        <v>9.1177484962857394E-2</v>
      </c>
      <c r="G520" s="23">
        <v>0.11</v>
      </c>
      <c r="H520" s="23">
        <v>0.1</v>
      </c>
      <c r="I520" s="216"/>
      <c r="J520" s="217"/>
      <c r="K520" s="217"/>
      <c r="L520" s="217"/>
      <c r="M520" s="217"/>
      <c r="N520" s="217"/>
      <c r="O520" s="217"/>
      <c r="P520" s="217"/>
      <c r="Q520" s="217"/>
      <c r="R520" s="217"/>
      <c r="S520" s="217"/>
      <c r="T520" s="217"/>
      <c r="U520" s="217"/>
      <c r="V520" s="217"/>
      <c r="W520" s="217"/>
      <c r="X520" s="217"/>
      <c r="Y520" s="217"/>
      <c r="Z520" s="217"/>
      <c r="AA520" s="217"/>
      <c r="AB520" s="217"/>
      <c r="AC520" s="217"/>
      <c r="AD520" s="217"/>
      <c r="AE520" s="217"/>
      <c r="AF520" s="217"/>
      <c r="AG520" s="217"/>
      <c r="AH520" s="217"/>
      <c r="AI520" s="217"/>
      <c r="AJ520" s="217"/>
      <c r="AK520" s="217"/>
      <c r="AL520" s="217"/>
      <c r="AM520" s="217"/>
      <c r="AN520" s="217"/>
      <c r="AO520" s="217"/>
      <c r="AP520" s="217"/>
      <c r="AQ520" s="217"/>
      <c r="AR520" s="217"/>
      <c r="AS520" s="217"/>
      <c r="AT520" s="217"/>
      <c r="AU520" s="217"/>
      <c r="AV520" s="217"/>
      <c r="AW520" s="217"/>
      <c r="AX520" s="217"/>
      <c r="AY520" s="217"/>
      <c r="AZ520" s="217"/>
      <c r="BA520" s="217"/>
      <c r="BB520" s="217"/>
      <c r="BC520" s="217"/>
      <c r="BD520" s="217"/>
      <c r="BE520" s="217"/>
      <c r="BF520" s="217"/>
      <c r="BG520" s="217"/>
      <c r="BH520" s="217"/>
      <c r="BI520" s="217"/>
      <c r="BJ520" s="217"/>
      <c r="BK520" s="217"/>
      <c r="BL520" s="217"/>
      <c r="BM520" s="228">
        <v>29</v>
      </c>
    </row>
    <row r="521" spans="1:65">
      <c r="A521" s="29"/>
      <c r="B521" s="19">
        <v>1</v>
      </c>
      <c r="C521" s="9">
        <v>3</v>
      </c>
      <c r="D521" s="23">
        <v>9.1999999999999998E-2</v>
      </c>
      <c r="E521" s="23">
        <v>7.2599999999999998E-2</v>
      </c>
      <c r="F521" s="23">
        <v>9.2634553611731313E-2</v>
      </c>
      <c r="G521" s="23">
        <v>0.12</v>
      </c>
      <c r="H521" s="23">
        <v>0.1</v>
      </c>
      <c r="I521" s="216"/>
      <c r="J521" s="217"/>
      <c r="K521" s="217"/>
      <c r="L521" s="217"/>
      <c r="M521" s="217"/>
      <c r="N521" s="217"/>
      <c r="O521" s="217"/>
      <c r="P521" s="217"/>
      <c r="Q521" s="217"/>
      <c r="R521" s="217"/>
      <c r="S521" s="217"/>
      <c r="T521" s="217"/>
      <c r="U521" s="217"/>
      <c r="V521" s="217"/>
      <c r="W521" s="217"/>
      <c r="X521" s="217"/>
      <c r="Y521" s="217"/>
      <c r="Z521" s="217"/>
      <c r="AA521" s="217"/>
      <c r="AB521" s="217"/>
      <c r="AC521" s="217"/>
      <c r="AD521" s="217"/>
      <c r="AE521" s="217"/>
      <c r="AF521" s="217"/>
      <c r="AG521" s="217"/>
      <c r="AH521" s="217"/>
      <c r="AI521" s="217"/>
      <c r="AJ521" s="217"/>
      <c r="AK521" s="217"/>
      <c r="AL521" s="217"/>
      <c r="AM521" s="217"/>
      <c r="AN521" s="217"/>
      <c r="AO521" s="217"/>
      <c r="AP521" s="217"/>
      <c r="AQ521" s="217"/>
      <c r="AR521" s="217"/>
      <c r="AS521" s="217"/>
      <c r="AT521" s="217"/>
      <c r="AU521" s="217"/>
      <c r="AV521" s="217"/>
      <c r="AW521" s="217"/>
      <c r="AX521" s="217"/>
      <c r="AY521" s="217"/>
      <c r="AZ521" s="217"/>
      <c r="BA521" s="217"/>
      <c r="BB521" s="217"/>
      <c r="BC521" s="217"/>
      <c r="BD521" s="217"/>
      <c r="BE521" s="217"/>
      <c r="BF521" s="217"/>
      <c r="BG521" s="217"/>
      <c r="BH521" s="217"/>
      <c r="BI521" s="217"/>
      <c r="BJ521" s="217"/>
      <c r="BK521" s="217"/>
      <c r="BL521" s="217"/>
      <c r="BM521" s="228">
        <v>16</v>
      </c>
    </row>
    <row r="522" spans="1:65">
      <c r="A522" s="29"/>
      <c r="B522" s="19">
        <v>1</v>
      </c>
      <c r="C522" s="9">
        <v>4</v>
      </c>
      <c r="D522" s="23">
        <v>9.1999999999999998E-2</v>
      </c>
      <c r="E522" s="23">
        <v>8.0500000000000002E-2</v>
      </c>
      <c r="F522" s="23">
        <v>9.3008096654379133E-2</v>
      </c>
      <c r="G522" s="23">
        <v>0.12</v>
      </c>
      <c r="H522" s="23">
        <v>0.09</v>
      </c>
      <c r="I522" s="216"/>
      <c r="J522" s="217"/>
      <c r="K522" s="217"/>
      <c r="L522" s="217"/>
      <c r="M522" s="217"/>
      <c r="N522" s="217"/>
      <c r="O522" s="217"/>
      <c r="P522" s="217"/>
      <c r="Q522" s="217"/>
      <c r="R522" s="217"/>
      <c r="S522" s="217"/>
      <c r="T522" s="217"/>
      <c r="U522" s="217"/>
      <c r="V522" s="217"/>
      <c r="W522" s="217"/>
      <c r="X522" s="217"/>
      <c r="Y522" s="217"/>
      <c r="Z522" s="217"/>
      <c r="AA522" s="217"/>
      <c r="AB522" s="217"/>
      <c r="AC522" s="217"/>
      <c r="AD522" s="217"/>
      <c r="AE522" s="217"/>
      <c r="AF522" s="217"/>
      <c r="AG522" s="217"/>
      <c r="AH522" s="217"/>
      <c r="AI522" s="217"/>
      <c r="AJ522" s="217"/>
      <c r="AK522" s="217"/>
      <c r="AL522" s="217"/>
      <c r="AM522" s="217"/>
      <c r="AN522" s="217"/>
      <c r="AO522" s="217"/>
      <c r="AP522" s="217"/>
      <c r="AQ522" s="217"/>
      <c r="AR522" s="217"/>
      <c r="AS522" s="217"/>
      <c r="AT522" s="217"/>
      <c r="AU522" s="217"/>
      <c r="AV522" s="217"/>
      <c r="AW522" s="217"/>
      <c r="AX522" s="217"/>
      <c r="AY522" s="217"/>
      <c r="AZ522" s="217"/>
      <c r="BA522" s="217"/>
      <c r="BB522" s="217"/>
      <c r="BC522" s="217"/>
      <c r="BD522" s="217"/>
      <c r="BE522" s="217"/>
      <c r="BF522" s="217"/>
      <c r="BG522" s="217"/>
      <c r="BH522" s="217"/>
      <c r="BI522" s="217"/>
      <c r="BJ522" s="217"/>
      <c r="BK522" s="217"/>
      <c r="BL522" s="217"/>
      <c r="BM522" s="228">
        <v>9.468485569072721E-2</v>
      </c>
    </row>
    <row r="523" spans="1:65">
      <c r="A523" s="29"/>
      <c r="B523" s="19">
        <v>1</v>
      </c>
      <c r="C523" s="9">
        <v>5</v>
      </c>
      <c r="D523" s="23">
        <v>9.7000000000000003E-2</v>
      </c>
      <c r="E523" s="23">
        <v>7.6399999999999996E-2</v>
      </c>
      <c r="F523" s="23">
        <v>9.3783596660353921E-2</v>
      </c>
      <c r="G523" s="23">
        <v>0.11</v>
      </c>
      <c r="H523" s="23">
        <v>0.1</v>
      </c>
      <c r="I523" s="216"/>
      <c r="J523" s="217"/>
      <c r="K523" s="217"/>
      <c r="L523" s="217"/>
      <c r="M523" s="217"/>
      <c r="N523" s="217"/>
      <c r="O523" s="217"/>
      <c r="P523" s="217"/>
      <c r="Q523" s="217"/>
      <c r="R523" s="217"/>
      <c r="S523" s="217"/>
      <c r="T523" s="217"/>
      <c r="U523" s="217"/>
      <c r="V523" s="217"/>
      <c r="W523" s="217"/>
      <c r="X523" s="217"/>
      <c r="Y523" s="217"/>
      <c r="Z523" s="217"/>
      <c r="AA523" s="217"/>
      <c r="AB523" s="217"/>
      <c r="AC523" s="217"/>
      <c r="AD523" s="217"/>
      <c r="AE523" s="217"/>
      <c r="AF523" s="217"/>
      <c r="AG523" s="217"/>
      <c r="AH523" s="217"/>
      <c r="AI523" s="217"/>
      <c r="AJ523" s="217"/>
      <c r="AK523" s="217"/>
      <c r="AL523" s="217"/>
      <c r="AM523" s="217"/>
      <c r="AN523" s="217"/>
      <c r="AO523" s="217"/>
      <c r="AP523" s="217"/>
      <c r="AQ523" s="217"/>
      <c r="AR523" s="217"/>
      <c r="AS523" s="217"/>
      <c r="AT523" s="217"/>
      <c r="AU523" s="217"/>
      <c r="AV523" s="217"/>
      <c r="AW523" s="217"/>
      <c r="AX523" s="217"/>
      <c r="AY523" s="217"/>
      <c r="AZ523" s="217"/>
      <c r="BA523" s="217"/>
      <c r="BB523" s="217"/>
      <c r="BC523" s="217"/>
      <c r="BD523" s="217"/>
      <c r="BE523" s="217"/>
      <c r="BF523" s="217"/>
      <c r="BG523" s="217"/>
      <c r="BH523" s="217"/>
      <c r="BI523" s="217"/>
      <c r="BJ523" s="217"/>
      <c r="BK523" s="217"/>
      <c r="BL523" s="217"/>
      <c r="BM523" s="228">
        <v>94</v>
      </c>
    </row>
    <row r="524" spans="1:65">
      <c r="A524" s="29"/>
      <c r="B524" s="19">
        <v>1</v>
      </c>
      <c r="C524" s="9">
        <v>6</v>
      </c>
      <c r="D524" s="23">
        <v>9.4E-2</v>
      </c>
      <c r="E524" s="23">
        <v>7.2700000000000001E-2</v>
      </c>
      <c r="F524" s="23">
        <v>8.7450767831166967E-2</v>
      </c>
      <c r="G524" s="23">
        <v>0.11</v>
      </c>
      <c r="H524" s="23">
        <v>0.1</v>
      </c>
      <c r="I524" s="216"/>
      <c r="J524" s="217"/>
      <c r="K524" s="217"/>
      <c r="L524" s="217"/>
      <c r="M524" s="217"/>
      <c r="N524" s="217"/>
      <c r="O524" s="217"/>
      <c r="P524" s="217"/>
      <c r="Q524" s="217"/>
      <c r="R524" s="217"/>
      <c r="S524" s="217"/>
      <c r="T524" s="217"/>
      <c r="U524" s="217"/>
      <c r="V524" s="217"/>
      <c r="W524" s="217"/>
      <c r="X524" s="217"/>
      <c r="Y524" s="217"/>
      <c r="Z524" s="217"/>
      <c r="AA524" s="217"/>
      <c r="AB524" s="217"/>
      <c r="AC524" s="217"/>
      <c r="AD524" s="217"/>
      <c r="AE524" s="217"/>
      <c r="AF524" s="217"/>
      <c r="AG524" s="217"/>
      <c r="AH524" s="217"/>
      <c r="AI524" s="217"/>
      <c r="AJ524" s="217"/>
      <c r="AK524" s="217"/>
      <c r="AL524" s="217"/>
      <c r="AM524" s="217"/>
      <c r="AN524" s="217"/>
      <c r="AO524" s="217"/>
      <c r="AP524" s="217"/>
      <c r="AQ524" s="217"/>
      <c r="AR524" s="217"/>
      <c r="AS524" s="217"/>
      <c r="AT524" s="217"/>
      <c r="AU524" s="217"/>
      <c r="AV524" s="217"/>
      <c r="AW524" s="217"/>
      <c r="AX524" s="217"/>
      <c r="AY524" s="217"/>
      <c r="AZ524" s="217"/>
      <c r="BA524" s="217"/>
      <c r="BB524" s="217"/>
      <c r="BC524" s="217"/>
      <c r="BD524" s="217"/>
      <c r="BE524" s="217"/>
      <c r="BF524" s="217"/>
      <c r="BG524" s="217"/>
      <c r="BH524" s="217"/>
      <c r="BI524" s="217"/>
      <c r="BJ524" s="217"/>
      <c r="BK524" s="217"/>
      <c r="BL524" s="217"/>
      <c r="BM524" s="54"/>
    </row>
    <row r="525" spans="1:65">
      <c r="A525" s="29"/>
      <c r="B525" s="20" t="s">
        <v>265</v>
      </c>
      <c r="C525" s="12"/>
      <c r="D525" s="231">
        <v>9.3666666666666662E-2</v>
      </c>
      <c r="E525" s="231">
        <v>7.5266666666666662E-2</v>
      </c>
      <c r="F525" s="231">
        <v>9.115761178696942E-2</v>
      </c>
      <c r="G525" s="231">
        <v>0.11499999999999999</v>
      </c>
      <c r="H525" s="231">
        <v>9.8333333333333328E-2</v>
      </c>
      <c r="I525" s="216"/>
      <c r="J525" s="217"/>
      <c r="K525" s="217"/>
      <c r="L525" s="217"/>
      <c r="M525" s="217"/>
      <c r="N525" s="217"/>
      <c r="O525" s="217"/>
      <c r="P525" s="217"/>
      <c r="Q525" s="217"/>
      <c r="R525" s="217"/>
      <c r="S525" s="217"/>
      <c r="T525" s="217"/>
      <c r="U525" s="217"/>
      <c r="V525" s="217"/>
      <c r="W525" s="217"/>
      <c r="X525" s="217"/>
      <c r="Y525" s="217"/>
      <c r="Z525" s="217"/>
      <c r="AA525" s="217"/>
      <c r="AB525" s="217"/>
      <c r="AC525" s="217"/>
      <c r="AD525" s="217"/>
      <c r="AE525" s="217"/>
      <c r="AF525" s="217"/>
      <c r="AG525" s="217"/>
      <c r="AH525" s="217"/>
      <c r="AI525" s="217"/>
      <c r="AJ525" s="217"/>
      <c r="AK525" s="217"/>
      <c r="AL525" s="217"/>
      <c r="AM525" s="217"/>
      <c r="AN525" s="217"/>
      <c r="AO525" s="217"/>
      <c r="AP525" s="217"/>
      <c r="AQ525" s="217"/>
      <c r="AR525" s="217"/>
      <c r="AS525" s="217"/>
      <c r="AT525" s="217"/>
      <c r="AU525" s="217"/>
      <c r="AV525" s="217"/>
      <c r="AW525" s="217"/>
      <c r="AX525" s="217"/>
      <c r="AY525" s="217"/>
      <c r="AZ525" s="217"/>
      <c r="BA525" s="217"/>
      <c r="BB525" s="217"/>
      <c r="BC525" s="217"/>
      <c r="BD525" s="217"/>
      <c r="BE525" s="217"/>
      <c r="BF525" s="217"/>
      <c r="BG525" s="217"/>
      <c r="BH525" s="217"/>
      <c r="BI525" s="217"/>
      <c r="BJ525" s="217"/>
      <c r="BK525" s="217"/>
      <c r="BL525" s="217"/>
      <c r="BM525" s="54"/>
    </row>
    <row r="526" spans="1:65">
      <c r="A526" s="29"/>
      <c r="B526" s="3" t="s">
        <v>266</v>
      </c>
      <c r="C526" s="28"/>
      <c r="D526" s="23">
        <v>9.35E-2</v>
      </c>
      <c r="E526" s="23">
        <v>7.4700000000000003E-2</v>
      </c>
      <c r="F526" s="23">
        <v>9.190601928729436E-2</v>
      </c>
      <c r="G526" s="23">
        <v>0.11499999999999999</v>
      </c>
      <c r="H526" s="23">
        <v>0.1</v>
      </c>
      <c r="I526" s="216"/>
      <c r="J526" s="217"/>
      <c r="K526" s="217"/>
      <c r="L526" s="217"/>
      <c r="M526" s="217"/>
      <c r="N526" s="217"/>
      <c r="O526" s="217"/>
      <c r="P526" s="217"/>
      <c r="Q526" s="217"/>
      <c r="R526" s="217"/>
      <c r="S526" s="217"/>
      <c r="T526" s="217"/>
      <c r="U526" s="217"/>
      <c r="V526" s="217"/>
      <c r="W526" s="217"/>
      <c r="X526" s="217"/>
      <c r="Y526" s="217"/>
      <c r="Z526" s="217"/>
      <c r="AA526" s="217"/>
      <c r="AB526" s="217"/>
      <c r="AC526" s="217"/>
      <c r="AD526" s="217"/>
      <c r="AE526" s="217"/>
      <c r="AF526" s="217"/>
      <c r="AG526" s="217"/>
      <c r="AH526" s="217"/>
      <c r="AI526" s="217"/>
      <c r="AJ526" s="217"/>
      <c r="AK526" s="217"/>
      <c r="AL526" s="217"/>
      <c r="AM526" s="217"/>
      <c r="AN526" s="217"/>
      <c r="AO526" s="217"/>
      <c r="AP526" s="217"/>
      <c r="AQ526" s="217"/>
      <c r="AR526" s="217"/>
      <c r="AS526" s="217"/>
      <c r="AT526" s="217"/>
      <c r="AU526" s="217"/>
      <c r="AV526" s="217"/>
      <c r="AW526" s="217"/>
      <c r="AX526" s="217"/>
      <c r="AY526" s="217"/>
      <c r="AZ526" s="217"/>
      <c r="BA526" s="217"/>
      <c r="BB526" s="217"/>
      <c r="BC526" s="217"/>
      <c r="BD526" s="217"/>
      <c r="BE526" s="217"/>
      <c r="BF526" s="217"/>
      <c r="BG526" s="217"/>
      <c r="BH526" s="217"/>
      <c r="BI526" s="217"/>
      <c r="BJ526" s="217"/>
      <c r="BK526" s="217"/>
      <c r="BL526" s="217"/>
      <c r="BM526" s="54"/>
    </row>
    <row r="527" spans="1:65">
      <c r="A527" s="29"/>
      <c r="B527" s="3" t="s">
        <v>267</v>
      </c>
      <c r="C527" s="28"/>
      <c r="D527" s="23">
        <v>1.8618986725025273E-3</v>
      </c>
      <c r="E527" s="23">
        <v>3.0460903904294544E-3</v>
      </c>
      <c r="F527" s="23">
        <v>2.5051662158066981E-3</v>
      </c>
      <c r="G527" s="23">
        <v>5.4772255750516587E-3</v>
      </c>
      <c r="H527" s="23">
        <v>4.0824829046386341E-3</v>
      </c>
      <c r="I527" s="216"/>
      <c r="J527" s="217"/>
      <c r="K527" s="217"/>
      <c r="L527" s="217"/>
      <c r="M527" s="217"/>
      <c r="N527" s="217"/>
      <c r="O527" s="217"/>
      <c r="P527" s="217"/>
      <c r="Q527" s="217"/>
      <c r="R527" s="217"/>
      <c r="S527" s="217"/>
      <c r="T527" s="217"/>
      <c r="U527" s="217"/>
      <c r="V527" s="217"/>
      <c r="W527" s="217"/>
      <c r="X527" s="217"/>
      <c r="Y527" s="217"/>
      <c r="Z527" s="217"/>
      <c r="AA527" s="217"/>
      <c r="AB527" s="217"/>
      <c r="AC527" s="217"/>
      <c r="AD527" s="217"/>
      <c r="AE527" s="217"/>
      <c r="AF527" s="217"/>
      <c r="AG527" s="217"/>
      <c r="AH527" s="217"/>
      <c r="AI527" s="217"/>
      <c r="AJ527" s="217"/>
      <c r="AK527" s="217"/>
      <c r="AL527" s="217"/>
      <c r="AM527" s="217"/>
      <c r="AN527" s="217"/>
      <c r="AO527" s="217"/>
      <c r="AP527" s="217"/>
      <c r="AQ527" s="217"/>
      <c r="AR527" s="217"/>
      <c r="AS527" s="217"/>
      <c r="AT527" s="217"/>
      <c r="AU527" s="217"/>
      <c r="AV527" s="217"/>
      <c r="AW527" s="217"/>
      <c r="AX527" s="217"/>
      <c r="AY527" s="217"/>
      <c r="AZ527" s="217"/>
      <c r="BA527" s="217"/>
      <c r="BB527" s="217"/>
      <c r="BC527" s="217"/>
      <c r="BD527" s="217"/>
      <c r="BE527" s="217"/>
      <c r="BF527" s="217"/>
      <c r="BG527" s="217"/>
      <c r="BH527" s="217"/>
      <c r="BI527" s="217"/>
      <c r="BJ527" s="217"/>
      <c r="BK527" s="217"/>
      <c r="BL527" s="217"/>
      <c r="BM527" s="54"/>
    </row>
    <row r="528" spans="1:65">
      <c r="A528" s="29"/>
      <c r="B528" s="3" t="s">
        <v>87</v>
      </c>
      <c r="C528" s="28"/>
      <c r="D528" s="13">
        <v>1.9877921770489616E-2</v>
      </c>
      <c r="E528" s="13">
        <v>4.0470642919789031E-2</v>
      </c>
      <c r="F528" s="13">
        <v>2.7481700833290157E-2</v>
      </c>
      <c r="G528" s="13">
        <v>4.7628048478710078E-2</v>
      </c>
      <c r="H528" s="13">
        <v>4.151677530140984E-2</v>
      </c>
      <c r="I528" s="14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3" t="s">
        <v>268</v>
      </c>
      <c r="C529" s="28"/>
      <c r="D529" s="13">
        <v>-1.0753451717625206E-2</v>
      </c>
      <c r="E529" s="13">
        <v>-0.20508231102434082</v>
      </c>
      <c r="F529" s="13">
        <v>-3.7252461104011814E-2</v>
      </c>
      <c r="G529" s="13">
        <v>0.2145553706669725</v>
      </c>
      <c r="H529" s="13">
        <v>3.8532853179005455E-2</v>
      </c>
      <c r="I529" s="14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45" t="s">
        <v>269</v>
      </c>
      <c r="C530" s="46"/>
      <c r="D530" s="44">
        <v>0</v>
      </c>
      <c r="E530" s="44">
        <v>2.66</v>
      </c>
      <c r="F530" s="44">
        <v>0.36</v>
      </c>
      <c r="G530" s="44">
        <v>3.08</v>
      </c>
      <c r="H530" s="44">
        <v>0.67</v>
      </c>
      <c r="I530" s="14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B531" s="30"/>
      <c r="C531" s="20"/>
      <c r="D531" s="20"/>
      <c r="E531" s="20"/>
      <c r="F531" s="20"/>
      <c r="G531" s="20"/>
      <c r="H531" s="20"/>
      <c r="BM531" s="53"/>
    </row>
    <row r="532" spans="1:65" ht="15">
      <c r="B532" s="8" t="s">
        <v>526</v>
      </c>
      <c r="BM532" s="27" t="s">
        <v>67</v>
      </c>
    </row>
    <row r="533" spans="1:65" ht="15">
      <c r="A533" s="24" t="s">
        <v>55</v>
      </c>
      <c r="B533" s="18" t="s">
        <v>110</v>
      </c>
      <c r="C533" s="15" t="s">
        <v>111</v>
      </c>
      <c r="D533" s="16" t="s">
        <v>228</v>
      </c>
      <c r="E533" s="17" t="s">
        <v>228</v>
      </c>
      <c r="F533" s="17" t="s">
        <v>228</v>
      </c>
      <c r="G533" s="17" t="s">
        <v>228</v>
      </c>
      <c r="H533" s="17" t="s">
        <v>228</v>
      </c>
      <c r="I533" s="17" t="s">
        <v>228</v>
      </c>
      <c r="J533" s="17" t="s">
        <v>228</v>
      </c>
      <c r="K533" s="17" t="s">
        <v>228</v>
      </c>
      <c r="L533" s="17" t="s">
        <v>228</v>
      </c>
      <c r="M533" s="17" t="s">
        <v>228</v>
      </c>
      <c r="N533" s="17" t="s">
        <v>228</v>
      </c>
      <c r="O533" s="17" t="s">
        <v>228</v>
      </c>
      <c r="P533" s="17" t="s">
        <v>228</v>
      </c>
      <c r="Q533" s="17" t="s">
        <v>228</v>
      </c>
      <c r="R533" s="17" t="s">
        <v>228</v>
      </c>
      <c r="S533" s="17" t="s">
        <v>228</v>
      </c>
      <c r="T533" s="17" t="s">
        <v>228</v>
      </c>
      <c r="U533" s="17" t="s">
        <v>228</v>
      </c>
      <c r="V533" s="17" t="s">
        <v>228</v>
      </c>
      <c r="W533" s="17" t="s">
        <v>228</v>
      </c>
      <c r="X533" s="17" t="s">
        <v>228</v>
      </c>
      <c r="Y533" s="17" t="s">
        <v>228</v>
      </c>
      <c r="Z533" s="17" t="s">
        <v>228</v>
      </c>
      <c r="AA533" s="17" t="s">
        <v>228</v>
      </c>
      <c r="AB533" s="17" t="s">
        <v>228</v>
      </c>
      <c r="AC533" s="17" t="s">
        <v>228</v>
      </c>
      <c r="AD533" s="142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229</v>
      </c>
      <c r="C534" s="9" t="s">
        <v>229</v>
      </c>
      <c r="D534" s="140" t="s">
        <v>231</v>
      </c>
      <c r="E534" s="141" t="s">
        <v>232</v>
      </c>
      <c r="F534" s="141" t="s">
        <v>233</v>
      </c>
      <c r="G534" s="141" t="s">
        <v>234</v>
      </c>
      <c r="H534" s="141" t="s">
        <v>235</v>
      </c>
      <c r="I534" s="141" t="s">
        <v>236</v>
      </c>
      <c r="J534" s="141" t="s">
        <v>237</v>
      </c>
      <c r="K534" s="141" t="s">
        <v>238</v>
      </c>
      <c r="L534" s="141" t="s">
        <v>239</v>
      </c>
      <c r="M534" s="141" t="s">
        <v>240</v>
      </c>
      <c r="N534" s="141" t="s">
        <v>241</v>
      </c>
      <c r="O534" s="141" t="s">
        <v>242</v>
      </c>
      <c r="P534" s="141" t="s">
        <v>243</v>
      </c>
      <c r="Q534" s="141" t="s">
        <v>244</v>
      </c>
      <c r="R534" s="141" t="s">
        <v>246</v>
      </c>
      <c r="S534" s="141" t="s">
        <v>247</v>
      </c>
      <c r="T534" s="141" t="s">
        <v>248</v>
      </c>
      <c r="U534" s="141" t="s">
        <v>249</v>
      </c>
      <c r="V534" s="141" t="s">
        <v>272</v>
      </c>
      <c r="W534" s="141" t="s">
        <v>250</v>
      </c>
      <c r="X534" s="141" t="s">
        <v>251</v>
      </c>
      <c r="Y534" s="141" t="s">
        <v>252</v>
      </c>
      <c r="Z534" s="141" t="s">
        <v>253</v>
      </c>
      <c r="AA534" s="141" t="s">
        <v>256</v>
      </c>
      <c r="AB534" s="141" t="s">
        <v>257</v>
      </c>
      <c r="AC534" s="141" t="s">
        <v>258</v>
      </c>
      <c r="AD534" s="142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275</v>
      </c>
      <c r="E535" s="11" t="s">
        <v>274</v>
      </c>
      <c r="F535" s="11" t="s">
        <v>274</v>
      </c>
      <c r="G535" s="11" t="s">
        <v>292</v>
      </c>
      <c r="H535" s="11" t="s">
        <v>274</v>
      </c>
      <c r="I535" s="11" t="s">
        <v>274</v>
      </c>
      <c r="J535" s="11" t="s">
        <v>274</v>
      </c>
      <c r="K535" s="11" t="s">
        <v>274</v>
      </c>
      <c r="L535" s="11" t="s">
        <v>274</v>
      </c>
      <c r="M535" s="11" t="s">
        <v>292</v>
      </c>
      <c r="N535" s="11" t="s">
        <v>274</v>
      </c>
      <c r="O535" s="11" t="s">
        <v>275</v>
      </c>
      <c r="P535" s="11" t="s">
        <v>275</v>
      </c>
      <c r="Q535" s="11" t="s">
        <v>292</v>
      </c>
      <c r="R535" s="11" t="s">
        <v>292</v>
      </c>
      <c r="S535" s="11" t="s">
        <v>275</v>
      </c>
      <c r="T535" s="11" t="s">
        <v>275</v>
      </c>
      <c r="U535" s="11" t="s">
        <v>274</v>
      </c>
      <c r="V535" s="11" t="s">
        <v>274</v>
      </c>
      <c r="W535" s="11" t="s">
        <v>274</v>
      </c>
      <c r="X535" s="11" t="s">
        <v>292</v>
      </c>
      <c r="Y535" s="11" t="s">
        <v>275</v>
      </c>
      <c r="Z535" s="11" t="s">
        <v>292</v>
      </c>
      <c r="AA535" s="11" t="s">
        <v>275</v>
      </c>
      <c r="AB535" s="11" t="s">
        <v>275</v>
      </c>
      <c r="AC535" s="11" t="s">
        <v>292</v>
      </c>
      <c r="AD535" s="142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 t="s">
        <v>293</v>
      </c>
      <c r="E536" s="25" t="s">
        <v>294</v>
      </c>
      <c r="F536" s="25" t="s">
        <v>264</v>
      </c>
      <c r="G536" s="25" t="s">
        <v>295</v>
      </c>
      <c r="H536" s="25" t="s">
        <v>294</v>
      </c>
      <c r="I536" s="25" t="s">
        <v>294</v>
      </c>
      <c r="J536" s="25" t="s">
        <v>294</v>
      </c>
      <c r="K536" s="25" t="s">
        <v>294</v>
      </c>
      <c r="L536" s="25" t="s">
        <v>294</v>
      </c>
      <c r="M536" s="25" t="s">
        <v>294</v>
      </c>
      <c r="N536" s="25" t="s">
        <v>296</v>
      </c>
      <c r="O536" s="25" t="s">
        <v>294</v>
      </c>
      <c r="P536" s="25" t="s">
        <v>294</v>
      </c>
      <c r="Q536" s="25" t="s">
        <v>294</v>
      </c>
      <c r="R536" s="25" t="s">
        <v>293</v>
      </c>
      <c r="S536" s="25" t="s">
        <v>295</v>
      </c>
      <c r="T536" s="25" t="s">
        <v>293</v>
      </c>
      <c r="U536" s="25" t="s">
        <v>296</v>
      </c>
      <c r="V536" s="25" t="s">
        <v>294</v>
      </c>
      <c r="W536" s="25" t="s">
        <v>294</v>
      </c>
      <c r="X536" s="25" t="s">
        <v>294</v>
      </c>
      <c r="Y536" s="25" t="s">
        <v>294</v>
      </c>
      <c r="Z536" s="25" t="s">
        <v>295</v>
      </c>
      <c r="AA536" s="25" t="s">
        <v>295</v>
      </c>
      <c r="AB536" s="25" t="s">
        <v>295</v>
      </c>
      <c r="AC536" s="25" t="s">
        <v>295</v>
      </c>
      <c r="AD536" s="142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225">
        <v>0.74</v>
      </c>
      <c r="E537" s="225">
        <v>0.73</v>
      </c>
      <c r="F537" s="225">
        <v>0.71</v>
      </c>
      <c r="G537" s="225">
        <v>0.77</v>
      </c>
      <c r="H537" s="225">
        <v>0.68</v>
      </c>
      <c r="I537" s="225">
        <v>0.71</v>
      </c>
      <c r="J537" s="225">
        <v>0.75</v>
      </c>
      <c r="K537" s="225">
        <v>0.7</v>
      </c>
      <c r="L537" s="225">
        <v>0.70699999999999996</v>
      </c>
      <c r="M537" s="225">
        <v>0.71147878233644857</v>
      </c>
      <c r="N537" s="225">
        <v>0.70675156722544996</v>
      </c>
      <c r="O537" s="225">
        <v>0.68</v>
      </c>
      <c r="P537" s="227">
        <v>0.94642400000000004</v>
      </c>
      <c r="Q537" s="227">
        <v>0.84109999999999996</v>
      </c>
      <c r="R537" s="225">
        <v>0.73</v>
      </c>
      <c r="S537" s="225">
        <v>0.7</v>
      </c>
      <c r="T537" s="225">
        <v>0.76001664870240238</v>
      </c>
      <c r="U537" s="225">
        <v>0.7</v>
      </c>
      <c r="V537" s="225">
        <v>0.68</v>
      </c>
      <c r="W537" s="225">
        <v>0.67</v>
      </c>
      <c r="X537" s="225">
        <v>0.76</v>
      </c>
      <c r="Y537" s="225">
        <v>0.69</v>
      </c>
      <c r="Z537" s="225">
        <v>0.76405820000000002</v>
      </c>
      <c r="AA537" s="225">
        <v>0.73</v>
      </c>
      <c r="AB537" s="225">
        <v>0.76</v>
      </c>
      <c r="AC537" s="225">
        <v>0.67200000000000004</v>
      </c>
      <c r="AD537" s="216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28">
        <v>1</v>
      </c>
    </row>
    <row r="538" spans="1:65">
      <c r="A538" s="29"/>
      <c r="B538" s="19">
        <v>1</v>
      </c>
      <c r="C538" s="9">
        <v>2</v>
      </c>
      <c r="D538" s="23">
        <v>0.72</v>
      </c>
      <c r="E538" s="23">
        <v>0.71</v>
      </c>
      <c r="F538" s="23">
        <v>0.72</v>
      </c>
      <c r="G538" s="23">
        <v>0.76</v>
      </c>
      <c r="H538" s="23">
        <v>0.68</v>
      </c>
      <c r="I538" s="23">
        <v>0.71</v>
      </c>
      <c r="J538" s="23">
        <v>0.74</v>
      </c>
      <c r="K538" s="23">
        <v>0.7</v>
      </c>
      <c r="L538" s="23">
        <v>0.70699999999999996</v>
      </c>
      <c r="M538" s="23">
        <v>0.70301987915887854</v>
      </c>
      <c r="N538" s="23">
        <v>0.70920722058323049</v>
      </c>
      <c r="O538" s="23">
        <v>0.69</v>
      </c>
      <c r="P538" s="229">
        <v>0.94632099999999997</v>
      </c>
      <c r="Q538" s="229">
        <v>0.84431</v>
      </c>
      <c r="R538" s="23">
        <v>0.71</v>
      </c>
      <c r="S538" s="23">
        <v>0.68</v>
      </c>
      <c r="T538" s="23">
        <v>0.75980540396149854</v>
      </c>
      <c r="U538" s="23">
        <v>0.69</v>
      </c>
      <c r="V538" s="23">
        <v>0.67</v>
      </c>
      <c r="W538" s="23">
        <v>0.67</v>
      </c>
      <c r="X538" s="23">
        <v>0.76</v>
      </c>
      <c r="Y538" s="23">
        <v>0.7</v>
      </c>
      <c r="Z538" s="23">
        <v>0.75593810000000006</v>
      </c>
      <c r="AA538" s="23">
        <v>0.73</v>
      </c>
      <c r="AB538" s="23">
        <v>0.77</v>
      </c>
      <c r="AC538" s="23">
        <v>0.67900000000000005</v>
      </c>
      <c r="AD538" s="216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28" t="e">
        <v>#N/A</v>
      </c>
    </row>
    <row r="539" spans="1:65">
      <c r="A539" s="29"/>
      <c r="B539" s="19">
        <v>1</v>
      </c>
      <c r="C539" s="9">
        <v>3</v>
      </c>
      <c r="D539" s="23">
        <v>0.74</v>
      </c>
      <c r="E539" s="23">
        <v>0.69</v>
      </c>
      <c r="F539" s="23">
        <v>0.71</v>
      </c>
      <c r="G539" s="23">
        <v>0.77</v>
      </c>
      <c r="H539" s="23">
        <v>0.71</v>
      </c>
      <c r="I539" s="23">
        <v>0.7</v>
      </c>
      <c r="J539" s="23">
        <v>0.72</v>
      </c>
      <c r="K539" s="23">
        <v>0.7</v>
      </c>
      <c r="L539" s="23">
        <v>0.69399999999999995</v>
      </c>
      <c r="M539" s="23">
        <v>0.70457668990654199</v>
      </c>
      <c r="N539" s="23">
        <v>0.70378321580119685</v>
      </c>
      <c r="O539" s="23">
        <v>0.69</v>
      </c>
      <c r="P539" s="229">
        <v>0.98515300000000006</v>
      </c>
      <c r="Q539" s="229">
        <v>0.84720000000000006</v>
      </c>
      <c r="R539" s="23">
        <v>0.7</v>
      </c>
      <c r="S539" s="23">
        <v>0.71</v>
      </c>
      <c r="T539" s="23">
        <v>0.72992421908594063</v>
      </c>
      <c r="U539" s="23">
        <v>0.72</v>
      </c>
      <c r="V539" s="23">
        <v>0.69</v>
      </c>
      <c r="W539" s="23">
        <v>0.66</v>
      </c>
      <c r="X539" s="23">
        <v>0.75</v>
      </c>
      <c r="Y539" s="23">
        <v>0.7</v>
      </c>
      <c r="Z539" s="23">
        <v>0.76552529999999996</v>
      </c>
      <c r="AA539" s="23">
        <v>0.7</v>
      </c>
      <c r="AB539" s="23">
        <v>0.75</v>
      </c>
      <c r="AC539" s="23">
        <v>0.68300000000000005</v>
      </c>
      <c r="AD539" s="216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228">
        <v>16</v>
      </c>
    </row>
    <row r="540" spans="1:65">
      <c r="A540" s="29"/>
      <c r="B540" s="19">
        <v>1</v>
      </c>
      <c r="C540" s="9">
        <v>4</v>
      </c>
      <c r="D540" s="23">
        <v>0.73</v>
      </c>
      <c r="E540" s="23">
        <v>0.68</v>
      </c>
      <c r="F540" s="23">
        <v>0.72</v>
      </c>
      <c r="G540" s="23">
        <v>0.77</v>
      </c>
      <c r="H540" s="23">
        <v>0.73</v>
      </c>
      <c r="I540" s="23">
        <v>0.69</v>
      </c>
      <c r="J540" s="23">
        <v>0.75</v>
      </c>
      <c r="K540" s="23">
        <v>0.68</v>
      </c>
      <c r="L540" s="23">
        <v>0.69899999999999995</v>
      </c>
      <c r="M540" s="23">
        <v>0.70684721158878494</v>
      </c>
      <c r="N540" s="23">
        <v>0.69822916179269712</v>
      </c>
      <c r="O540" s="23">
        <v>0.67</v>
      </c>
      <c r="P540" s="229">
        <v>0.99224199999999996</v>
      </c>
      <c r="Q540" s="229">
        <v>0.84499000000000002</v>
      </c>
      <c r="R540" s="23">
        <v>0.71</v>
      </c>
      <c r="S540" s="23">
        <v>0.7</v>
      </c>
      <c r="T540" s="23">
        <v>0.72240238085004238</v>
      </c>
      <c r="U540" s="23">
        <v>0.7</v>
      </c>
      <c r="V540" s="23">
        <v>0.67</v>
      </c>
      <c r="W540" s="23">
        <v>0.66</v>
      </c>
      <c r="X540" s="23">
        <v>0.76</v>
      </c>
      <c r="Y540" s="23">
        <v>0.66</v>
      </c>
      <c r="Z540" s="23">
        <v>0.75078519999999993</v>
      </c>
      <c r="AA540" s="23">
        <v>0.7</v>
      </c>
      <c r="AB540" s="23">
        <v>0.76</v>
      </c>
      <c r="AC540" s="23">
        <v>0.68300000000000005</v>
      </c>
      <c r="AD540" s="216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228">
        <v>0.71351185044494025</v>
      </c>
    </row>
    <row r="541" spans="1:65">
      <c r="A541" s="29"/>
      <c r="B541" s="19">
        <v>1</v>
      </c>
      <c r="C541" s="9">
        <v>5</v>
      </c>
      <c r="D541" s="23">
        <v>0.73</v>
      </c>
      <c r="E541" s="23">
        <v>0.7</v>
      </c>
      <c r="F541" s="23">
        <v>0.73</v>
      </c>
      <c r="G541" s="23">
        <v>0.76</v>
      </c>
      <c r="H541" s="23">
        <v>0.74</v>
      </c>
      <c r="I541" s="23">
        <v>0.71</v>
      </c>
      <c r="J541" s="23">
        <v>0.73</v>
      </c>
      <c r="K541" s="23">
        <v>0.71</v>
      </c>
      <c r="L541" s="23">
        <v>0.71599999999999997</v>
      </c>
      <c r="M541" s="23">
        <v>0.7096697108411214</v>
      </c>
      <c r="N541" s="23">
        <v>0.70859284174396808</v>
      </c>
      <c r="O541" s="23">
        <v>0.67</v>
      </c>
      <c r="P541" s="229">
        <v>0.90307700000000002</v>
      </c>
      <c r="Q541" s="229">
        <v>0.84442000000000006</v>
      </c>
      <c r="R541" s="23">
        <v>0.72</v>
      </c>
      <c r="S541" s="23">
        <v>0.69</v>
      </c>
      <c r="T541" s="23">
        <v>0.74593310221002362</v>
      </c>
      <c r="U541" s="23">
        <v>0.7</v>
      </c>
      <c r="V541" s="23">
        <v>0.68</v>
      </c>
      <c r="W541" s="23">
        <v>0.68</v>
      </c>
      <c r="X541" s="23">
        <v>0.76</v>
      </c>
      <c r="Y541" s="23">
        <v>0.68</v>
      </c>
      <c r="Z541" s="23">
        <v>0.75724000000000002</v>
      </c>
      <c r="AA541" s="23">
        <v>0.7</v>
      </c>
      <c r="AB541" s="23">
        <v>0.76</v>
      </c>
      <c r="AC541" s="23">
        <v>0.68</v>
      </c>
      <c r="AD541" s="216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228">
        <v>95</v>
      </c>
    </row>
    <row r="542" spans="1:65">
      <c r="A542" s="29"/>
      <c r="B542" s="19">
        <v>1</v>
      </c>
      <c r="C542" s="9">
        <v>6</v>
      </c>
      <c r="D542" s="23">
        <v>0.73</v>
      </c>
      <c r="E542" s="23">
        <v>0.7</v>
      </c>
      <c r="F542" s="23">
        <v>0.72</v>
      </c>
      <c r="G542" s="23">
        <v>0.76</v>
      </c>
      <c r="H542" s="23">
        <v>0.73</v>
      </c>
      <c r="I542" s="23">
        <v>0.71</v>
      </c>
      <c r="J542" s="23">
        <v>0.73</v>
      </c>
      <c r="K542" s="23">
        <v>0.71</v>
      </c>
      <c r="L542" s="23">
        <v>0.70899999999999996</v>
      </c>
      <c r="M542" s="23">
        <v>0.70893442598130829</v>
      </c>
      <c r="N542" s="23">
        <v>0.70198632665163907</v>
      </c>
      <c r="O542" s="23">
        <v>0.67</v>
      </c>
      <c r="P542" s="229">
        <v>0.941357</v>
      </c>
      <c r="Q542" s="229">
        <v>0.84963999999999995</v>
      </c>
      <c r="R542" s="23">
        <v>0.72</v>
      </c>
      <c r="S542" s="23">
        <v>0.67</v>
      </c>
      <c r="T542" s="23">
        <v>0.72169257565022471</v>
      </c>
      <c r="U542" s="23">
        <v>0.73</v>
      </c>
      <c r="V542" s="23">
        <v>0.69</v>
      </c>
      <c r="W542" s="23">
        <v>0.68</v>
      </c>
      <c r="X542" s="23">
        <v>0.76</v>
      </c>
      <c r="Y542" s="23">
        <v>0.68</v>
      </c>
      <c r="Z542" s="23">
        <v>0.76530829999999994</v>
      </c>
      <c r="AA542" s="23">
        <v>0.71</v>
      </c>
      <c r="AB542" s="23">
        <v>0.77</v>
      </c>
      <c r="AC542" s="23">
        <v>0.67500000000000004</v>
      </c>
      <c r="AD542" s="216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17"/>
      <c r="BA542" s="217"/>
      <c r="BB542" s="217"/>
      <c r="BC542" s="217"/>
      <c r="BD542" s="217"/>
      <c r="BE542" s="217"/>
      <c r="BF542" s="217"/>
      <c r="BG542" s="217"/>
      <c r="BH542" s="217"/>
      <c r="BI542" s="217"/>
      <c r="BJ542" s="217"/>
      <c r="BK542" s="217"/>
      <c r="BL542" s="217"/>
      <c r="BM542" s="54"/>
    </row>
    <row r="543" spans="1:65">
      <c r="A543" s="29"/>
      <c r="B543" s="20" t="s">
        <v>265</v>
      </c>
      <c r="C543" s="12"/>
      <c r="D543" s="231">
        <v>0.7316666666666668</v>
      </c>
      <c r="E543" s="231">
        <v>0.70166666666666666</v>
      </c>
      <c r="F543" s="231">
        <v>0.71833333333333327</v>
      </c>
      <c r="G543" s="231">
        <v>0.76500000000000001</v>
      </c>
      <c r="H543" s="231">
        <v>0.71166666666666656</v>
      </c>
      <c r="I543" s="231">
        <v>0.70500000000000007</v>
      </c>
      <c r="J543" s="231">
        <v>0.73666666666666669</v>
      </c>
      <c r="K543" s="231">
        <v>0.69999999999999984</v>
      </c>
      <c r="L543" s="231">
        <v>0.70533333333333326</v>
      </c>
      <c r="M543" s="231">
        <v>0.70742111663551388</v>
      </c>
      <c r="N543" s="231">
        <v>0.70475838896636356</v>
      </c>
      <c r="O543" s="231">
        <v>0.67833333333333334</v>
      </c>
      <c r="P543" s="231">
        <v>0.95242899999999997</v>
      </c>
      <c r="Q543" s="231">
        <v>0.84527666666666679</v>
      </c>
      <c r="R543" s="231">
        <v>0.71499999999999986</v>
      </c>
      <c r="S543" s="231">
        <v>0.69166666666666676</v>
      </c>
      <c r="T543" s="231">
        <v>0.73996238841002204</v>
      </c>
      <c r="U543" s="231">
        <v>0.70666666666666667</v>
      </c>
      <c r="V543" s="231">
        <v>0.68</v>
      </c>
      <c r="W543" s="231">
        <v>0.67</v>
      </c>
      <c r="X543" s="231">
        <v>0.7583333333333333</v>
      </c>
      <c r="Y543" s="231">
        <v>0.68500000000000005</v>
      </c>
      <c r="Z543" s="231">
        <v>0.75980918333333325</v>
      </c>
      <c r="AA543" s="231">
        <v>0.71166666666666678</v>
      </c>
      <c r="AB543" s="231">
        <v>0.76166666666666671</v>
      </c>
      <c r="AC543" s="231">
        <v>0.67866666666666664</v>
      </c>
      <c r="AD543" s="216"/>
      <c r="AE543" s="217"/>
      <c r="AF543" s="217"/>
      <c r="AG543" s="217"/>
      <c r="AH543" s="217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  <c r="AV543" s="217"/>
      <c r="AW543" s="217"/>
      <c r="AX543" s="217"/>
      <c r="AY543" s="217"/>
      <c r="AZ543" s="217"/>
      <c r="BA543" s="217"/>
      <c r="BB543" s="217"/>
      <c r="BC543" s="217"/>
      <c r="BD543" s="217"/>
      <c r="BE543" s="217"/>
      <c r="BF543" s="217"/>
      <c r="BG543" s="217"/>
      <c r="BH543" s="217"/>
      <c r="BI543" s="217"/>
      <c r="BJ543" s="217"/>
      <c r="BK543" s="217"/>
      <c r="BL543" s="217"/>
      <c r="BM543" s="54"/>
    </row>
    <row r="544" spans="1:65">
      <c r="A544" s="29"/>
      <c r="B544" s="3" t="s">
        <v>266</v>
      </c>
      <c r="C544" s="28"/>
      <c r="D544" s="23">
        <v>0.73</v>
      </c>
      <c r="E544" s="23">
        <v>0.7</v>
      </c>
      <c r="F544" s="23">
        <v>0.72</v>
      </c>
      <c r="G544" s="23">
        <v>0.76500000000000001</v>
      </c>
      <c r="H544" s="23">
        <v>0.72</v>
      </c>
      <c r="I544" s="23">
        <v>0.71</v>
      </c>
      <c r="J544" s="23">
        <v>0.73499999999999999</v>
      </c>
      <c r="K544" s="23">
        <v>0.7</v>
      </c>
      <c r="L544" s="23">
        <v>0.70699999999999996</v>
      </c>
      <c r="M544" s="23">
        <v>0.70789081878504656</v>
      </c>
      <c r="N544" s="23">
        <v>0.70526739151332341</v>
      </c>
      <c r="O544" s="23">
        <v>0.67500000000000004</v>
      </c>
      <c r="P544" s="23">
        <v>0.94637250000000006</v>
      </c>
      <c r="Q544" s="23">
        <v>0.84470500000000004</v>
      </c>
      <c r="R544" s="23">
        <v>0.71499999999999997</v>
      </c>
      <c r="S544" s="23">
        <v>0.69499999999999995</v>
      </c>
      <c r="T544" s="23">
        <v>0.73792866064798213</v>
      </c>
      <c r="U544" s="23">
        <v>0.7</v>
      </c>
      <c r="V544" s="23">
        <v>0.68</v>
      </c>
      <c r="W544" s="23">
        <v>0.67</v>
      </c>
      <c r="X544" s="23">
        <v>0.76</v>
      </c>
      <c r="Y544" s="23">
        <v>0.68500000000000005</v>
      </c>
      <c r="Z544" s="23">
        <v>0.76064909999999997</v>
      </c>
      <c r="AA544" s="23">
        <v>0.70499999999999996</v>
      </c>
      <c r="AB544" s="23">
        <v>0.76</v>
      </c>
      <c r="AC544" s="23">
        <v>0.67949999999999999</v>
      </c>
      <c r="AD544" s="216"/>
      <c r="AE544" s="217"/>
      <c r="AF544" s="217"/>
      <c r="AG544" s="217"/>
      <c r="AH544" s="217"/>
      <c r="AI544" s="217"/>
      <c r="AJ544" s="217"/>
      <c r="AK544" s="217"/>
      <c r="AL544" s="217"/>
      <c r="AM544" s="217"/>
      <c r="AN544" s="217"/>
      <c r="AO544" s="217"/>
      <c r="AP544" s="217"/>
      <c r="AQ544" s="217"/>
      <c r="AR544" s="217"/>
      <c r="AS544" s="217"/>
      <c r="AT544" s="217"/>
      <c r="AU544" s="217"/>
      <c r="AV544" s="217"/>
      <c r="AW544" s="217"/>
      <c r="AX544" s="217"/>
      <c r="AY544" s="217"/>
      <c r="AZ544" s="217"/>
      <c r="BA544" s="217"/>
      <c r="BB544" s="217"/>
      <c r="BC544" s="217"/>
      <c r="BD544" s="217"/>
      <c r="BE544" s="217"/>
      <c r="BF544" s="217"/>
      <c r="BG544" s="217"/>
      <c r="BH544" s="217"/>
      <c r="BI544" s="217"/>
      <c r="BJ544" s="217"/>
      <c r="BK544" s="217"/>
      <c r="BL544" s="217"/>
      <c r="BM544" s="54"/>
    </row>
    <row r="545" spans="1:65">
      <c r="A545" s="29"/>
      <c r="B545" s="3" t="s">
        <v>267</v>
      </c>
      <c r="C545" s="28"/>
      <c r="D545" s="23">
        <v>7.5277265270908174E-3</v>
      </c>
      <c r="E545" s="23">
        <v>1.7224014243685071E-2</v>
      </c>
      <c r="F545" s="23">
        <v>7.5277265270908165E-3</v>
      </c>
      <c r="G545" s="23">
        <v>5.4772255750516656E-3</v>
      </c>
      <c r="H545" s="23">
        <v>2.6394443859772174E-2</v>
      </c>
      <c r="I545" s="23">
        <v>8.3666002653407616E-3</v>
      </c>
      <c r="J545" s="23">
        <v>1.2110601416389978E-2</v>
      </c>
      <c r="K545" s="23">
        <v>1.0954451150103291E-2</v>
      </c>
      <c r="L545" s="23">
        <v>7.7631608682718128E-3</v>
      </c>
      <c r="M545" s="23">
        <v>3.2125364982515726E-3</v>
      </c>
      <c r="N545" s="23">
        <v>4.2363661337407989E-3</v>
      </c>
      <c r="O545" s="23">
        <v>9.8319208025017066E-3</v>
      </c>
      <c r="P545" s="23">
        <v>3.2519261744387733E-2</v>
      </c>
      <c r="Q545" s="23">
        <v>2.8959604048858605E-3</v>
      </c>
      <c r="R545" s="23">
        <v>1.0488088481701525E-2</v>
      </c>
      <c r="S545" s="23">
        <v>1.4719601443879708E-2</v>
      </c>
      <c r="T545" s="23">
        <v>1.7745268735613644E-2</v>
      </c>
      <c r="U545" s="23">
        <v>1.5055453054181633E-2</v>
      </c>
      <c r="V545" s="23">
        <v>8.9442719099991179E-3</v>
      </c>
      <c r="W545" s="23">
        <v>8.9442719099991665E-3</v>
      </c>
      <c r="X545" s="23">
        <v>4.0824829046386341E-3</v>
      </c>
      <c r="Y545" s="23">
        <v>1.5165750888103064E-2</v>
      </c>
      <c r="Z545" s="23">
        <v>6.0660807918842151E-3</v>
      </c>
      <c r="AA545" s="23">
        <v>1.4719601443879758E-2</v>
      </c>
      <c r="AB545" s="23">
        <v>7.5277265270908165E-3</v>
      </c>
      <c r="AC545" s="23">
        <v>4.4121045620731502E-3</v>
      </c>
      <c r="AD545" s="216"/>
      <c r="AE545" s="217"/>
      <c r="AF545" s="217"/>
      <c r="AG545" s="217"/>
      <c r="AH545" s="217"/>
      <c r="AI545" s="217"/>
      <c r="AJ545" s="217"/>
      <c r="AK545" s="217"/>
      <c r="AL545" s="217"/>
      <c r="AM545" s="217"/>
      <c r="AN545" s="217"/>
      <c r="AO545" s="217"/>
      <c r="AP545" s="217"/>
      <c r="AQ545" s="217"/>
      <c r="AR545" s="217"/>
      <c r="AS545" s="217"/>
      <c r="AT545" s="217"/>
      <c r="AU545" s="217"/>
      <c r="AV545" s="217"/>
      <c r="AW545" s="217"/>
      <c r="AX545" s="217"/>
      <c r="AY545" s="217"/>
      <c r="AZ545" s="217"/>
      <c r="BA545" s="217"/>
      <c r="BB545" s="217"/>
      <c r="BC545" s="217"/>
      <c r="BD545" s="217"/>
      <c r="BE545" s="217"/>
      <c r="BF545" s="217"/>
      <c r="BG545" s="217"/>
      <c r="BH545" s="217"/>
      <c r="BI545" s="217"/>
      <c r="BJ545" s="217"/>
      <c r="BK545" s="217"/>
      <c r="BL545" s="217"/>
      <c r="BM545" s="54"/>
    </row>
    <row r="546" spans="1:65">
      <c r="A546" s="29"/>
      <c r="B546" s="3" t="s">
        <v>87</v>
      </c>
      <c r="C546" s="28"/>
      <c r="D546" s="13">
        <v>1.0288464501718655E-2</v>
      </c>
      <c r="E546" s="13">
        <v>2.4547288708339769E-2</v>
      </c>
      <c r="F546" s="13">
        <v>1.047943368040485E-2</v>
      </c>
      <c r="G546" s="13">
        <v>7.1597719935315891E-3</v>
      </c>
      <c r="H546" s="13">
        <v>3.7088211512560434E-2</v>
      </c>
      <c r="I546" s="13">
        <v>1.1867518106866327E-2</v>
      </c>
      <c r="J546" s="13">
        <v>1.643973042948866E-2</v>
      </c>
      <c r="K546" s="13">
        <v>1.5649215928718992E-2</v>
      </c>
      <c r="L546" s="13">
        <v>1.1006371741406163E-2</v>
      </c>
      <c r="M546" s="13">
        <v>4.5411939546424014E-3</v>
      </c>
      <c r="N546" s="13">
        <v>6.0110900417291672E-3</v>
      </c>
      <c r="O546" s="13">
        <v>1.4494232141280157E-2</v>
      </c>
      <c r="P546" s="13">
        <v>3.414350229191649E-2</v>
      </c>
      <c r="Q546" s="13">
        <v>3.4260503324976752E-3</v>
      </c>
      <c r="R546" s="13">
        <v>1.4668655219162975E-2</v>
      </c>
      <c r="S546" s="13">
        <v>2.1281351485127286E-2</v>
      </c>
      <c r="T546" s="13">
        <v>2.3981311771458277E-2</v>
      </c>
      <c r="U546" s="13">
        <v>2.130488639742684E-2</v>
      </c>
      <c r="V546" s="13">
        <v>1.3153341044116348E-2</v>
      </c>
      <c r="W546" s="13">
        <v>1.3349659567162935E-2</v>
      </c>
      <c r="X546" s="13">
        <v>5.383493940182814E-3</v>
      </c>
      <c r="Y546" s="13">
        <v>2.2139782318398631E-2</v>
      </c>
      <c r="Z546" s="13">
        <v>7.9836897538825696E-3</v>
      </c>
      <c r="AA546" s="13">
        <v>2.068328071739544E-2</v>
      </c>
      <c r="AB546" s="13">
        <v>9.8832295760492121E-3</v>
      </c>
      <c r="AC546" s="13">
        <v>6.5011363881235023E-3</v>
      </c>
      <c r="AD546" s="142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9"/>
      <c r="B547" s="3" t="s">
        <v>268</v>
      </c>
      <c r="C547" s="28"/>
      <c r="D547" s="13">
        <v>2.5444309313721103E-2</v>
      </c>
      <c r="E547" s="13">
        <v>-1.6601243232172047E-2</v>
      </c>
      <c r="F547" s="13">
        <v>6.7573970711016784E-3</v>
      </c>
      <c r="G547" s="13">
        <v>7.2161589920268554E-2</v>
      </c>
      <c r="H547" s="13">
        <v>-2.5860590502078118E-3</v>
      </c>
      <c r="I547" s="13">
        <v>-1.1929515171517191E-2</v>
      </c>
      <c r="J547" s="13">
        <v>3.245190140470311E-2</v>
      </c>
      <c r="K547" s="13">
        <v>-1.8937107262499642E-2</v>
      </c>
      <c r="L547" s="13">
        <v>-1.146234236545185E-2</v>
      </c>
      <c r="M547" s="13">
        <v>-8.5362756142427498E-3</v>
      </c>
      <c r="N547" s="13">
        <v>-1.2268137485198172E-2</v>
      </c>
      <c r="O547" s="13">
        <v>-4.9303339656755374E-2</v>
      </c>
      <c r="P547" s="13">
        <v>0.33484678552440705</v>
      </c>
      <c r="Q547" s="13">
        <v>0.18467081680501729</v>
      </c>
      <c r="R547" s="13">
        <v>2.0856690104469333E-3</v>
      </c>
      <c r="S547" s="13">
        <v>-3.0616427414136171E-2</v>
      </c>
      <c r="T547" s="13">
        <v>3.7070916129265941E-2</v>
      </c>
      <c r="U547" s="13">
        <v>-9.5936511411898184E-3</v>
      </c>
      <c r="V547" s="13">
        <v>-4.696747562642789E-2</v>
      </c>
      <c r="W547" s="13">
        <v>-6.0982659808392237E-2</v>
      </c>
      <c r="X547" s="13">
        <v>6.2818133798959064E-2</v>
      </c>
      <c r="Y547" s="13">
        <v>-3.9959883535445773E-2</v>
      </c>
      <c r="Z547" s="13">
        <v>6.4886564756454046E-2</v>
      </c>
      <c r="AA547" s="13">
        <v>-2.5860590502075897E-3</v>
      </c>
      <c r="AB547" s="13">
        <v>6.7489861859613809E-2</v>
      </c>
      <c r="AC547" s="13">
        <v>-4.8836166850689922E-2</v>
      </c>
      <c r="AD547" s="142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45" t="s">
        <v>269</v>
      </c>
      <c r="C548" s="46"/>
      <c r="D548" s="44">
        <v>0.64</v>
      </c>
      <c r="E548" s="44">
        <v>0.23</v>
      </c>
      <c r="F548" s="44">
        <v>0.25</v>
      </c>
      <c r="G548" s="44">
        <v>1.6</v>
      </c>
      <c r="H548" s="44">
        <v>0.06</v>
      </c>
      <c r="I548" s="44">
        <v>0.13</v>
      </c>
      <c r="J548" s="44">
        <v>0.78</v>
      </c>
      <c r="K548" s="44">
        <v>0.28000000000000003</v>
      </c>
      <c r="L548" s="44">
        <v>0.12</v>
      </c>
      <c r="M548" s="44">
        <v>0.06</v>
      </c>
      <c r="N548" s="44">
        <v>0.14000000000000001</v>
      </c>
      <c r="O548" s="44">
        <v>0.9</v>
      </c>
      <c r="P548" s="44">
        <v>7.02</v>
      </c>
      <c r="Q548" s="44">
        <v>3.92</v>
      </c>
      <c r="R548" s="44">
        <v>0.16</v>
      </c>
      <c r="S548" s="44">
        <v>0.52</v>
      </c>
      <c r="T548" s="44">
        <v>0.88</v>
      </c>
      <c r="U548" s="44">
        <v>0.08</v>
      </c>
      <c r="V548" s="44">
        <v>0.85</v>
      </c>
      <c r="W548" s="44">
        <v>1.1399999999999999</v>
      </c>
      <c r="X548" s="44">
        <v>1.41</v>
      </c>
      <c r="Y548" s="44">
        <v>0.71</v>
      </c>
      <c r="Z548" s="44">
        <v>1.45</v>
      </c>
      <c r="AA548" s="44">
        <v>0.06</v>
      </c>
      <c r="AB548" s="44">
        <v>1.51</v>
      </c>
      <c r="AC548" s="44">
        <v>0.89</v>
      </c>
      <c r="AD548" s="142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BM549" s="53"/>
    </row>
    <row r="550" spans="1:65" ht="15">
      <c r="B550" s="8" t="s">
        <v>527</v>
      </c>
      <c r="BM550" s="27" t="s">
        <v>67</v>
      </c>
    </row>
    <row r="551" spans="1:65" ht="15">
      <c r="A551" s="24" t="s">
        <v>56</v>
      </c>
      <c r="B551" s="18" t="s">
        <v>110</v>
      </c>
      <c r="C551" s="15" t="s">
        <v>111</v>
      </c>
      <c r="D551" s="16" t="s">
        <v>228</v>
      </c>
      <c r="E551" s="17" t="s">
        <v>228</v>
      </c>
      <c r="F551" s="17" t="s">
        <v>228</v>
      </c>
      <c r="G551" s="17" t="s">
        <v>228</v>
      </c>
      <c r="H551" s="17" t="s">
        <v>228</v>
      </c>
      <c r="I551" s="17" t="s">
        <v>228</v>
      </c>
      <c r="J551" s="17" t="s">
        <v>228</v>
      </c>
      <c r="K551" s="17" t="s">
        <v>228</v>
      </c>
      <c r="L551" s="17" t="s">
        <v>228</v>
      </c>
      <c r="M551" s="17" t="s">
        <v>228</v>
      </c>
      <c r="N551" s="17" t="s">
        <v>228</v>
      </c>
      <c r="O551" s="17" t="s">
        <v>228</v>
      </c>
      <c r="P551" s="17" t="s">
        <v>228</v>
      </c>
      <c r="Q551" s="17" t="s">
        <v>228</v>
      </c>
      <c r="R551" s="17" t="s">
        <v>228</v>
      </c>
      <c r="S551" s="17" t="s">
        <v>228</v>
      </c>
      <c r="T551" s="17" t="s">
        <v>228</v>
      </c>
      <c r="U551" s="17" t="s">
        <v>228</v>
      </c>
      <c r="V551" s="17" t="s">
        <v>228</v>
      </c>
      <c r="W551" s="17" t="s">
        <v>228</v>
      </c>
      <c r="X551" s="17" t="s">
        <v>228</v>
      </c>
      <c r="Y551" s="17" t="s">
        <v>228</v>
      </c>
      <c r="Z551" s="17" t="s">
        <v>228</v>
      </c>
      <c r="AA551" s="17" t="s">
        <v>228</v>
      </c>
      <c r="AB551" s="17" t="s">
        <v>228</v>
      </c>
      <c r="AC551" s="142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229</v>
      </c>
      <c r="C552" s="9" t="s">
        <v>229</v>
      </c>
      <c r="D552" s="140" t="s">
        <v>231</v>
      </c>
      <c r="E552" s="141" t="s">
        <v>232</v>
      </c>
      <c r="F552" s="141" t="s">
        <v>233</v>
      </c>
      <c r="G552" s="141" t="s">
        <v>234</v>
      </c>
      <c r="H552" s="141" t="s">
        <v>235</v>
      </c>
      <c r="I552" s="141" t="s">
        <v>236</v>
      </c>
      <c r="J552" s="141" t="s">
        <v>237</v>
      </c>
      <c r="K552" s="141" t="s">
        <v>238</v>
      </c>
      <c r="L552" s="141" t="s">
        <v>239</v>
      </c>
      <c r="M552" s="141" t="s">
        <v>240</v>
      </c>
      <c r="N552" s="141" t="s">
        <v>241</v>
      </c>
      <c r="O552" s="141" t="s">
        <v>242</v>
      </c>
      <c r="P552" s="141" t="s">
        <v>243</v>
      </c>
      <c r="Q552" s="141" t="s">
        <v>246</v>
      </c>
      <c r="R552" s="141" t="s">
        <v>247</v>
      </c>
      <c r="S552" s="141" t="s">
        <v>248</v>
      </c>
      <c r="T552" s="141" t="s">
        <v>249</v>
      </c>
      <c r="U552" s="141" t="s">
        <v>272</v>
      </c>
      <c r="V552" s="141" t="s">
        <v>250</v>
      </c>
      <c r="W552" s="141" t="s">
        <v>251</v>
      </c>
      <c r="X552" s="141" t="s">
        <v>252</v>
      </c>
      <c r="Y552" s="141" t="s">
        <v>253</v>
      </c>
      <c r="Z552" s="141" t="s">
        <v>256</v>
      </c>
      <c r="AA552" s="141" t="s">
        <v>257</v>
      </c>
      <c r="AB552" s="141" t="s">
        <v>258</v>
      </c>
      <c r="AC552" s="142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275</v>
      </c>
      <c r="E553" s="11" t="s">
        <v>274</v>
      </c>
      <c r="F553" s="11" t="s">
        <v>274</v>
      </c>
      <c r="G553" s="11" t="s">
        <v>292</v>
      </c>
      <c r="H553" s="11" t="s">
        <v>274</v>
      </c>
      <c r="I553" s="11" t="s">
        <v>274</v>
      </c>
      <c r="J553" s="11" t="s">
        <v>274</v>
      </c>
      <c r="K553" s="11" t="s">
        <v>274</v>
      </c>
      <c r="L553" s="11" t="s">
        <v>274</v>
      </c>
      <c r="M553" s="11" t="s">
        <v>292</v>
      </c>
      <c r="N553" s="11" t="s">
        <v>274</v>
      </c>
      <c r="O553" s="11" t="s">
        <v>275</v>
      </c>
      <c r="P553" s="11" t="s">
        <v>275</v>
      </c>
      <c r="Q553" s="11" t="s">
        <v>292</v>
      </c>
      <c r="R553" s="11" t="s">
        <v>275</v>
      </c>
      <c r="S553" s="11" t="s">
        <v>275</v>
      </c>
      <c r="T553" s="11" t="s">
        <v>275</v>
      </c>
      <c r="U553" s="11" t="s">
        <v>274</v>
      </c>
      <c r="V553" s="11" t="s">
        <v>274</v>
      </c>
      <c r="W553" s="11" t="s">
        <v>292</v>
      </c>
      <c r="X553" s="11" t="s">
        <v>275</v>
      </c>
      <c r="Y553" s="11" t="s">
        <v>292</v>
      </c>
      <c r="Z553" s="11" t="s">
        <v>275</v>
      </c>
      <c r="AA553" s="11" t="s">
        <v>275</v>
      </c>
      <c r="AB553" s="11" t="s">
        <v>292</v>
      </c>
      <c r="AC553" s="14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 t="s">
        <v>293</v>
      </c>
      <c r="E554" s="25" t="s">
        <v>294</v>
      </c>
      <c r="F554" s="25" t="s">
        <v>264</v>
      </c>
      <c r="G554" s="25" t="s">
        <v>295</v>
      </c>
      <c r="H554" s="25" t="s">
        <v>294</v>
      </c>
      <c r="I554" s="25" t="s">
        <v>294</v>
      </c>
      <c r="J554" s="25" t="s">
        <v>294</v>
      </c>
      <c r="K554" s="25" t="s">
        <v>294</v>
      </c>
      <c r="L554" s="25" t="s">
        <v>294</v>
      </c>
      <c r="M554" s="25" t="s">
        <v>294</v>
      </c>
      <c r="N554" s="25" t="s">
        <v>296</v>
      </c>
      <c r="O554" s="25" t="s">
        <v>294</v>
      </c>
      <c r="P554" s="25" t="s">
        <v>294</v>
      </c>
      <c r="Q554" s="25" t="s">
        <v>293</v>
      </c>
      <c r="R554" s="25" t="s">
        <v>295</v>
      </c>
      <c r="S554" s="25" t="s">
        <v>293</v>
      </c>
      <c r="T554" s="25" t="s">
        <v>296</v>
      </c>
      <c r="U554" s="25" t="s">
        <v>294</v>
      </c>
      <c r="V554" s="25" t="s">
        <v>294</v>
      </c>
      <c r="W554" s="25" t="s">
        <v>294</v>
      </c>
      <c r="X554" s="25" t="s">
        <v>294</v>
      </c>
      <c r="Y554" s="25" t="s">
        <v>295</v>
      </c>
      <c r="Z554" s="25" t="s">
        <v>295</v>
      </c>
      <c r="AA554" s="25" t="s">
        <v>295</v>
      </c>
      <c r="AB554" s="25" t="s">
        <v>295</v>
      </c>
      <c r="AC554" s="14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25">
        <v>2.81E-2</v>
      </c>
      <c r="E555" s="225">
        <v>2.7099999999999999E-2</v>
      </c>
      <c r="F555" s="225">
        <v>2.7E-2</v>
      </c>
      <c r="G555" s="225">
        <v>2.7900000000000001E-2</v>
      </c>
      <c r="H555" s="225">
        <v>2.5500000000000002E-2</v>
      </c>
      <c r="I555" s="225">
        <v>2.7700000000000002E-2</v>
      </c>
      <c r="J555" s="225">
        <v>2.86E-2</v>
      </c>
      <c r="K555" s="225">
        <v>2.6600000000000002E-2</v>
      </c>
      <c r="L555" s="225">
        <v>2.6410000000000003E-2</v>
      </c>
      <c r="M555" s="225">
        <v>2.6843436666666672E-2</v>
      </c>
      <c r="N555" s="225">
        <v>2.6215643046088588E-2</v>
      </c>
      <c r="O555" s="225">
        <v>2.6400000000000003E-2</v>
      </c>
      <c r="P555" s="225">
        <v>2.6561999999999999E-2</v>
      </c>
      <c r="Q555" s="225">
        <v>2.7549999999999998E-2</v>
      </c>
      <c r="R555" s="225">
        <v>2.7199999999999998E-2</v>
      </c>
      <c r="S555" s="225">
        <v>2.763906812551636E-2</v>
      </c>
      <c r="T555" s="225">
        <v>2.75E-2</v>
      </c>
      <c r="U555" s="225">
        <v>2.5899999999999999E-2</v>
      </c>
      <c r="V555" s="225">
        <v>2.6100000000000002E-2</v>
      </c>
      <c r="W555" s="225">
        <v>2.75E-2</v>
      </c>
      <c r="X555" s="225">
        <v>2.6600000000000002E-2</v>
      </c>
      <c r="Y555" s="225">
        <v>2.8710300000000005E-2</v>
      </c>
      <c r="Z555" s="225">
        <v>2.7799999999999998E-2</v>
      </c>
      <c r="AA555" s="225">
        <v>2.5399999999999999E-2</v>
      </c>
      <c r="AB555" s="225">
        <v>2.5099999999999997E-2</v>
      </c>
      <c r="AC555" s="216"/>
      <c r="AD555" s="217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28">
        <v>1</v>
      </c>
    </row>
    <row r="556" spans="1:65">
      <c r="A556" s="29"/>
      <c r="B556" s="19">
        <v>1</v>
      </c>
      <c r="C556" s="9">
        <v>2</v>
      </c>
      <c r="D556" s="23">
        <v>2.7999999999999997E-2</v>
      </c>
      <c r="E556" s="23">
        <v>2.6400000000000003E-2</v>
      </c>
      <c r="F556" s="23">
        <v>2.6800000000000001E-2</v>
      </c>
      <c r="G556" s="23">
        <v>2.75E-2</v>
      </c>
      <c r="H556" s="23">
        <v>2.5799999999999997E-2</v>
      </c>
      <c r="I556" s="23">
        <v>2.7400000000000001E-2</v>
      </c>
      <c r="J556" s="23">
        <v>2.8200000000000003E-2</v>
      </c>
      <c r="K556" s="23">
        <v>2.6800000000000001E-2</v>
      </c>
      <c r="L556" s="23">
        <v>2.6650000000000004E-2</v>
      </c>
      <c r="M556" s="23">
        <v>2.5778316666666665E-2</v>
      </c>
      <c r="N556" s="23">
        <v>2.632227285254795E-2</v>
      </c>
      <c r="O556" s="23">
        <v>2.6800000000000001E-2</v>
      </c>
      <c r="P556" s="23">
        <v>2.6813999999999998E-2</v>
      </c>
      <c r="Q556" s="23">
        <v>2.6630000000000001E-2</v>
      </c>
      <c r="R556" s="23">
        <v>2.6400000000000003E-2</v>
      </c>
      <c r="S556" s="23">
        <v>2.9280973595992257E-2</v>
      </c>
      <c r="T556" s="23">
        <v>2.7199999999999998E-2</v>
      </c>
      <c r="U556" s="23">
        <v>2.5899999999999999E-2</v>
      </c>
      <c r="V556" s="23">
        <v>2.6400000000000003E-2</v>
      </c>
      <c r="W556" s="23">
        <v>2.76E-2</v>
      </c>
      <c r="X556" s="23">
        <v>2.6800000000000001E-2</v>
      </c>
      <c r="Y556" s="23">
        <v>2.8320000000000001E-2</v>
      </c>
      <c r="Z556" s="23">
        <v>2.8799999999999999E-2</v>
      </c>
      <c r="AA556" s="23">
        <v>2.63E-2</v>
      </c>
      <c r="AB556" s="23">
        <v>2.52E-2</v>
      </c>
      <c r="AC556" s="216"/>
      <c r="AD556" s="217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28">
        <v>30</v>
      </c>
    </row>
    <row r="557" spans="1:65">
      <c r="A557" s="29"/>
      <c r="B557" s="19">
        <v>1</v>
      </c>
      <c r="C557" s="9">
        <v>3</v>
      </c>
      <c r="D557" s="23">
        <v>2.75E-2</v>
      </c>
      <c r="E557" s="23">
        <v>2.5899999999999999E-2</v>
      </c>
      <c r="F557" s="23">
        <v>2.6800000000000001E-2</v>
      </c>
      <c r="G557" s="23">
        <v>2.7799999999999998E-2</v>
      </c>
      <c r="H557" s="23">
        <v>2.6800000000000001E-2</v>
      </c>
      <c r="I557" s="23">
        <v>2.7300000000000001E-2</v>
      </c>
      <c r="J557" s="23">
        <v>2.7700000000000002E-2</v>
      </c>
      <c r="K557" s="23">
        <v>2.6200000000000001E-2</v>
      </c>
      <c r="L557" s="23">
        <v>2.6110000000000001E-2</v>
      </c>
      <c r="M557" s="23">
        <v>2.5937519999999995E-2</v>
      </c>
      <c r="N557" s="23">
        <v>2.6210155628041076E-2</v>
      </c>
      <c r="O557" s="23">
        <v>2.7099999999999999E-2</v>
      </c>
      <c r="P557" s="23">
        <v>2.5832999999999998E-2</v>
      </c>
      <c r="Q557" s="23">
        <v>2.7339999999999996E-2</v>
      </c>
      <c r="R557" s="23">
        <v>2.76E-2</v>
      </c>
      <c r="S557" s="23">
        <v>2.7282588870875112E-2</v>
      </c>
      <c r="T557" s="23">
        <v>2.7099999999999999E-2</v>
      </c>
      <c r="U557" s="23">
        <v>2.63E-2</v>
      </c>
      <c r="V557" s="23">
        <v>2.5899999999999999E-2</v>
      </c>
      <c r="W557" s="23">
        <v>2.7300000000000001E-2</v>
      </c>
      <c r="X557" s="23">
        <v>2.6800000000000001E-2</v>
      </c>
      <c r="Y557" s="23">
        <v>2.8262700000000002E-2</v>
      </c>
      <c r="Z557" s="23">
        <v>2.9300000000000003E-2</v>
      </c>
      <c r="AA557" s="23">
        <v>2.75E-2</v>
      </c>
      <c r="AB557" s="23">
        <v>2.5500000000000002E-2</v>
      </c>
      <c r="AC557" s="216"/>
      <c r="AD557" s="217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28">
        <v>16</v>
      </c>
    </row>
    <row r="558" spans="1:65">
      <c r="A558" s="29"/>
      <c r="B558" s="19">
        <v>1</v>
      </c>
      <c r="C558" s="9">
        <v>4</v>
      </c>
      <c r="D558" s="23">
        <v>2.7300000000000001E-2</v>
      </c>
      <c r="E558" s="23">
        <v>2.5599999999999998E-2</v>
      </c>
      <c r="F558" s="23">
        <v>2.7400000000000001E-2</v>
      </c>
      <c r="G558" s="23">
        <v>2.7799999999999998E-2</v>
      </c>
      <c r="H558" s="23">
        <v>2.7799999999999998E-2</v>
      </c>
      <c r="I558" s="23">
        <v>2.7099999999999999E-2</v>
      </c>
      <c r="J558" s="23">
        <v>2.87E-2</v>
      </c>
      <c r="K558" s="23">
        <v>2.5999999999999999E-2</v>
      </c>
      <c r="L558" s="23">
        <v>2.649E-2</v>
      </c>
      <c r="M558" s="23">
        <v>2.6799476666666665E-2</v>
      </c>
      <c r="N558" s="23">
        <v>2.6006988736946891E-2</v>
      </c>
      <c r="O558" s="23">
        <v>2.6400000000000003E-2</v>
      </c>
      <c r="P558" s="23">
        <v>2.6505000000000001E-2</v>
      </c>
      <c r="Q558" s="23">
        <v>2.6780000000000002E-2</v>
      </c>
      <c r="R558" s="23">
        <v>2.7099999999999999E-2</v>
      </c>
      <c r="S558" s="23">
        <v>2.9192481074475127E-2</v>
      </c>
      <c r="T558" s="23">
        <v>2.7099999999999999E-2</v>
      </c>
      <c r="U558" s="23">
        <v>2.6100000000000002E-2</v>
      </c>
      <c r="V558" s="23">
        <v>2.5599999999999998E-2</v>
      </c>
      <c r="W558" s="23">
        <v>2.75E-2</v>
      </c>
      <c r="X558" s="230">
        <v>2.5700000000000001E-2</v>
      </c>
      <c r="Y558" s="23">
        <v>2.8752800000000002E-2</v>
      </c>
      <c r="Z558" s="23">
        <v>2.8799999999999999E-2</v>
      </c>
      <c r="AA558" s="23">
        <v>2.6800000000000001E-2</v>
      </c>
      <c r="AB558" s="23">
        <v>2.5399999999999999E-2</v>
      </c>
      <c r="AC558" s="216"/>
      <c r="AD558" s="217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17"/>
      <c r="BA558" s="217"/>
      <c r="BB558" s="217"/>
      <c r="BC558" s="217"/>
      <c r="BD558" s="217"/>
      <c r="BE558" s="217"/>
      <c r="BF558" s="217"/>
      <c r="BG558" s="217"/>
      <c r="BH558" s="217"/>
      <c r="BI558" s="217"/>
      <c r="BJ558" s="217"/>
      <c r="BK558" s="217"/>
      <c r="BL558" s="217"/>
      <c r="BM558" s="228">
        <v>2.7002991661827416E-2</v>
      </c>
    </row>
    <row r="559" spans="1:65">
      <c r="A559" s="29"/>
      <c r="B559" s="19">
        <v>1</v>
      </c>
      <c r="C559" s="9">
        <v>5</v>
      </c>
      <c r="D559" s="23">
        <v>2.75E-2</v>
      </c>
      <c r="E559" s="23">
        <v>2.63E-2</v>
      </c>
      <c r="F559" s="23">
        <v>2.75E-2</v>
      </c>
      <c r="G559" s="23">
        <v>2.7400000000000001E-2</v>
      </c>
      <c r="H559" s="23">
        <v>2.76E-2</v>
      </c>
      <c r="I559" s="23">
        <v>2.7700000000000002E-2</v>
      </c>
      <c r="J559" s="23">
        <v>2.8200000000000003E-2</v>
      </c>
      <c r="K559" s="23">
        <v>2.6899999999999997E-2</v>
      </c>
      <c r="L559" s="23">
        <v>2.6960000000000005E-2</v>
      </c>
      <c r="M559" s="23">
        <v>2.6814421666666671E-2</v>
      </c>
      <c r="N559" s="23">
        <v>2.6461798839331689E-2</v>
      </c>
      <c r="O559" s="23">
        <v>2.6200000000000001E-2</v>
      </c>
      <c r="P559" s="23">
        <v>2.5620999999999998E-2</v>
      </c>
      <c r="Q559" s="23">
        <v>2.6710000000000005E-2</v>
      </c>
      <c r="R559" s="23">
        <v>2.7E-2</v>
      </c>
      <c r="S559" s="23">
        <v>2.7398377867663824E-2</v>
      </c>
      <c r="T559" s="23">
        <v>2.7099999999999999E-2</v>
      </c>
      <c r="U559" s="23">
        <v>2.5999999999999999E-2</v>
      </c>
      <c r="V559" s="23">
        <v>2.6699999999999998E-2</v>
      </c>
      <c r="W559" s="23">
        <v>2.7900000000000001E-2</v>
      </c>
      <c r="X559" s="23">
        <v>2.6600000000000002E-2</v>
      </c>
      <c r="Y559" s="23">
        <v>2.8579300000000002E-2</v>
      </c>
      <c r="Z559" s="23">
        <v>2.8200000000000003E-2</v>
      </c>
      <c r="AA559" s="23">
        <v>2.7E-2</v>
      </c>
      <c r="AB559" s="23">
        <v>2.5300000000000003E-2</v>
      </c>
      <c r="AC559" s="216"/>
      <c r="AD559" s="217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17"/>
      <c r="BA559" s="217"/>
      <c r="BB559" s="217"/>
      <c r="BC559" s="217"/>
      <c r="BD559" s="217"/>
      <c r="BE559" s="217"/>
      <c r="BF559" s="217"/>
      <c r="BG559" s="217"/>
      <c r="BH559" s="217"/>
      <c r="BI559" s="217"/>
      <c r="BJ559" s="217"/>
      <c r="BK559" s="217"/>
      <c r="BL559" s="217"/>
      <c r="BM559" s="228">
        <v>96</v>
      </c>
    </row>
    <row r="560" spans="1:65">
      <c r="A560" s="29"/>
      <c r="B560" s="19">
        <v>1</v>
      </c>
      <c r="C560" s="9">
        <v>6</v>
      </c>
      <c r="D560" s="23">
        <v>2.7900000000000001E-2</v>
      </c>
      <c r="E560" s="23">
        <v>2.6200000000000001E-2</v>
      </c>
      <c r="F560" s="23">
        <v>2.7E-2</v>
      </c>
      <c r="G560" s="23">
        <v>2.7300000000000001E-2</v>
      </c>
      <c r="H560" s="23">
        <v>2.7900000000000001E-2</v>
      </c>
      <c r="I560" s="23">
        <v>2.7900000000000001E-2</v>
      </c>
      <c r="J560" s="23">
        <v>2.81E-2</v>
      </c>
      <c r="K560" s="23">
        <v>2.7099999999999999E-2</v>
      </c>
      <c r="L560" s="23">
        <v>2.6680000000000002E-2</v>
      </c>
      <c r="M560" s="23">
        <v>2.6672205000000008E-2</v>
      </c>
      <c r="N560" s="23">
        <v>2.6528654205319666E-2</v>
      </c>
      <c r="O560" s="23">
        <v>2.63E-2</v>
      </c>
      <c r="P560" s="23">
        <v>2.6207999999999999E-2</v>
      </c>
      <c r="Q560" s="23">
        <v>2.7160000000000004E-2</v>
      </c>
      <c r="R560" s="23">
        <v>2.6899999999999997E-2</v>
      </c>
      <c r="S560" s="23">
        <v>2.7284969764646633E-2</v>
      </c>
      <c r="T560" s="23">
        <v>2.7E-2</v>
      </c>
      <c r="U560" s="23">
        <v>2.6800000000000001E-2</v>
      </c>
      <c r="V560" s="23">
        <v>2.6899999999999997E-2</v>
      </c>
      <c r="W560" s="23">
        <v>2.7799999999999998E-2</v>
      </c>
      <c r="X560" s="23">
        <v>2.6600000000000002E-2</v>
      </c>
      <c r="Y560" s="23">
        <v>2.87613E-2</v>
      </c>
      <c r="Z560" s="23">
        <v>2.8299999999999999E-2</v>
      </c>
      <c r="AA560" s="23">
        <v>2.7400000000000001E-2</v>
      </c>
      <c r="AB560" s="23">
        <v>2.5000000000000001E-2</v>
      </c>
      <c r="AC560" s="216"/>
      <c r="AD560" s="217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17"/>
      <c r="BA560" s="217"/>
      <c r="BB560" s="217"/>
      <c r="BC560" s="217"/>
      <c r="BD560" s="217"/>
      <c r="BE560" s="217"/>
      <c r="BF560" s="217"/>
      <c r="BG560" s="217"/>
      <c r="BH560" s="217"/>
      <c r="BI560" s="217"/>
      <c r="BJ560" s="217"/>
      <c r="BK560" s="217"/>
      <c r="BL560" s="217"/>
      <c r="BM560" s="54"/>
    </row>
    <row r="561" spans="1:65">
      <c r="A561" s="29"/>
      <c r="B561" s="20" t="s">
        <v>265</v>
      </c>
      <c r="C561" s="12"/>
      <c r="D561" s="231">
        <v>2.7716666666666667E-2</v>
      </c>
      <c r="E561" s="231">
        <v>2.6249999999999999E-2</v>
      </c>
      <c r="F561" s="231">
        <v>2.7083333333333334E-2</v>
      </c>
      <c r="G561" s="231">
        <v>2.7616666666666664E-2</v>
      </c>
      <c r="H561" s="231">
        <v>2.6900000000000004E-2</v>
      </c>
      <c r="I561" s="231">
        <v>2.7516666666666665E-2</v>
      </c>
      <c r="J561" s="231">
        <v>2.8250000000000008E-2</v>
      </c>
      <c r="K561" s="231">
        <v>2.6600000000000002E-2</v>
      </c>
      <c r="L561" s="231">
        <v>2.6550000000000004E-2</v>
      </c>
      <c r="M561" s="231">
        <v>2.6474229444444445E-2</v>
      </c>
      <c r="N561" s="231">
        <v>2.6290918884712643E-2</v>
      </c>
      <c r="O561" s="231">
        <v>2.6533333333333336E-2</v>
      </c>
      <c r="P561" s="231">
        <v>2.6257166666666665E-2</v>
      </c>
      <c r="Q561" s="231">
        <v>2.7028333333333331E-2</v>
      </c>
      <c r="R561" s="231">
        <v>2.7033333333333336E-2</v>
      </c>
      <c r="S561" s="231">
        <v>2.8013076549861553E-2</v>
      </c>
      <c r="T561" s="231">
        <v>2.7166666666666669E-2</v>
      </c>
      <c r="U561" s="231">
        <v>2.6166666666666668E-2</v>
      </c>
      <c r="V561" s="231">
        <v>2.6266666666666664E-2</v>
      </c>
      <c r="W561" s="231">
        <v>2.76E-2</v>
      </c>
      <c r="X561" s="231">
        <v>2.6516666666666671E-2</v>
      </c>
      <c r="Y561" s="231">
        <v>2.85644E-2</v>
      </c>
      <c r="Z561" s="231">
        <v>2.8533333333333331E-2</v>
      </c>
      <c r="AA561" s="231">
        <v>2.6733333333333335E-2</v>
      </c>
      <c r="AB561" s="231">
        <v>2.5249999999999998E-2</v>
      </c>
      <c r="AC561" s="216"/>
      <c r="AD561" s="217"/>
      <c r="AE561" s="217"/>
      <c r="AF561" s="217"/>
      <c r="AG561" s="217"/>
      <c r="AH561" s="217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  <c r="AV561" s="217"/>
      <c r="AW561" s="217"/>
      <c r="AX561" s="217"/>
      <c r="AY561" s="217"/>
      <c r="AZ561" s="217"/>
      <c r="BA561" s="217"/>
      <c r="BB561" s="217"/>
      <c r="BC561" s="217"/>
      <c r="BD561" s="217"/>
      <c r="BE561" s="217"/>
      <c r="BF561" s="217"/>
      <c r="BG561" s="217"/>
      <c r="BH561" s="217"/>
      <c r="BI561" s="217"/>
      <c r="BJ561" s="217"/>
      <c r="BK561" s="217"/>
      <c r="BL561" s="217"/>
      <c r="BM561" s="54"/>
    </row>
    <row r="562" spans="1:65">
      <c r="A562" s="29"/>
      <c r="B562" s="3" t="s">
        <v>266</v>
      </c>
      <c r="C562" s="28"/>
      <c r="D562" s="23">
        <v>2.7700000000000002E-2</v>
      </c>
      <c r="E562" s="23">
        <v>2.6250000000000002E-2</v>
      </c>
      <c r="F562" s="23">
        <v>2.7E-2</v>
      </c>
      <c r="G562" s="23">
        <v>2.7650000000000001E-2</v>
      </c>
      <c r="H562" s="23">
        <v>2.7200000000000002E-2</v>
      </c>
      <c r="I562" s="23">
        <v>2.7550000000000002E-2</v>
      </c>
      <c r="J562" s="23">
        <v>2.8200000000000003E-2</v>
      </c>
      <c r="K562" s="23">
        <v>2.6700000000000002E-2</v>
      </c>
      <c r="L562" s="23">
        <v>2.6570000000000003E-2</v>
      </c>
      <c r="M562" s="23">
        <v>2.6735840833333337E-2</v>
      </c>
      <c r="N562" s="23">
        <v>2.6268957949318269E-2</v>
      </c>
      <c r="O562" s="23">
        <v>2.6400000000000003E-2</v>
      </c>
      <c r="P562" s="23">
        <v>2.6356499999999998E-2</v>
      </c>
      <c r="Q562" s="23">
        <v>2.6970000000000001E-2</v>
      </c>
      <c r="R562" s="23">
        <v>2.7049999999999998E-2</v>
      </c>
      <c r="S562" s="23">
        <v>2.7518722996590091E-2</v>
      </c>
      <c r="T562" s="23">
        <v>2.7099999999999999E-2</v>
      </c>
      <c r="U562" s="23">
        <v>2.605E-2</v>
      </c>
      <c r="V562" s="23">
        <v>2.6250000000000002E-2</v>
      </c>
      <c r="W562" s="23">
        <v>2.7549999999999998E-2</v>
      </c>
      <c r="X562" s="23">
        <v>2.6600000000000002E-2</v>
      </c>
      <c r="Y562" s="23">
        <v>2.8644800000000005E-2</v>
      </c>
      <c r="Z562" s="23">
        <v>2.8549999999999999E-2</v>
      </c>
      <c r="AA562" s="23">
        <v>2.69E-2</v>
      </c>
      <c r="AB562" s="23">
        <v>2.5250000000000002E-2</v>
      </c>
      <c r="AC562" s="216"/>
      <c r="AD562" s="217"/>
      <c r="AE562" s="217"/>
      <c r="AF562" s="217"/>
      <c r="AG562" s="217"/>
      <c r="AH562" s="217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7"/>
      <c r="AT562" s="217"/>
      <c r="AU562" s="217"/>
      <c r="AV562" s="217"/>
      <c r="AW562" s="217"/>
      <c r="AX562" s="217"/>
      <c r="AY562" s="217"/>
      <c r="AZ562" s="217"/>
      <c r="BA562" s="217"/>
      <c r="BB562" s="217"/>
      <c r="BC562" s="217"/>
      <c r="BD562" s="217"/>
      <c r="BE562" s="217"/>
      <c r="BF562" s="217"/>
      <c r="BG562" s="217"/>
      <c r="BH562" s="217"/>
      <c r="BI562" s="217"/>
      <c r="BJ562" s="217"/>
      <c r="BK562" s="217"/>
      <c r="BL562" s="217"/>
      <c r="BM562" s="54"/>
    </row>
    <row r="563" spans="1:65">
      <c r="A563" s="29"/>
      <c r="B563" s="3" t="s">
        <v>267</v>
      </c>
      <c r="C563" s="28"/>
      <c r="D563" s="23">
        <v>3.250640962435965E-4</v>
      </c>
      <c r="E563" s="23">
        <v>5.0892042599997938E-4</v>
      </c>
      <c r="F563" s="23">
        <v>2.9944392908634268E-4</v>
      </c>
      <c r="G563" s="23">
        <v>2.4832774042918829E-4</v>
      </c>
      <c r="H563" s="23">
        <v>1.0469001862641921E-3</v>
      </c>
      <c r="I563" s="23">
        <v>2.9944392908634365E-4</v>
      </c>
      <c r="J563" s="23">
        <v>3.6193922141707633E-4</v>
      </c>
      <c r="K563" s="23">
        <v>4.2426406871192806E-4</v>
      </c>
      <c r="L563" s="23">
        <v>2.8698432012916781E-4</v>
      </c>
      <c r="M563" s="23">
        <v>4.8360653825038565E-4</v>
      </c>
      <c r="N563" s="23">
        <v>1.8947643503759666E-4</v>
      </c>
      <c r="O563" s="23">
        <v>3.4448028487370073E-4</v>
      </c>
      <c r="P563" s="23">
        <v>4.5857405799572531E-4</v>
      </c>
      <c r="Q563" s="23">
        <v>3.7637304189681956E-4</v>
      </c>
      <c r="R563" s="23">
        <v>3.9327683210006888E-4</v>
      </c>
      <c r="S563" s="23">
        <v>9.5708374382493173E-4</v>
      </c>
      <c r="T563" s="23">
        <v>1.751190071541829E-4</v>
      </c>
      <c r="U563" s="23">
        <v>3.444802848737023E-4</v>
      </c>
      <c r="V563" s="23">
        <v>4.9261208538429742E-4</v>
      </c>
      <c r="W563" s="23">
        <v>2.1908902300206607E-4</v>
      </c>
      <c r="X563" s="23">
        <v>4.1190613817551554E-4</v>
      </c>
      <c r="Y563" s="23">
        <v>2.220483010518209E-4</v>
      </c>
      <c r="Z563" s="23">
        <v>5.3541261347363461E-4</v>
      </c>
      <c r="AA563" s="23">
        <v>7.8400680269157571E-4</v>
      </c>
      <c r="AB563" s="23">
        <v>1.8708286933869764E-4</v>
      </c>
      <c r="AC563" s="216"/>
      <c r="AD563" s="217"/>
      <c r="AE563" s="217"/>
      <c r="AF563" s="217"/>
      <c r="AG563" s="217"/>
      <c r="AH563" s="217"/>
      <c r="AI563" s="217"/>
      <c r="AJ563" s="217"/>
      <c r="AK563" s="217"/>
      <c r="AL563" s="217"/>
      <c r="AM563" s="217"/>
      <c r="AN563" s="217"/>
      <c r="AO563" s="217"/>
      <c r="AP563" s="217"/>
      <c r="AQ563" s="217"/>
      <c r="AR563" s="217"/>
      <c r="AS563" s="217"/>
      <c r="AT563" s="217"/>
      <c r="AU563" s="217"/>
      <c r="AV563" s="217"/>
      <c r="AW563" s="217"/>
      <c r="AX563" s="217"/>
      <c r="AY563" s="217"/>
      <c r="AZ563" s="217"/>
      <c r="BA563" s="217"/>
      <c r="BB563" s="217"/>
      <c r="BC563" s="217"/>
      <c r="BD563" s="217"/>
      <c r="BE563" s="217"/>
      <c r="BF563" s="217"/>
      <c r="BG563" s="217"/>
      <c r="BH563" s="217"/>
      <c r="BI563" s="217"/>
      <c r="BJ563" s="217"/>
      <c r="BK563" s="217"/>
      <c r="BL563" s="217"/>
      <c r="BM563" s="54"/>
    </row>
    <row r="564" spans="1:65">
      <c r="A564" s="29"/>
      <c r="B564" s="3" t="s">
        <v>87</v>
      </c>
      <c r="C564" s="28"/>
      <c r="D564" s="13">
        <v>1.1728109305241003E-2</v>
      </c>
      <c r="E564" s="13">
        <v>1.9387444799999216E-2</v>
      </c>
      <c r="F564" s="13">
        <v>1.1056391227803421E-2</v>
      </c>
      <c r="G564" s="13">
        <v>8.9919519769168978E-3</v>
      </c>
      <c r="H564" s="13">
        <v>3.8918222537702302E-2</v>
      </c>
      <c r="I564" s="13">
        <v>1.0882274830515215E-2</v>
      </c>
      <c r="J564" s="13">
        <v>1.281200783777261E-2</v>
      </c>
      <c r="K564" s="13">
        <v>1.5949777019245416E-2</v>
      </c>
      <c r="L564" s="13">
        <v>1.0809202264752082E-2</v>
      </c>
      <c r="M564" s="13">
        <v>1.826706757472291E-2</v>
      </c>
      <c r="N564" s="13">
        <v>7.2069156604401283E-3</v>
      </c>
      <c r="O564" s="13">
        <v>1.2982925309310328E-2</v>
      </c>
      <c r="P564" s="13">
        <v>1.746471977792953E-2</v>
      </c>
      <c r="Q564" s="13">
        <v>1.3925129502256382E-2</v>
      </c>
      <c r="R564" s="13">
        <v>1.4547848289768267E-2</v>
      </c>
      <c r="S564" s="13">
        <v>3.4165606270392383E-2</v>
      </c>
      <c r="T564" s="13">
        <v>6.4460984228533582E-3</v>
      </c>
      <c r="U564" s="13">
        <v>1.3164851651224291E-2</v>
      </c>
      <c r="V564" s="13">
        <v>1.8754267210062087E-2</v>
      </c>
      <c r="W564" s="13">
        <v>7.9380080797850031E-3</v>
      </c>
      <c r="X564" s="13">
        <v>1.5533858133583236E-2</v>
      </c>
      <c r="Y564" s="13">
        <v>7.7736028431131367E-3</v>
      </c>
      <c r="Z564" s="13">
        <v>1.8764460752580654E-2</v>
      </c>
      <c r="AA564" s="13">
        <v>2.9326937756542732E-2</v>
      </c>
      <c r="AB564" s="13">
        <v>7.409222548067234E-3</v>
      </c>
      <c r="AC564" s="142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9"/>
      <c r="B565" s="3" t="s">
        <v>268</v>
      </c>
      <c r="C565" s="28"/>
      <c r="D565" s="13">
        <v>2.6429479139829182E-2</v>
      </c>
      <c r="E565" s="13">
        <v>-2.7885490291502668E-2</v>
      </c>
      <c r="F565" s="13">
        <v>2.9752877944813072E-3</v>
      </c>
      <c r="G565" s="13">
        <v>2.2726185769511131E-2</v>
      </c>
      <c r="H565" s="13">
        <v>-3.8140833844350075E-3</v>
      </c>
      <c r="I565" s="13">
        <v>1.9022892399193081E-2</v>
      </c>
      <c r="J565" s="13">
        <v>4.6180377114859228E-2</v>
      </c>
      <c r="K565" s="13">
        <v>-1.492396349538927E-2</v>
      </c>
      <c r="L565" s="13">
        <v>-1.6775610180548295E-2</v>
      </c>
      <c r="M565" s="13">
        <v>-1.9581616141090441E-2</v>
      </c>
      <c r="N565" s="13">
        <v>-2.6370143946731206E-2</v>
      </c>
      <c r="O565" s="13">
        <v>-1.739282574226797E-2</v>
      </c>
      <c r="P565" s="13">
        <v>-2.7620087599963261E-2</v>
      </c>
      <c r="Q565" s="13">
        <v>9.3847644080624626E-4</v>
      </c>
      <c r="R565" s="13">
        <v>1.1236411093225041E-3</v>
      </c>
      <c r="S565" s="13">
        <v>3.7406406693152983E-2</v>
      </c>
      <c r="T565" s="13">
        <v>6.0613656030799046E-3</v>
      </c>
      <c r="U565" s="13">
        <v>-3.0971568100101043E-2</v>
      </c>
      <c r="V565" s="13">
        <v>-2.7268274729783104E-2</v>
      </c>
      <c r="W565" s="13">
        <v>2.2108970207791456E-2</v>
      </c>
      <c r="X565" s="13">
        <v>-1.8010041303987645E-2</v>
      </c>
      <c r="Y565" s="13">
        <v>5.7823531471139056E-2</v>
      </c>
      <c r="Z565" s="13">
        <v>5.6673041664093482E-2</v>
      </c>
      <c r="AA565" s="13">
        <v>-9.9862390016318692E-3</v>
      </c>
      <c r="AB565" s="13">
        <v>-6.4918423994683616E-2</v>
      </c>
      <c r="AC565" s="142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9"/>
      <c r="B566" s="45" t="s">
        <v>269</v>
      </c>
      <c r="C566" s="46"/>
      <c r="D566" s="44">
        <v>0.89</v>
      </c>
      <c r="E566" s="44">
        <v>0.71</v>
      </c>
      <c r="F566" s="44">
        <v>0.2</v>
      </c>
      <c r="G566" s="44">
        <v>0.78</v>
      </c>
      <c r="H566" s="44">
        <v>0</v>
      </c>
      <c r="I566" s="44">
        <v>0.67</v>
      </c>
      <c r="J566" s="44">
        <v>1.48</v>
      </c>
      <c r="K566" s="44">
        <v>0.33</v>
      </c>
      <c r="L566" s="44">
        <v>0.38</v>
      </c>
      <c r="M566" s="44">
        <v>0.47</v>
      </c>
      <c r="N566" s="44">
        <v>0.67</v>
      </c>
      <c r="O566" s="44">
        <v>0.4</v>
      </c>
      <c r="P566" s="44">
        <v>0.7</v>
      </c>
      <c r="Q566" s="44">
        <v>0.14000000000000001</v>
      </c>
      <c r="R566" s="44">
        <v>0.15</v>
      </c>
      <c r="S566" s="44">
        <v>1.22</v>
      </c>
      <c r="T566" s="44">
        <v>0.28999999999999998</v>
      </c>
      <c r="U566" s="44">
        <v>0.8</v>
      </c>
      <c r="V566" s="44">
        <v>0.69</v>
      </c>
      <c r="W566" s="44">
        <v>0.77</v>
      </c>
      <c r="X566" s="44">
        <v>0.42</v>
      </c>
      <c r="Y566" s="44">
        <v>1.82</v>
      </c>
      <c r="Z566" s="44">
        <v>1.79</v>
      </c>
      <c r="AA566" s="44">
        <v>0.18</v>
      </c>
      <c r="AB566" s="44">
        <v>1.8</v>
      </c>
      <c r="AC566" s="142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BM567" s="53"/>
    </row>
    <row r="568" spans="1:65" ht="15">
      <c r="B568" s="8" t="s">
        <v>528</v>
      </c>
      <c r="BM568" s="27" t="s">
        <v>67</v>
      </c>
    </row>
    <row r="569" spans="1:65" ht="15">
      <c r="A569" s="24" t="s">
        <v>26</v>
      </c>
      <c r="B569" s="18" t="s">
        <v>110</v>
      </c>
      <c r="C569" s="15" t="s">
        <v>111</v>
      </c>
      <c r="D569" s="16" t="s">
        <v>228</v>
      </c>
      <c r="E569" s="17" t="s">
        <v>228</v>
      </c>
      <c r="F569" s="17" t="s">
        <v>228</v>
      </c>
      <c r="G569" s="17" t="s">
        <v>228</v>
      </c>
      <c r="H569" s="17" t="s">
        <v>228</v>
      </c>
      <c r="I569" s="17" t="s">
        <v>228</v>
      </c>
      <c r="J569" s="17" t="s">
        <v>228</v>
      </c>
      <c r="K569" s="17" t="s">
        <v>228</v>
      </c>
      <c r="L569" s="17" t="s">
        <v>228</v>
      </c>
      <c r="M569" s="17" t="s">
        <v>228</v>
      </c>
      <c r="N569" s="17" t="s">
        <v>228</v>
      </c>
      <c r="O569" s="17" t="s">
        <v>228</v>
      </c>
      <c r="P569" s="17" t="s">
        <v>228</v>
      </c>
      <c r="Q569" s="17" t="s">
        <v>228</v>
      </c>
      <c r="R569" s="17" t="s">
        <v>228</v>
      </c>
      <c r="S569" s="17" t="s">
        <v>228</v>
      </c>
      <c r="T569" s="17" t="s">
        <v>228</v>
      </c>
      <c r="U569" s="17" t="s">
        <v>228</v>
      </c>
      <c r="V569" s="17" t="s">
        <v>228</v>
      </c>
      <c r="W569" s="17" t="s">
        <v>228</v>
      </c>
      <c r="X569" s="17" t="s">
        <v>228</v>
      </c>
      <c r="Y569" s="17" t="s">
        <v>228</v>
      </c>
      <c r="Z569" s="17" t="s">
        <v>228</v>
      </c>
      <c r="AA569" s="17" t="s">
        <v>228</v>
      </c>
      <c r="AB569" s="17" t="s">
        <v>228</v>
      </c>
      <c r="AC569" s="17" t="s">
        <v>228</v>
      </c>
      <c r="AD569" s="142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229</v>
      </c>
      <c r="C570" s="9" t="s">
        <v>229</v>
      </c>
      <c r="D570" s="140" t="s">
        <v>231</v>
      </c>
      <c r="E570" s="141" t="s">
        <v>232</v>
      </c>
      <c r="F570" s="141" t="s">
        <v>233</v>
      </c>
      <c r="G570" s="141" t="s">
        <v>234</v>
      </c>
      <c r="H570" s="141" t="s">
        <v>235</v>
      </c>
      <c r="I570" s="141" t="s">
        <v>236</v>
      </c>
      <c r="J570" s="141" t="s">
        <v>237</v>
      </c>
      <c r="K570" s="141" t="s">
        <v>238</v>
      </c>
      <c r="L570" s="141" t="s">
        <v>239</v>
      </c>
      <c r="M570" s="141" t="s">
        <v>241</v>
      </c>
      <c r="N570" s="141" t="s">
        <v>242</v>
      </c>
      <c r="O570" s="141" t="s">
        <v>243</v>
      </c>
      <c r="P570" s="141" t="s">
        <v>244</v>
      </c>
      <c r="Q570" s="141" t="s">
        <v>246</v>
      </c>
      <c r="R570" s="141" t="s">
        <v>247</v>
      </c>
      <c r="S570" s="141" t="s">
        <v>248</v>
      </c>
      <c r="T570" s="141" t="s">
        <v>249</v>
      </c>
      <c r="U570" s="141" t="s">
        <v>272</v>
      </c>
      <c r="V570" s="141" t="s">
        <v>250</v>
      </c>
      <c r="W570" s="141" t="s">
        <v>251</v>
      </c>
      <c r="X570" s="141" t="s">
        <v>252</v>
      </c>
      <c r="Y570" s="141" t="s">
        <v>253</v>
      </c>
      <c r="Z570" s="141" t="s">
        <v>255</v>
      </c>
      <c r="AA570" s="141" t="s">
        <v>256</v>
      </c>
      <c r="AB570" s="141" t="s">
        <v>257</v>
      </c>
      <c r="AC570" s="141" t="s">
        <v>258</v>
      </c>
      <c r="AD570" s="142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275</v>
      </c>
      <c r="E571" s="11" t="s">
        <v>274</v>
      </c>
      <c r="F571" s="11" t="s">
        <v>274</v>
      </c>
      <c r="G571" s="11" t="s">
        <v>274</v>
      </c>
      <c r="H571" s="11" t="s">
        <v>274</v>
      </c>
      <c r="I571" s="11" t="s">
        <v>274</v>
      </c>
      <c r="J571" s="11" t="s">
        <v>274</v>
      </c>
      <c r="K571" s="11" t="s">
        <v>274</v>
      </c>
      <c r="L571" s="11" t="s">
        <v>274</v>
      </c>
      <c r="M571" s="11" t="s">
        <v>274</v>
      </c>
      <c r="N571" s="11" t="s">
        <v>275</v>
      </c>
      <c r="O571" s="11" t="s">
        <v>275</v>
      </c>
      <c r="P571" s="11" t="s">
        <v>292</v>
      </c>
      <c r="Q571" s="11" t="s">
        <v>292</v>
      </c>
      <c r="R571" s="11" t="s">
        <v>275</v>
      </c>
      <c r="S571" s="11" t="s">
        <v>275</v>
      </c>
      <c r="T571" s="11" t="s">
        <v>275</v>
      </c>
      <c r="U571" s="11" t="s">
        <v>274</v>
      </c>
      <c r="V571" s="11" t="s">
        <v>274</v>
      </c>
      <c r="W571" s="11" t="s">
        <v>292</v>
      </c>
      <c r="X571" s="11" t="s">
        <v>275</v>
      </c>
      <c r="Y571" s="11" t="s">
        <v>292</v>
      </c>
      <c r="Z571" s="11" t="s">
        <v>275</v>
      </c>
      <c r="AA571" s="11" t="s">
        <v>275</v>
      </c>
      <c r="AB571" s="11" t="s">
        <v>275</v>
      </c>
      <c r="AC571" s="11" t="s">
        <v>292</v>
      </c>
      <c r="AD571" s="142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0</v>
      </c>
    </row>
    <row r="572" spans="1:65">
      <c r="A572" s="29"/>
      <c r="B572" s="19"/>
      <c r="C572" s="9"/>
      <c r="D572" s="25" t="s">
        <v>293</v>
      </c>
      <c r="E572" s="25" t="s">
        <v>294</v>
      </c>
      <c r="F572" s="25" t="s">
        <v>264</v>
      </c>
      <c r="G572" s="25" t="s">
        <v>295</v>
      </c>
      <c r="H572" s="25" t="s">
        <v>294</v>
      </c>
      <c r="I572" s="25" t="s">
        <v>294</v>
      </c>
      <c r="J572" s="25" t="s">
        <v>294</v>
      </c>
      <c r="K572" s="25" t="s">
        <v>294</v>
      </c>
      <c r="L572" s="25" t="s">
        <v>294</v>
      </c>
      <c r="M572" s="25" t="s">
        <v>296</v>
      </c>
      <c r="N572" s="25" t="s">
        <v>294</v>
      </c>
      <c r="O572" s="25" t="s">
        <v>294</v>
      </c>
      <c r="P572" s="25" t="s">
        <v>294</v>
      </c>
      <c r="Q572" s="25" t="s">
        <v>293</v>
      </c>
      <c r="R572" s="25" t="s">
        <v>295</v>
      </c>
      <c r="S572" s="25" t="s">
        <v>293</v>
      </c>
      <c r="T572" s="25" t="s">
        <v>296</v>
      </c>
      <c r="U572" s="25" t="s">
        <v>294</v>
      </c>
      <c r="V572" s="25" t="s">
        <v>294</v>
      </c>
      <c r="W572" s="25" t="s">
        <v>294</v>
      </c>
      <c r="X572" s="25" t="s">
        <v>294</v>
      </c>
      <c r="Y572" s="25" t="s">
        <v>295</v>
      </c>
      <c r="Z572" s="25" t="s">
        <v>294</v>
      </c>
      <c r="AA572" s="25" t="s">
        <v>295</v>
      </c>
      <c r="AB572" s="25" t="s">
        <v>295</v>
      </c>
      <c r="AC572" s="25" t="s">
        <v>295</v>
      </c>
      <c r="AD572" s="142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0</v>
      </c>
    </row>
    <row r="573" spans="1:65">
      <c r="A573" s="29"/>
      <c r="B573" s="18">
        <v>1</v>
      </c>
      <c r="C573" s="14">
        <v>1</v>
      </c>
      <c r="D573" s="200">
        <v>176</v>
      </c>
      <c r="E573" s="200">
        <v>164.1</v>
      </c>
      <c r="F573" s="200">
        <v>168.4</v>
      </c>
      <c r="G573" s="200">
        <v>179</v>
      </c>
      <c r="H573" s="200">
        <v>154</v>
      </c>
      <c r="I573" s="200">
        <v>168.5</v>
      </c>
      <c r="J573" s="200">
        <v>163</v>
      </c>
      <c r="K573" s="200">
        <v>173.5</v>
      </c>
      <c r="L573" s="200">
        <v>172.3</v>
      </c>
      <c r="M573" s="200">
        <v>164.31327006741941</v>
      </c>
      <c r="N573" s="200">
        <v>173</v>
      </c>
      <c r="O573" s="200">
        <v>173.49</v>
      </c>
      <c r="P573" s="200">
        <v>185.24</v>
      </c>
      <c r="Q573" s="200">
        <v>178.3</v>
      </c>
      <c r="R573" s="200">
        <v>179</v>
      </c>
      <c r="S573" s="200">
        <v>161.98081827469866</v>
      </c>
      <c r="T573" s="200">
        <v>179</v>
      </c>
      <c r="U573" s="200">
        <v>167</v>
      </c>
      <c r="V573" s="200">
        <v>163.5</v>
      </c>
      <c r="W573" s="200">
        <v>171</v>
      </c>
      <c r="X573" s="200">
        <v>166.57</v>
      </c>
      <c r="Y573" s="200">
        <v>169.49</v>
      </c>
      <c r="Z573" s="200">
        <v>164.646367</v>
      </c>
      <c r="AA573" s="200">
        <v>183.8</v>
      </c>
      <c r="AB573" s="200">
        <v>180.47</v>
      </c>
      <c r="AC573" s="200">
        <v>159</v>
      </c>
      <c r="AD573" s="201"/>
      <c r="AE573" s="202"/>
      <c r="AF573" s="202"/>
      <c r="AG573" s="202"/>
      <c r="AH573" s="202"/>
      <c r="AI573" s="202"/>
      <c r="AJ573" s="202"/>
      <c r="AK573" s="202"/>
      <c r="AL573" s="202"/>
      <c r="AM573" s="202"/>
      <c r="AN573" s="202"/>
      <c r="AO573" s="202"/>
      <c r="AP573" s="202"/>
      <c r="AQ573" s="202"/>
      <c r="AR573" s="202"/>
      <c r="AS573" s="202"/>
      <c r="AT573" s="202"/>
      <c r="AU573" s="202"/>
      <c r="AV573" s="202"/>
      <c r="AW573" s="202"/>
      <c r="AX573" s="202"/>
      <c r="AY573" s="202"/>
      <c r="AZ573" s="202"/>
      <c r="BA573" s="202"/>
      <c r="BB573" s="202"/>
      <c r="BC573" s="202"/>
      <c r="BD573" s="202"/>
      <c r="BE573" s="202"/>
      <c r="BF573" s="202"/>
      <c r="BG573" s="202"/>
      <c r="BH573" s="202"/>
      <c r="BI573" s="202"/>
      <c r="BJ573" s="202"/>
      <c r="BK573" s="202"/>
      <c r="BL573" s="202"/>
      <c r="BM573" s="203">
        <v>1</v>
      </c>
    </row>
    <row r="574" spans="1:65">
      <c r="A574" s="29"/>
      <c r="B574" s="19">
        <v>1</v>
      </c>
      <c r="C574" s="9">
        <v>2</v>
      </c>
      <c r="D574" s="205">
        <v>173</v>
      </c>
      <c r="E574" s="205">
        <v>160.19999999999999</v>
      </c>
      <c r="F574" s="205">
        <v>169.76</v>
      </c>
      <c r="G574" s="205">
        <v>183</v>
      </c>
      <c r="H574" s="205">
        <v>158</v>
      </c>
      <c r="I574" s="205">
        <v>170</v>
      </c>
      <c r="J574" s="205">
        <v>163.5</v>
      </c>
      <c r="K574" s="205">
        <v>175</v>
      </c>
      <c r="L574" s="205">
        <v>175.21</v>
      </c>
      <c r="M574" s="205">
        <v>166.65939283394607</v>
      </c>
      <c r="N574" s="205">
        <v>178</v>
      </c>
      <c r="O574" s="205">
        <v>173.58</v>
      </c>
      <c r="P574" s="205">
        <v>182.53</v>
      </c>
      <c r="Q574" s="205">
        <v>178.4</v>
      </c>
      <c r="R574" s="205">
        <v>171</v>
      </c>
      <c r="S574" s="205">
        <v>161.97252226094568</v>
      </c>
      <c r="T574" s="205">
        <v>177</v>
      </c>
      <c r="U574" s="205">
        <v>166</v>
      </c>
      <c r="V574" s="205">
        <v>160.5</v>
      </c>
      <c r="W574" s="205">
        <v>170</v>
      </c>
      <c r="X574" s="205">
        <v>170.3</v>
      </c>
      <c r="Y574" s="205">
        <v>165.38</v>
      </c>
      <c r="Z574" s="205">
        <v>164.6489923</v>
      </c>
      <c r="AA574" s="205">
        <v>183.8</v>
      </c>
      <c r="AB574" s="205">
        <v>181.19</v>
      </c>
      <c r="AC574" s="205">
        <v>162</v>
      </c>
      <c r="AD574" s="201"/>
      <c r="AE574" s="202"/>
      <c r="AF574" s="202"/>
      <c r="AG574" s="202"/>
      <c r="AH574" s="202"/>
      <c r="AI574" s="202"/>
      <c r="AJ574" s="202"/>
      <c r="AK574" s="202"/>
      <c r="AL574" s="202"/>
      <c r="AM574" s="202"/>
      <c r="AN574" s="202"/>
      <c r="AO574" s="202"/>
      <c r="AP574" s="202"/>
      <c r="AQ574" s="202"/>
      <c r="AR574" s="202"/>
      <c r="AS574" s="202"/>
      <c r="AT574" s="202"/>
      <c r="AU574" s="202"/>
      <c r="AV574" s="202"/>
      <c r="AW574" s="202"/>
      <c r="AX574" s="202"/>
      <c r="AY574" s="202"/>
      <c r="AZ574" s="202"/>
      <c r="BA574" s="202"/>
      <c r="BB574" s="202"/>
      <c r="BC574" s="202"/>
      <c r="BD574" s="202"/>
      <c r="BE574" s="202"/>
      <c r="BF574" s="202"/>
      <c r="BG574" s="202"/>
      <c r="BH574" s="202"/>
      <c r="BI574" s="202"/>
      <c r="BJ574" s="202"/>
      <c r="BK574" s="202"/>
      <c r="BL574" s="202"/>
      <c r="BM574" s="203">
        <v>31</v>
      </c>
    </row>
    <row r="575" spans="1:65">
      <c r="A575" s="29"/>
      <c r="B575" s="19">
        <v>1</v>
      </c>
      <c r="C575" s="9">
        <v>3</v>
      </c>
      <c r="D575" s="205">
        <v>175</v>
      </c>
      <c r="E575" s="205">
        <v>155.1</v>
      </c>
      <c r="F575" s="205">
        <v>169.78</v>
      </c>
      <c r="G575" s="205">
        <v>184</v>
      </c>
      <c r="H575" s="205">
        <v>165.5</v>
      </c>
      <c r="I575" s="205">
        <v>164</v>
      </c>
      <c r="J575" s="205">
        <v>161.5</v>
      </c>
      <c r="K575" s="205">
        <v>171.5</v>
      </c>
      <c r="L575" s="205">
        <v>171.22</v>
      </c>
      <c r="M575" s="205">
        <v>167.04456950182859</v>
      </c>
      <c r="N575" s="205">
        <v>173</v>
      </c>
      <c r="O575" s="205">
        <v>169.82</v>
      </c>
      <c r="P575" s="205">
        <v>184</v>
      </c>
      <c r="Q575" s="205">
        <v>176.6</v>
      </c>
      <c r="R575" s="205">
        <v>181</v>
      </c>
      <c r="S575" s="205">
        <v>158.16977263657768</v>
      </c>
      <c r="T575" s="205">
        <v>180</v>
      </c>
      <c r="U575" s="205">
        <v>169</v>
      </c>
      <c r="V575" s="205">
        <v>162.5</v>
      </c>
      <c r="W575" s="205">
        <v>170</v>
      </c>
      <c r="X575" s="205">
        <v>171.23</v>
      </c>
      <c r="Y575" s="205">
        <v>167.24</v>
      </c>
      <c r="Z575" s="205">
        <v>164.64520010000001</v>
      </c>
      <c r="AA575" s="205">
        <v>184.2</v>
      </c>
      <c r="AB575" s="205">
        <v>181.3</v>
      </c>
      <c r="AC575" s="205">
        <v>162</v>
      </c>
      <c r="AD575" s="201"/>
      <c r="AE575" s="202"/>
      <c r="AF575" s="202"/>
      <c r="AG575" s="202"/>
      <c r="AH575" s="202"/>
      <c r="AI575" s="202"/>
      <c r="AJ575" s="202"/>
      <c r="AK575" s="202"/>
      <c r="AL575" s="202"/>
      <c r="AM575" s="202"/>
      <c r="AN575" s="202"/>
      <c r="AO575" s="202"/>
      <c r="AP575" s="202"/>
      <c r="AQ575" s="202"/>
      <c r="AR575" s="202"/>
      <c r="AS575" s="202"/>
      <c r="AT575" s="202"/>
      <c r="AU575" s="202"/>
      <c r="AV575" s="202"/>
      <c r="AW575" s="202"/>
      <c r="AX575" s="202"/>
      <c r="AY575" s="202"/>
      <c r="AZ575" s="202"/>
      <c r="BA575" s="202"/>
      <c r="BB575" s="202"/>
      <c r="BC575" s="202"/>
      <c r="BD575" s="202"/>
      <c r="BE575" s="202"/>
      <c r="BF575" s="202"/>
      <c r="BG575" s="202"/>
      <c r="BH575" s="202"/>
      <c r="BI575" s="202"/>
      <c r="BJ575" s="202"/>
      <c r="BK575" s="202"/>
      <c r="BL575" s="202"/>
      <c r="BM575" s="203">
        <v>16</v>
      </c>
    </row>
    <row r="576" spans="1:65">
      <c r="A576" s="29"/>
      <c r="B576" s="19">
        <v>1</v>
      </c>
      <c r="C576" s="9">
        <v>4</v>
      </c>
      <c r="D576" s="205">
        <v>176</v>
      </c>
      <c r="E576" s="205">
        <v>150.30000000000001</v>
      </c>
      <c r="F576" s="205">
        <v>171.28</v>
      </c>
      <c r="G576" s="205">
        <v>180</v>
      </c>
      <c r="H576" s="205">
        <v>170</v>
      </c>
      <c r="I576" s="205">
        <v>166</v>
      </c>
      <c r="J576" s="205">
        <v>162</v>
      </c>
      <c r="K576" s="205">
        <v>170.5</v>
      </c>
      <c r="L576" s="205">
        <v>172.87</v>
      </c>
      <c r="M576" s="205">
        <v>163.94222778583108</v>
      </c>
      <c r="N576" s="205">
        <v>174</v>
      </c>
      <c r="O576" s="205">
        <v>174.8</v>
      </c>
      <c r="P576" s="205">
        <v>189.02</v>
      </c>
      <c r="Q576" s="205">
        <v>174.8</v>
      </c>
      <c r="R576" s="205">
        <v>179</v>
      </c>
      <c r="S576" s="205">
        <v>170.76411338713541</v>
      </c>
      <c r="T576" s="205">
        <v>179</v>
      </c>
      <c r="U576" s="205">
        <v>166.5</v>
      </c>
      <c r="V576" s="205">
        <v>160.5</v>
      </c>
      <c r="W576" s="205">
        <v>172</v>
      </c>
      <c r="X576" s="205">
        <v>173.05</v>
      </c>
      <c r="Y576" s="205">
        <v>169.91</v>
      </c>
      <c r="Z576" s="205">
        <v>164.64758749999999</v>
      </c>
      <c r="AA576" s="205">
        <v>182.3</v>
      </c>
      <c r="AB576" s="205">
        <v>182.34</v>
      </c>
      <c r="AC576" s="205">
        <v>162</v>
      </c>
      <c r="AD576" s="201"/>
      <c r="AE576" s="202"/>
      <c r="AF576" s="202"/>
      <c r="AG576" s="202"/>
      <c r="AH576" s="202"/>
      <c r="AI576" s="202"/>
      <c r="AJ576" s="202"/>
      <c r="AK576" s="202"/>
      <c r="AL576" s="202"/>
      <c r="AM576" s="202"/>
      <c r="AN576" s="202"/>
      <c r="AO576" s="202"/>
      <c r="AP576" s="202"/>
      <c r="AQ576" s="202"/>
      <c r="AR576" s="202"/>
      <c r="AS576" s="202"/>
      <c r="AT576" s="202"/>
      <c r="AU576" s="202"/>
      <c r="AV576" s="202"/>
      <c r="AW576" s="202"/>
      <c r="AX576" s="202"/>
      <c r="AY576" s="202"/>
      <c r="AZ576" s="202"/>
      <c r="BA576" s="202"/>
      <c r="BB576" s="202"/>
      <c r="BC576" s="202"/>
      <c r="BD576" s="202"/>
      <c r="BE576" s="202"/>
      <c r="BF576" s="202"/>
      <c r="BG576" s="202"/>
      <c r="BH576" s="202"/>
      <c r="BI576" s="202"/>
      <c r="BJ576" s="202"/>
      <c r="BK576" s="202"/>
      <c r="BL576" s="202"/>
      <c r="BM576" s="203">
        <v>171.1137234089959</v>
      </c>
    </row>
    <row r="577" spans="1:65">
      <c r="A577" s="29"/>
      <c r="B577" s="19">
        <v>1</v>
      </c>
      <c r="C577" s="9">
        <v>5</v>
      </c>
      <c r="D577" s="205">
        <v>175</v>
      </c>
      <c r="E577" s="205">
        <v>157.6</v>
      </c>
      <c r="F577" s="205">
        <v>171.69</v>
      </c>
      <c r="G577" s="205">
        <v>178</v>
      </c>
      <c r="H577" s="205">
        <v>170.5</v>
      </c>
      <c r="I577" s="205">
        <v>168.5</v>
      </c>
      <c r="J577" s="205">
        <v>164</v>
      </c>
      <c r="K577" s="205">
        <v>175</v>
      </c>
      <c r="L577" s="205">
        <v>177.56</v>
      </c>
      <c r="M577" s="205">
        <v>166.09366763857383</v>
      </c>
      <c r="N577" s="205">
        <v>173</v>
      </c>
      <c r="O577" s="205">
        <v>168.43</v>
      </c>
      <c r="P577" s="205">
        <v>180.72</v>
      </c>
      <c r="Q577" s="205">
        <v>175.7</v>
      </c>
      <c r="R577" s="205">
        <v>178</v>
      </c>
      <c r="S577" s="205">
        <v>170.41750114438969</v>
      </c>
      <c r="T577" s="205">
        <v>178</v>
      </c>
      <c r="U577" s="205">
        <v>167</v>
      </c>
      <c r="V577" s="205">
        <v>160.5</v>
      </c>
      <c r="W577" s="205">
        <v>173</v>
      </c>
      <c r="X577" s="205">
        <v>169.46</v>
      </c>
      <c r="Y577" s="205">
        <v>168.05</v>
      </c>
      <c r="Z577" s="205">
        <v>164.74765900000006</v>
      </c>
      <c r="AA577" s="205">
        <v>181.3</v>
      </c>
      <c r="AB577" s="205">
        <v>184.11</v>
      </c>
      <c r="AC577" s="205">
        <v>161</v>
      </c>
      <c r="AD577" s="201"/>
      <c r="AE577" s="202"/>
      <c r="AF577" s="202"/>
      <c r="AG577" s="202"/>
      <c r="AH577" s="202"/>
      <c r="AI577" s="202"/>
      <c r="AJ577" s="202"/>
      <c r="AK577" s="202"/>
      <c r="AL577" s="202"/>
      <c r="AM577" s="202"/>
      <c r="AN577" s="202"/>
      <c r="AO577" s="202"/>
      <c r="AP577" s="202"/>
      <c r="AQ577" s="202"/>
      <c r="AR577" s="202"/>
      <c r="AS577" s="202"/>
      <c r="AT577" s="202"/>
      <c r="AU577" s="202"/>
      <c r="AV577" s="202"/>
      <c r="AW577" s="202"/>
      <c r="AX577" s="202"/>
      <c r="AY577" s="202"/>
      <c r="AZ577" s="202"/>
      <c r="BA577" s="202"/>
      <c r="BB577" s="202"/>
      <c r="BC577" s="202"/>
      <c r="BD577" s="202"/>
      <c r="BE577" s="202"/>
      <c r="BF577" s="202"/>
      <c r="BG577" s="202"/>
      <c r="BH577" s="202"/>
      <c r="BI577" s="202"/>
      <c r="BJ577" s="202"/>
      <c r="BK577" s="202"/>
      <c r="BL577" s="202"/>
      <c r="BM577" s="203">
        <v>97</v>
      </c>
    </row>
    <row r="578" spans="1:65">
      <c r="A578" s="29"/>
      <c r="B578" s="19">
        <v>1</v>
      </c>
      <c r="C578" s="9">
        <v>6</v>
      </c>
      <c r="D578" s="205">
        <v>174</v>
      </c>
      <c r="E578" s="205">
        <v>155.30000000000001</v>
      </c>
      <c r="F578" s="205">
        <v>169.83</v>
      </c>
      <c r="G578" s="205">
        <v>178</v>
      </c>
      <c r="H578" s="205">
        <v>171</v>
      </c>
      <c r="I578" s="205">
        <v>169</v>
      </c>
      <c r="J578" s="205">
        <v>160.5</v>
      </c>
      <c r="K578" s="205">
        <v>176.5</v>
      </c>
      <c r="L578" s="205">
        <v>176.37</v>
      </c>
      <c r="M578" s="205">
        <v>164.50134828717785</v>
      </c>
      <c r="N578" s="205">
        <v>172</v>
      </c>
      <c r="O578" s="205">
        <v>173.57</v>
      </c>
      <c r="P578" s="205">
        <v>185.3</v>
      </c>
      <c r="Q578" s="205">
        <v>176</v>
      </c>
      <c r="R578" s="205">
        <v>174</v>
      </c>
      <c r="S578" s="205">
        <v>167.57105237483177</v>
      </c>
      <c r="T578" s="205">
        <v>178</v>
      </c>
      <c r="U578" s="205">
        <v>170</v>
      </c>
      <c r="V578" s="205">
        <v>164</v>
      </c>
      <c r="W578" s="205">
        <v>174</v>
      </c>
      <c r="X578" s="205">
        <v>167.51</v>
      </c>
      <c r="Y578" s="205">
        <v>168.82</v>
      </c>
      <c r="Z578" s="205">
        <v>164.64478971</v>
      </c>
      <c r="AA578" s="205">
        <v>185</v>
      </c>
      <c r="AB578" s="205">
        <v>186.84</v>
      </c>
      <c r="AC578" s="205">
        <v>158</v>
      </c>
      <c r="AD578" s="201"/>
      <c r="AE578" s="202"/>
      <c r="AF578" s="202"/>
      <c r="AG578" s="202"/>
      <c r="AH578" s="202"/>
      <c r="AI578" s="202"/>
      <c r="AJ578" s="202"/>
      <c r="AK578" s="202"/>
      <c r="AL578" s="202"/>
      <c r="AM578" s="202"/>
      <c r="AN578" s="202"/>
      <c r="AO578" s="202"/>
      <c r="AP578" s="202"/>
      <c r="AQ578" s="202"/>
      <c r="AR578" s="202"/>
      <c r="AS578" s="202"/>
      <c r="AT578" s="202"/>
      <c r="AU578" s="202"/>
      <c r="AV578" s="202"/>
      <c r="AW578" s="202"/>
      <c r="AX578" s="202"/>
      <c r="AY578" s="202"/>
      <c r="AZ578" s="202"/>
      <c r="BA578" s="202"/>
      <c r="BB578" s="202"/>
      <c r="BC578" s="202"/>
      <c r="BD578" s="202"/>
      <c r="BE578" s="202"/>
      <c r="BF578" s="202"/>
      <c r="BG578" s="202"/>
      <c r="BH578" s="202"/>
      <c r="BI578" s="202"/>
      <c r="BJ578" s="202"/>
      <c r="BK578" s="202"/>
      <c r="BL578" s="202"/>
      <c r="BM578" s="207"/>
    </row>
    <row r="579" spans="1:65">
      <c r="A579" s="29"/>
      <c r="B579" s="20" t="s">
        <v>265</v>
      </c>
      <c r="C579" s="12"/>
      <c r="D579" s="208">
        <v>174.83333333333334</v>
      </c>
      <c r="E579" s="208">
        <v>157.10000000000002</v>
      </c>
      <c r="F579" s="208">
        <v>170.12333333333331</v>
      </c>
      <c r="G579" s="208">
        <v>180.33333333333334</v>
      </c>
      <c r="H579" s="208">
        <v>164.83333333333334</v>
      </c>
      <c r="I579" s="208">
        <v>167.66666666666666</v>
      </c>
      <c r="J579" s="208">
        <v>162.41666666666666</v>
      </c>
      <c r="K579" s="208">
        <v>173.66666666666666</v>
      </c>
      <c r="L579" s="208">
        <v>174.25500000000002</v>
      </c>
      <c r="M579" s="208">
        <v>165.42574601912946</v>
      </c>
      <c r="N579" s="208">
        <v>173.83333333333334</v>
      </c>
      <c r="O579" s="208">
        <v>172.28166666666667</v>
      </c>
      <c r="P579" s="208">
        <v>184.46833333333333</v>
      </c>
      <c r="Q579" s="208">
        <v>176.63333333333335</v>
      </c>
      <c r="R579" s="208">
        <v>177</v>
      </c>
      <c r="S579" s="208">
        <v>165.14596334642982</v>
      </c>
      <c r="T579" s="208">
        <v>178.5</v>
      </c>
      <c r="U579" s="208">
        <v>167.58333333333334</v>
      </c>
      <c r="V579" s="208">
        <v>161.91666666666666</v>
      </c>
      <c r="W579" s="208">
        <v>171.66666666666666</v>
      </c>
      <c r="X579" s="208">
        <v>169.6866666666667</v>
      </c>
      <c r="Y579" s="208">
        <v>168.14833333333331</v>
      </c>
      <c r="Z579" s="208">
        <v>164.66343260166664</v>
      </c>
      <c r="AA579" s="208">
        <v>183.39999999999998</v>
      </c>
      <c r="AB579" s="208">
        <v>182.70833333333334</v>
      </c>
      <c r="AC579" s="208">
        <v>160.66666666666666</v>
      </c>
      <c r="AD579" s="201"/>
      <c r="AE579" s="202"/>
      <c r="AF579" s="202"/>
      <c r="AG579" s="202"/>
      <c r="AH579" s="202"/>
      <c r="AI579" s="202"/>
      <c r="AJ579" s="202"/>
      <c r="AK579" s="202"/>
      <c r="AL579" s="202"/>
      <c r="AM579" s="202"/>
      <c r="AN579" s="202"/>
      <c r="AO579" s="202"/>
      <c r="AP579" s="202"/>
      <c r="AQ579" s="202"/>
      <c r="AR579" s="202"/>
      <c r="AS579" s="202"/>
      <c r="AT579" s="202"/>
      <c r="AU579" s="202"/>
      <c r="AV579" s="202"/>
      <c r="AW579" s="202"/>
      <c r="AX579" s="202"/>
      <c r="AY579" s="202"/>
      <c r="AZ579" s="202"/>
      <c r="BA579" s="202"/>
      <c r="BB579" s="202"/>
      <c r="BC579" s="202"/>
      <c r="BD579" s="202"/>
      <c r="BE579" s="202"/>
      <c r="BF579" s="202"/>
      <c r="BG579" s="202"/>
      <c r="BH579" s="202"/>
      <c r="BI579" s="202"/>
      <c r="BJ579" s="202"/>
      <c r="BK579" s="202"/>
      <c r="BL579" s="202"/>
      <c r="BM579" s="207"/>
    </row>
    <row r="580" spans="1:65">
      <c r="A580" s="29"/>
      <c r="B580" s="3" t="s">
        <v>266</v>
      </c>
      <c r="C580" s="28"/>
      <c r="D580" s="205">
        <v>175</v>
      </c>
      <c r="E580" s="205">
        <v>156.44999999999999</v>
      </c>
      <c r="F580" s="205">
        <v>169.80500000000001</v>
      </c>
      <c r="G580" s="205">
        <v>179.5</v>
      </c>
      <c r="H580" s="205">
        <v>167.75</v>
      </c>
      <c r="I580" s="205">
        <v>168.5</v>
      </c>
      <c r="J580" s="205">
        <v>162.5</v>
      </c>
      <c r="K580" s="205">
        <v>174.25</v>
      </c>
      <c r="L580" s="205">
        <v>174.04000000000002</v>
      </c>
      <c r="M580" s="205">
        <v>165.29750796287584</v>
      </c>
      <c r="N580" s="205">
        <v>173</v>
      </c>
      <c r="O580" s="205">
        <v>173.53</v>
      </c>
      <c r="P580" s="205">
        <v>184.62</v>
      </c>
      <c r="Q580" s="205">
        <v>176.3</v>
      </c>
      <c r="R580" s="205">
        <v>178.5</v>
      </c>
      <c r="S580" s="205">
        <v>164.77593532476521</v>
      </c>
      <c r="T580" s="205">
        <v>178.5</v>
      </c>
      <c r="U580" s="205">
        <v>167</v>
      </c>
      <c r="V580" s="205">
        <v>161.5</v>
      </c>
      <c r="W580" s="205">
        <v>171.5</v>
      </c>
      <c r="X580" s="205">
        <v>169.88</v>
      </c>
      <c r="Y580" s="205">
        <v>168.435</v>
      </c>
      <c r="Z580" s="205">
        <v>164.64697724999999</v>
      </c>
      <c r="AA580" s="205">
        <v>183.8</v>
      </c>
      <c r="AB580" s="205">
        <v>181.82</v>
      </c>
      <c r="AC580" s="205">
        <v>161.5</v>
      </c>
      <c r="AD580" s="201"/>
      <c r="AE580" s="202"/>
      <c r="AF580" s="202"/>
      <c r="AG580" s="202"/>
      <c r="AH580" s="202"/>
      <c r="AI580" s="202"/>
      <c r="AJ580" s="202"/>
      <c r="AK580" s="202"/>
      <c r="AL580" s="202"/>
      <c r="AM580" s="202"/>
      <c r="AN580" s="202"/>
      <c r="AO580" s="202"/>
      <c r="AP580" s="202"/>
      <c r="AQ580" s="202"/>
      <c r="AR580" s="202"/>
      <c r="AS580" s="202"/>
      <c r="AT580" s="202"/>
      <c r="AU580" s="202"/>
      <c r="AV580" s="202"/>
      <c r="AW580" s="202"/>
      <c r="AX580" s="202"/>
      <c r="AY580" s="202"/>
      <c r="AZ580" s="202"/>
      <c r="BA580" s="202"/>
      <c r="BB580" s="202"/>
      <c r="BC580" s="202"/>
      <c r="BD580" s="202"/>
      <c r="BE580" s="202"/>
      <c r="BF580" s="202"/>
      <c r="BG580" s="202"/>
      <c r="BH580" s="202"/>
      <c r="BI580" s="202"/>
      <c r="BJ580" s="202"/>
      <c r="BK580" s="202"/>
      <c r="BL580" s="202"/>
      <c r="BM580" s="207"/>
    </row>
    <row r="581" spans="1:65">
      <c r="A581" s="29"/>
      <c r="B581" s="3" t="s">
        <v>267</v>
      </c>
      <c r="C581" s="28"/>
      <c r="D581" s="205">
        <v>1.1690451944500122</v>
      </c>
      <c r="E581" s="205">
        <v>4.7400421939050217</v>
      </c>
      <c r="F581" s="205">
        <v>1.1914808712970013</v>
      </c>
      <c r="G581" s="205">
        <v>2.5819888974716112</v>
      </c>
      <c r="H581" s="205">
        <v>7.2295689129205112</v>
      </c>
      <c r="I581" s="205">
        <v>2.228601953392904</v>
      </c>
      <c r="J581" s="205">
        <v>1.3197221929886103</v>
      </c>
      <c r="K581" s="205">
        <v>2.294921930407801</v>
      </c>
      <c r="L581" s="205">
        <v>2.5003899695847442</v>
      </c>
      <c r="M581" s="205">
        <v>1.3327815635028661</v>
      </c>
      <c r="N581" s="205">
        <v>2.1369760566432809</v>
      </c>
      <c r="O581" s="205">
        <v>2.5315087727809047</v>
      </c>
      <c r="P581" s="205">
        <v>2.8295329414351573</v>
      </c>
      <c r="Q581" s="205">
        <v>1.4514360704718188</v>
      </c>
      <c r="R581" s="205">
        <v>3.7416573867739413</v>
      </c>
      <c r="S581" s="205">
        <v>5.1766762676305236</v>
      </c>
      <c r="T581" s="205">
        <v>1.0488088481701516</v>
      </c>
      <c r="U581" s="205">
        <v>1.5625833311112296</v>
      </c>
      <c r="V581" s="205">
        <v>1.6253204812179862</v>
      </c>
      <c r="W581" s="205">
        <v>1.6329931618554521</v>
      </c>
      <c r="X581" s="205">
        <v>2.3905201665467488</v>
      </c>
      <c r="Y581" s="205">
        <v>1.6645169469448693</v>
      </c>
      <c r="Z581" s="205">
        <v>4.1291384143018389E-2</v>
      </c>
      <c r="AA581" s="205">
        <v>1.3520355024924404</v>
      </c>
      <c r="AB581" s="205">
        <v>2.3862054954816183</v>
      </c>
      <c r="AC581" s="205">
        <v>1.7511900715418263</v>
      </c>
      <c r="AD581" s="201"/>
      <c r="AE581" s="202"/>
      <c r="AF581" s="202"/>
      <c r="AG581" s="202"/>
      <c r="AH581" s="202"/>
      <c r="AI581" s="202"/>
      <c r="AJ581" s="202"/>
      <c r="AK581" s="202"/>
      <c r="AL581" s="202"/>
      <c r="AM581" s="202"/>
      <c r="AN581" s="202"/>
      <c r="AO581" s="202"/>
      <c r="AP581" s="202"/>
      <c r="AQ581" s="202"/>
      <c r="AR581" s="202"/>
      <c r="AS581" s="202"/>
      <c r="AT581" s="202"/>
      <c r="AU581" s="202"/>
      <c r="AV581" s="202"/>
      <c r="AW581" s="202"/>
      <c r="AX581" s="202"/>
      <c r="AY581" s="202"/>
      <c r="AZ581" s="202"/>
      <c r="BA581" s="202"/>
      <c r="BB581" s="202"/>
      <c r="BC581" s="202"/>
      <c r="BD581" s="202"/>
      <c r="BE581" s="202"/>
      <c r="BF581" s="202"/>
      <c r="BG581" s="202"/>
      <c r="BH581" s="202"/>
      <c r="BI581" s="202"/>
      <c r="BJ581" s="202"/>
      <c r="BK581" s="202"/>
      <c r="BL581" s="202"/>
      <c r="BM581" s="207"/>
    </row>
    <row r="582" spans="1:65">
      <c r="A582" s="29"/>
      <c r="B582" s="3" t="s">
        <v>87</v>
      </c>
      <c r="C582" s="28"/>
      <c r="D582" s="13">
        <v>6.6866264696854843E-3</v>
      </c>
      <c r="E582" s="13">
        <v>3.017213363402305E-2</v>
      </c>
      <c r="F582" s="13">
        <v>7.00362994276898E-3</v>
      </c>
      <c r="G582" s="13">
        <v>1.4317868193003389E-2</v>
      </c>
      <c r="H582" s="13">
        <v>4.3859872070296325E-2</v>
      </c>
      <c r="I582" s="13">
        <v>1.3291860557015332E-2</v>
      </c>
      <c r="J582" s="13">
        <v>8.1255342821258715E-3</v>
      </c>
      <c r="K582" s="13">
        <v>1.3214521672213826E-2</v>
      </c>
      <c r="L582" s="13">
        <v>1.4349028547730302E-2</v>
      </c>
      <c r="M582" s="13">
        <v>8.0566755512696698E-3</v>
      </c>
      <c r="N582" s="13">
        <v>1.2293246730450321E-2</v>
      </c>
      <c r="O582" s="13">
        <v>1.4694011392859975E-2</v>
      </c>
      <c r="P582" s="13">
        <v>1.5338854589867225E-2</v>
      </c>
      <c r="Q582" s="13">
        <v>8.2172262906500398E-3</v>
      </c>
      <c r="R582" s="13">
        <v>2.1139307269909272E-2</v>
      </c>
      <c r="S582" s="13">
        <v>3.134606600569044E-2</v>
      </c>
      <c r="T582" s="13">
        <v>5.8756798216815214E-3</v>
      </c>
      <c r="U582" s="13">
        <v>9.3242167942987342E-3</v>
      </c>
      <c r="V582" s="13">
        <v>1.0038006060018444E-2</v>
      </c>
      <c r="W582" s="13">
        <v>9.5125815253715666E-3</v>
      </c>
      <c r="X582" s="13">
        <v>1.4087849172278798E-2</v>
      </c>
      <c r="Y582" s="13">
        <v>9.8990986942770944E-3</v>
      </c>
      <c r="Z582" s="13">
        <v>2.5076231857078669E-4</v>
      </c>
      <c r="AA582" s="13">
        <v>7.3720583560111267E-3</v>
      </c>
      <c r="AB582" s="13">
        <v>1.3060189713012278E-2</v>
      </c>
      <c r="AC582" s="13">
        <v>1.0899523266857841E-2</v>
      </c>
      <c r="AD582" s="142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268</v>
      </c>
      <c r="C583" s="28"/>
      <c r="D583" s="13">
        <v>2.1737648215665484E-2</v>
      </c>
      <c r="E583" s="13">
        <v>-8.1897133262072042E-2</v>
      </c>
      <c r="F583" s="13">
        <v>-5.7879055865984741E-3</v>
      </c>
      <c r="G583" s="13">
        <v>5.3880014651429997E-2</v>
      </c>
      <c r="H583" s="13">
        <v>-3.6703018031179035E-2</v>
      </c>
      <c r="I583" s="13">
        <v>-2.0144829261239838E-2</v>
      </c>
      <c r="J583" s="13">
        <v>-5.0826179040833197E-2</v>
      </c>
      <c r="K583" s="13">
        <v>1.4919570486866984E-2</v>
      </c>
      <c r="L583" s="13">
        <v>1.8357829684389815E-2</v>
      </c>
      <c r="M583" s="13">
        <v>-3.324091882607827E-2</v>
      </c>
      <c r="N583" s="13">
        <v>1.5893581590981087E-2</v>
      </c>
      <c r="O583" s="13">
        <v>6.825538211679083E-3</v>
      </c>
      <c r="P583" s="13">
        <v>7.8045230144500266E-2</v>
      </c>
      <c r="Q583" s="13">
        <v>3.2256968140097708E-2</v>
      </c>
      <c r="R583" s="13">
        <v>3.439979256914838E-2</v>
      </c>
      <c r="S583" s="13">
        <v>-3.4875987405767139E-2</v>
      </c>
      <c r="T583" s="13">
        <v>4.3165892506175085E-2</v>
      </c>
      <c r="U583" s="13">
        <v>-2.0631834813296779E-2</v>
      </c>
      <c r="V583" s="13">
        <v>-5.3748212353175395E-2</v>
      </c>
      <c r="W583" s="13">
        <v>3.2314372374979694E-3</v>
      </c>
      <c r="X583" s="13">
        <v>-8.3398146793769445E-3</v>
      </c>
      <c r="Y583" s="13">
        <v>-1.7329937170350251E-2</v>
      </c>
      <c r="Z583" s="13">
        <v>-3.7695929226621794E-2</v>
      </c>
      <c r="AA583" s="13">
        <v>7.1801818967128783E-2</v>
      </c>
      <c r="AB583" s="13">
        <v>6.7759672885055577E-2</v>
      </c>
      <c r="AC583" s="13">
        <v>-6.1053295634031057E-2</v>
      </c>
      <c r="AD583" s="142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45" t="s">
        <v>269</v>
      </c>
      <c r="C584" s="46"/>
      <c r="D584" s="44">
        <v>0.46</v>
      </c>
      <c r="E584" s="44">
        <v>1.62</v>
      </c>
      <c r="F584" s="44">
        <v>0.09</v>
      </c>
      <c r="G584" s="44">
        <v>1.1100000000000001</v>
      </c>
      <c r="H584" s="44">
        <v>0.71</v>
      </c>
      <c r="I584" s="44">
        <v>0.38</v>
      </c>
      <c r="J584" s="44">
        <v>1</v>
      </c>
      <c r="K584" s="44">
        <v>0.33</v>
      </c>
      <c r="L584" s="44">
        <v>0.39</v>
      </c>
      <c r="M584" s="44">
        <v>0.64</v>
      </c>
      <c r="N584" s="44">
        <v>0.34</v>
      </c>
      <c r="O584" s="44">
        <v>0.16</v>
      </c>
      <c r="P584" s="44">
        <v>1.59</v>
      </c>
      <c r="Q584" s="44">
        <v>0.67</v>
      </c>
      <c r="R584" s="44">
        <v>0.72</v>
      </c>
      <c r="S584" s="44">
        <v>0.67</v>
      </c>
      <c r="T584" s="44">
        <v>0.89</v>
      </c>
      <c r="U584" s="44">
        <v>0.39</v>
      </c>
      <c r="V584" s="44">
        <v>1.05</v>
      </c>
      <c r="W584" s="44">
        <v>0.09</v>
      </c>
      <c r="X584" s="44">
        <v>0.14000000000000001</v>
      </c>
      <c r="Y584" s="44">
        <v>0.32</v>
      </c>
      <c r="Z584" s="44">
        <v>0.73</v>
      </c>
      <c r="AA584" s="44">
        <v>1.47</v>
      </c>
      <c r="AB584" s="44">
        <v>1.39</v>
      </c>
      <c r="AC584" s="44">
        <v>1.2</v>
      </c>
      <c r="AD584" s="142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3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BM585" s="53"/>
    </row>
    <row r="586" spans="1:65" ht="15">
      <c r="B586" s="8" t="s">
        <v>529</v>
      </c>
      <c r="BM586" s="27" t="s">
        <v>67</v>
      </c>
    </row>
    <row r="587" spans="1:65" ht="15">
      <c r="A587" s="24" t="s">
        <v>57</v>
      </c>
      <c r="B587" s="18" t="s">
        <v>110</v>
      </c>
      <c r="C587" s="15" t="s">
        <v>111</v>
      </c>
      <c r="D587" s="16" t="s">
        <v>228</v>
      </c>
      <c r="E587" s="17" t="s">
        <v>228</v>
      </c>
      <c r="F587" s="17" t="s">
        <v>228</v>
      </c>
      <c r="G587" s="17" t="s">
        <v>228</v>
      </c>
      <c r="H587" s="17" t="s">
        <v>228</v>
      </c>
      <c r="I587" s="17" t="s">
        <v>228</v>
      </c>
      <c r="J587" s="17" t="s">
        <v>228</v>
      </c>
      <c r="K587" s="17" t="s">
        <v>228</v>
      </c>
      <c r="L587" s="17" t="s">
        <v>228</v>
      </c>
      <c r="M587" s="17" t="s">
        <v>228</v>
      </c>
      <c r="N587" s="17" t="s">
        <v>228</v>
      </c>
      <c r="O587" s="17" t="s">
        <v>228</v>
      </c>
      <c r="P587" s="17" t="s">
        <v>228</v>
      </c>
      <c r="Q587" s="17" t="s">
        <v>228</v>
      </c>
      <c r="R587" s="17" t="s">
        <v>228</v>
      </c>
      <c r="S587" s="17" t="s">
        <v>228</v>
      </c>
      <c r="T587" s="17" t="s">
        <v>228</v>
      </c>
      <c r="U587" s="17" t="s">
        <v>228</v>
      </c>
      <c r="V587" s="17" t="s">
        <v>228</v>
      </c>
      <c r="W587" s="17" t="s">
        <v>228</v>
      </c>
      <c r="X587" s="17" t="s">
        <v>228</v>
      </c>
      <c r="Y587" s="17" t="s">
        <v>228</v>
      </c>
      <c r="Z587" s="17" t="s">
        <v>228</v>
      </c>
      <c r="AA587" s="17" t="s">
        <v>228</v>
      </c>
      <c r="AB587" s="17" t="s">
        <v>228</v>
      </c>
      <c r="AC587" s="142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229</v>
      </c>
      <c r="C588" s="9" t="s">
        <v>229</v>
      </c>
      <c r="D588" s="140" t="s">
        <v>231</v>
      </c>
      <c r="E588" s="141" t="s">
        <v>232</v>
      </c>
      <c r="F588" s="141" t="s">
        <v>233</v>
      </c>
      <c r="G588" s="141" t="s">
        <v>234</v>
      </c>
      <c r="H588" s="141" t="s">
        <v>235</v>
      </c>
      <c r="I588" s="141" t="s">
        <v>236</v>
      </c>
      <c r="J588" s="141" t="s">
        <v>237</v>
      </c>
      <c r="K588" s="141" t="s">
        <v>238</v>
      </c>
      <c r="L588" s="141" t="s">
        <v>239</v>
      </c>
      <c r="M588" s="141" t="s">
        <v>240</v>
      </c>
      <c r="N588" s="141" t="s">
        <v>241</v>
      </c>
      <c r="O588" s="141" t="s">
        <v>242</v>
      </c>
      <c r="P588" s="141" t="s">
        <v>243</v>
      </c>
      <c r="Q588" s="141" t="s">
        <v>246</v>
      </c>
      <c r="R588" s="141" t="s">
        <v>247</v>
      </c>
      <c r="S588" s="141" t="s">
        <v>248</v>
      </c>
      <c r="T588" s="141" t="s">
        <v>249</v>
      </c>
      <c r="U588" s="141" t="s">
        <v>272</v>
      </c>
      <c r="V588" s="141" t="s">
        <v>250</v>
      </c>
      <c r="W588" s="141" t="s">
        <v>251</v>
      </c>
      <c r="X588" s="141" t="s">
        <v>252</v>
      </c>
      <c r="Y588" s="141" t="s">
        <v>253</v>
      </c>
      <c r="Z588" s="141" t="s">
        <v>256</v>
      </c>
      <c r="AA588" s="141" t="s">
        <v>257</v>
      </c>
      <c r="AB588" s="141" t="s">
        <v>258</v>
      </c>
      <c r="AC588" s="14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1</v>
      </c>
    </row>
    <row r="589" spans="1:65">
      <c r="A589" s="29"/>
      <c r="B589" s="19"/>
      <c r="C589" s="9"/>
      <c r="D589" s="10" t="s">
        <v>275</v>
      </c>
      <c r="E589" s="11" t="s">
        <v>274</v>
      </c>
      <c r="F589" s="11" t="s">
        <v>274</v>
      </c>
      <c r="G589" s="11" t="s">
        <v>292</v>
      </c>
      <c r="H589" s="11" t="s">
        <v>274</v>
      </c>
      <c r="I589" s="11" t="s">
        <v>274</v>
      </c>
      <c r="J589" s="11" t="s">
        <v>274</v>
      </c>
      <c r="K589" s="11" t="s">
        <v>274</v>
      </c>
      <c r="L589" s="11" t="s">
        <v>274</v>
      </c>
      <c r="M589" s="11" t="s">
        <v>292</v>
      </c>
      <c r="N589" s="11" t="s">
        <v>274</v>
      </c>
      <c r="O589" s="11" t="s">
        <v>275</v>
      </c>
      <c r="P589" s="11" t="s">
        <v>275</v>
      </c>
      <c r="Q589" s="11" t="s">
        <v>292</v>
      </c>
      <c r="R589" s="11" t="s">
        <v>275</v>
      </c>
      <c r="S589" s="11" t="s">
        <v>275</v>
      </c>
      <c r="T589" s="11" t="s">
        <v>275</v>
      </c>
      <c r="U589" s="11" t="s">
        <v>274</v>
      </c>
      <c r="V589" s="11" t="s">
        <v>274</v>
      </c>
      <c r="W589" s="11" t="s">
        <v>292</v>
      </c>
      <c r="X589" s="11" t="s">
        <v>275</v>
      </c>
      <c r="Y589" s="11" t="s">
        <v>292</v>
      </c>
      <c r="Z589" s="11" t="s">
        <v>275</v>
      </c>
      <c r="AA589" s="11" t="s">
        <v>275</v>
      </c>
      <c r="AB589" s="11" t="s">
        <v>292</v>
      </c>
      <c r="AC589" s="14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9"/>
      <c r="C590" s="9"/>
      <c r="D590" s="25" t="s">
        <v>293</v>
      </c>
      <c r="E590" s="25" t="s">
        <v>294</v>
      </c>
      <c r="F590" s="25" t="s">
        <v>264</v>
      </c>
      <c r="G590" s="25" t="s">
        <v>295</v>
      </c>
      <c r="H590" s="25" t="s">
        <v>294</v>
      </c>
      <c r="I590" s="25" t="s">
        <v>294</v>
      </c>
      <c r="J590" s="25" t="s">
        <v>294</v>
      </c>
      <c r="K590" s="25" t="s">
        <v>294</v>
      </c>
      <c r="L590" s="25" t="s">
        <v>294</v>
      </c>
      <c r="M590" s="25" t="s">
        <v>294</v>
      </c>
      <c r="N590" s="25" t="s">
        <v>296</v>
      </c>
      <c r="O590" s="25" t="s">
        <v>294</v>
      </c>
      <c r="P590" s="25" t="s">
        <v>294</v>
      </c>
      <c r="Q590" s="25" t="s">
        <v>293</v>
      </c>
      <c r="R590" s="25" t="s">
        <v>295</v>
      </c>
      <c r="S590" s="25" t="s">
        <v>293</v>
      </c>
      <c r="T590" s="25" t="s">
        <v>296</v>
      </c>
      <c r="U590" s="25" t="s">
        <v>294</v>
      </c>
      <c r="V590" s="25" t="s">
        <v>294</v>
      </c>
      <c r="W590" s="25" t="s">
        <v>294</v>
      </c>
      <c r="X590" s="25" t="s">
        <v>294</v>
      </c>
      <c r="Y590" s="25" t="s">
        <v>295</v>
      </c>
      <c r="Z590" s="25" t="s">
        <v>295</v>
      </c>
      <c r="AA590" s="25" t="s">
        <v>295</v>
      </c>
      <c r="AB590" s="25" t="s">
        <v>295</v>
      </c>
      <c r="AC590" s="142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8">
        <v>1</v>
      </c>
      <c r="C591" s="14">
        <v>1</v>
      </c>
      <c r="D591" s="225">
        <v>0.13999999999999999</v>
      </c>
      <c r="E591" s="225">
        <v>0.128</v>
      </c>
      <c r="F591" s="225">
        <v>0.14799999999999999</v>
      </c>
      <c r="G591" s="225">
        <v>0.13</v>
      </c>
      <c r="H591" s="225">
        <v>0.13</v>
      </c>
      <c r="I591" s="225">
        <v>0.15</v>
      </c>
      <c r="J591" s="225">
        <v>0.16</v>
      </c>
      <c r="K591" s="225">
        <v>0.14000000000000001</v>
      </c>
      <c r="L591" s="225">
        <v>0.14199999999999999</v>
      </c>
      <c r="M591" s="225">
        <v>0.13657277999999998</v>
      </c>
      <c r="N591" s="225">
        <v>0.1448040393010751</v>
      </c>
      <c r="O591" s="225">
        <v>0.11</v>
      </c>
      <c r="P591" s="225">
        <v>0.12265</v>
      </c>
      <c r="Q591" s="225">
        <v>0.13</v>
      </c>
      <c r="R591" s="225">
        <v>0.11</v>
      </c>
      <c r="S591" s="225">
        <v>0.16184801773214341</v>
      </c>
      <c r="T591" s="225">
        <v>0.15</v>
      </c>
      <c r="U591" s="225">
        <v>0.14000000000000001</v>
      </c>
      <c r="V591" s="225">
        <v>0.14000000000000001</v>
      </c>
      <c r="W591" s="225">
        <v>0.15</v>
      </c>
      <c r="X591" s="225">
        <v>0.14599999999999999</v>
      </c>
      <c r="Y591" s="225">
        <v>0.13885319999999998</v>
      </c>
      <c r="Z591" s="225">
        <v>0.14000000000000001</v>
      </c>
      <c r="AA591" s="225">
        <v>0.13</v>
      </c>
      <c r="AB591" s="225">
        <v>0.126</v>
      </c>
      <c r="AC591" s="216"/>
      <c r="AD591" s="217"/>
      <c r="AE591" s="217"/>
      <c r="AF591" s="217"/>
      <c r="AG591" s="217"/>
      <c r="AH591" s="217"/>
      <c r="AI591" s="217"/>
      <c r="AJ591" s="217"/>
      <c r="AK591" s="217"/>
      <c r="AL591" s="217"/>
      <c r="AM591" s="217"/>
      <c r="AN591" s="217"/>
      <c r="AO591" s="217"/>
      <c r="AP591" s="217"/>
      <c r="AQ591" s="217"/>
      <c r="AR591" s="217"/>
      <c r="AS591" s="217"/>
      <c r="AT591" s="217"/>
      <c r="AU591" s="217"/>
      <c r="AV591" s="217"/>
      <c r="AW591" s="217"/>
      <c r="AX591" s="217"/>
      <c r="AY591" s="217"/>
      <c r="AZ591" s="217"/>
      <c r="BA591" s="217"/>
      <c r="BB591" s="217"/>
      <c r="BC591" s="217"/>
      <c r="BD591" s="217"/>
      <c r="BE591" s="217"/>
      <c r="BF591" s="217"/>
      <c r="BG591" s="217"/>
      <c r="BH591" s="217"/>
      <c r="BI591" s="217"/>
      <c r="BJ591" s="217"/>
      <c r="BK591" s="217"/>
      <c r="BL591" s="217"/>
      <c r="BM591" s="228">
        <v>1</v>
      </c>
    </row>
    <row r="592" spans="1:65">
      <c r="A592" s="29"/>
      <c r="B592" s="19">
        <v>1</v>
      </c>
      <c r="C592" s="9">
        <v>2</v>
      </c>
      <c r="D592" s="23">
        <v>0.13999999999999999</v>
      </c>
      <c r="E592" s="23">
        <v>0.13600000000000001</v>
      </c>
      <c r="F592" s="23">
        <v>0.14899999999999999</v>
      </c>
      <c r="G592" s="23">
        <v>0.13</v>
      </c>
      <c r="H592" s="23">
        <v>0.14000000000000001</v>
      </c>
      <c r="I592" s="23">
        <v>0.16</v>
      </c>
      <c r="J592" s="23">
        <v>0.16</v>
      </c>
      <c r="K592" s="23">
        <v>0.14000000000000001</v>
      </c>
      <c r="L592" s="23">
        <v>0.14399999999999999</v>
      </c>
      <c r="M592" s="23">
        <v>0.13624991</v>
      </c>
      <c r="N592" s="23">
        <v>0.14449713947479853</v>
      </c>
      <c r="O592" s="23">
        <v>0.11</v>
      </c>
      <c r="P592" s="23">
        <v>0.117632</v>
      </c>
      <c r="Q592" s="23">
        <v>0.14000000000000001</v>
      </c>
      <c r="R592" s="23">
        <v>0.11</v>
      </c>
      <c r="S592" s="23">
        <v>0.1504701003486007</v>
      </c>
      <c r="T592" s="23">
        <v>0.15</v>
      </c>
      <c r="U592" s="23">
        <v>0.14000000000000001</v>
      </c>
      <c r="V592" s="23">
        <v>0.14000000000000001</v>
      </c>
      <c r="W592" s="23">
        <v>0.15</v>
      </c>
      <c r="X592" s="23">
        <v>0.151</v>
      </c>
      <c r="Y592" s="23">
        <v>0.13856389999999999</v>
      </c>
      <c r="Z592" s="23">
        <v>0.14000000000000001</v>
      </c>
      <c r="AA592" s="23">
        <v>0.13</v>
      </c>
      <c r="AB592" s="23">
        <v>0.126</v>
      </c>
      <c r="AC592" s="216"/>
      <c r="AD592" s="217"/>
      <c r="AE592" s="217"/>
      <c r="AF592" s="217"/>
      <c r="AG592" s="217"/>
      <c r="AH592" s="217"/>
      <c r="AI592" s="217"/>
      <c r="AJ592" s="217"/>
      <c r="AK592" s="217"/>
      <c r="AL592" s="217"/>
      <c r="AM592" s="217"/>
      <c r="AN592" s="217"/>
      <c r="AO592" s="217"/>
      <c r="AP592" s="217"/>
      <c r="AQ592" s="217"/>
      <c r="AR592" s="217"/>
      <c r="AS592" s="217"/>
      <c r="AT592" s="217"/>
      <c r="AU592" s="217"/>
      <c r="AV592" s="217"/>
      <c r="AW592" s="217"/>
      <c r="AX592" s="217"/>
      <c r="AY592" s="217"/>
      <c r="AZ592" s="217"/>
      <c r="BA592" s="217"/>
      <c r="BB592" s="217"/>
      <c r="BC592" s="217"/>
      <c r="BD592" s="217"/>
      <c r="BE592" s="217"/>
      <c r="BF592" s="217"/>
      <c r="BG592" s="217"/>
      <c r="BH592" s="217"/>
      <c r="BI592" s="217"/>
      <c r="BJ592" s="217"/>
      <c r="BK592" s="217"/>
      <c r="BL592" s="217"/>
      <c r="BM592" s="228" t="e">
        <v>#N/A</v>
      </c>
    </row>
    <row r="593" spans="1:65">
      <c r="A593" s="29"/>
      <c r="B593" s="19">
        <v>1</v>
      </c>
      <c r="C593" s="9">
        <v>3</v>
      </c>
      <c r="D593" s="23">
        <v>0.13999999999999999</v>
      </c>
      <c r="E593" s="23">
        <v>0.13200000000000001</v>
      </c>
      <c r="F593" s="23">
        <v>0.14899999999999999</v>
      </c>
      <c r="G593" s="23">
        <v>0.14000000000000001</v>
      </c>
      <c r="H593" s="23">
        <v>0.13</v>
      </c>
      <c r="I593" s="23">
        <v>0.15</v>
      </c>
      <c r="J593" s="23">
        <v>0.16</v>
      </c>
      <c r="K593" s="23">
        <v>0.14000000000000001</v>
      </c>
      <c r="L593" s="23">
        <v>0.14099999999999999</v>
      </c>
      <c r="M593" s="23">
        <v>0.14182396</v>
      </c>
      <c r="N593" s="23">
        <v>0.14297051019065798</v>
      </c>
      <c r="O593" s="23">
        <v>0.11</v>
      </c>
      <c r="P593" s="23">
        <v>0.12975899999999999</v>
      </c>
      <c r="Q593" s="23">
        <v>0.13</v>
      </c>
      <c r="R593" s="23">
        <v>0.12</v>
      </c>
      <c r="S593" s="23">
        <v>0.16231457511764069</v>
      </c>
      <c r="T593" s="23">
        <v>0.15</v>
      </c>
      <c r="U593" s="23">
        <v>0.15</v>
      </c>
      <c r="V593" s="23">
        <v>0.14000000000000001</v>
      </c>
      <c r="W593" s="23">
        <v>0.15</v>
      </c>
      <c r="X593" s="23">
        <v>0.155</v>
      </c>
      <c r="Y593" s="23">
        <v>0.14027790000000001</v>
      </c>
      <c r="Z593" s="23">
        <v>0.14000000000000001</v>
      </c>
      <c r="AA593" s="23">
        <v>0.12</v>
      </c>
      <c r="AB593" s="23">
        <v>0.127</v>
      </c>
      <c r="AC593" s="216"/>
      <c r="AD593" s="217"/>
      <c r="AE593" s="217"/>
      <c r="AF593" s="217"/>
      <c r="AG593" s="217"/>
      <c r="AH593" s="217"/>
      <c r="AI593" s="217"/>
      <c r="AJ593" s="217"/>
      <c r="AK593" s="217"/>
      <c r="AL593" s="217"/>
      <c r="AM593" s="217"/>
      <c r="AN593" s="217"/>
      <c r="AO593" s="217"/>
      <c r="AP593" s="217"/>
      <c r="AQ593" s="217"/>
      <c r="AR593" s="217"/>
      <c r="AS593" s="217"/>
      <c r="AT593" s="217"/>
      <c r="AU593" s="217"/>
      <c r="AV593" s="217"/>
      <c r="AW593" s="217"/>
      <c r="AX593" s="217"/>
      <c r="AY593" s="217"/>
      <c r="AZ593" s="217"/>
      <c r="BA593" s="217"/>
      <c r="BB593" s="217"/>
      <c r="BC593" s="217"/>
      <c r="BD593" s="217"/>
      <c r="BE593" s="217"/>
      <c r="BF593" s="217"/>
      <c r="BG593" s="217"/>
      <c r="BH593" s="217"/>
      <c r="BI593" s="217"/>
      <c r="BJ593" s="217"/>
      <c r="BK593" s="217"/>
      <c r="BL593" s="217"/>
      <c r="BM593" s="228">
        <v>16</v>
      </c>
    </row>
    <row r="594" spans="1:65">
      <c r="A594" s="29"/>
      <c r="B594" s="19">
        <v>1</v>
      </c>
      <c r="C594" s="9">
        <v>4</v>
      </c>
      <c r="D594" s="23">
        <v>0.13</v>
      </c>
      <c r="E594" s="23">
        <v>0.127</v>
      </c>
      <c r="F594" s="23">
        <v>0.14699999999999999</v>
      </c>
      <c r="G594" s="23">
        <v>0.13</v>
      </c>
      <c r="H594" s="23">
        <v>0.14000000000000001</v>
      </c>
      <c r="I594" s="23">
        <v>0.15</v>
      </c>
      <c r="J594" s="23">
        <v>0.16</v>
      </c>
      <c r="K594" s="23">
        <v>0.14000000000000001</v>
      </c>
      <c r="L594" s="23">
        <v>0.14199999999999999</v>
      </c>
      <c r="M594" s="23">
        <v>0.14008725</v>
      </c>
      <c r="N594" s="23">
        <v>0.14289597149292085</v>
      </c>
      <c r="O594" s="23">
        <v>0.11</v>
      </c>
      <c r="P594" s="23">
        <v>0.10999500000000001</v>
      </c>
      <c r="Q594" s="23">
        <v>0.13</v>
      </c>
      <c r="R594" s="23">
        <v>0.12</v>
      </c>
      <c r="S594" s="23">
        <v>0.1527752257924887</v>
      </c>
      <c r="T594" s="23">
        <v>0.15</v>
      </c>
      <c r="U594" s="23">
        <v>0.14000000000000001</v>
      </c>
      <c r="V594" s="23">
        <v>0.13</v>
      </c>
      <c r="W594" s="23">
        <v>0.15</v>
      </c>
      <c r="X594" s="23">
        <v>0.14499999999999999</v>
      </c>
      <c r="Y594" s="23">
        <v>0.1386433</v>
      </c>
      <c r="Z594" s="23">
        <v>0.13</v>
      </c>
      <c r="AA594" s="23">
        <v>0.13</v>
      </c>
      <c r="AB594" s="23">
        <v>0.127</v>
      </c>
      <c r="AC594" s="216"/>
      <c r="AD594" s="217"/>
      <c r="AE594" s="217"/>
      <c r="AF594" s="217"/>
      <c r="AG594" s="217"/>
      <c r="AH594" s="217"/>
      <c r="AI594" s="217"/>
      <c r="AJ594" s="217"/>
      <c r="AK594" s="217"/>
      <c r="AL594" s="217"/>
      <c r="AM594" s="217"/>
      <c r="AN594" s="217"/>
      <c r="AO594" s="217"/>
      <c r="AP594" s="217"/>
      <c r="AQ594" s="217"/>
      <c r="AR594" s="217"/>
      <c r="AS594" s="217"/>
      <c r="AT594" s="217"/>
      <c r="AU594" s="217"/>
      <c r="AV594" s="217"/>
      <c r="AW594" s="217"/>
      <c r="AX594" s="217"/>
      <c r="AY594" s="217"/>
      <c r="AZ594" s="217"/>
      <c r="BA594" s="217"/>
      <c r="BB594" s="217"/>
      <c r="BC594" s="217"/>
      <c r="BD594" s="217"/>
      <c r="BE594" s="217"/>
      <c r="BF594" s="217"/>
      <c r="BG594" s="217"/>
      <c r="BH594" s="217"/>
      <c r="BI594" s="217"/>
      <c r="BJ594" s="217"/>
      <c r="BK594" s="217"/>
      <c r="BL594" s="217"/>
      <c r="BM594" s="228">
        <v>0.13837720042579435</v>
      </c>
    </row>
    <row r="595" spans="1:65">
      <c r="A595" s="29"/>
      <c r="B595" s="19">
        <v>1</v>
      </c>
      <c r="C595" s="9">
        <v>5</v>
      </c>
      <c r="D595" s="23">
        <v>0.13999999999999999</v>
      </c>
      <c r="E595" s="23">
        <v>0.123</v>
      </c>
      <c r="F595" s="23">
        <v>0.14899999999999999</v>
      </c>
      <c r="G595" s="23">
        <v>0.13</v>
      </c>
      <c r="H595" s="23">
        <v>0.14000000000000001</v>
      </c>
      <c r="I595" s="23">
        <v>0.15</v>
      </c>
      <c r="J595" s="23">
        <v>0.16</v>
      </c>
      <c r="K595" s="23">
        <v>0.15</v>
      </c>
      <c r="L595" s="23">
        <v>0.14299999999999999</v>
      </c>
      <c r="M595" s="23">
        <v>0.13891366999999999</v>
      </c>
      <c r="N595" s="23">
        <v>0.14355675556663058</v>
      </c>
      <c r="O595" s="23">
        <v>0.11</v>
      </c>
      <c r="P595" s="23">
        <v>0.12163499999999999</v>
      </c>
      <c r="Q595" s="23">
        <v>0.14000000000000001</v>
      </c>
      <c r="R595" s="23">
        <v>0.12</v>
      </c>
      <c r="S595" s="23">
        <v>0.16153080782826409</v>
      </c>
      <c r="T595" s="23">
        <v>0.15</v>
      </c>
      <c r="U595" s="23">
        <v>0.14000000000000001</v>
      </c>
      <c r="V595" s="23">
        <v>0.15</v>
      </c>
      <c r="W595" s="23">
        <v>0.16</v>
      </c>
      <c r="X595" s="23">
        <v>0.14599999999999999</v>
      </c>
      <c r="Y595" s="23">
        <v>0.1386482</v>
      </c>
      <c r="Z595" s="23">
        <v>0.12</v>
      </c>
      <c r="AA595" s="23">
        <v>0.12</v>
      </c>
      <c r="AB595" s="23">
        <v>0.127</v>
      </c>
      <c r="AC595" s="216"/>
      <c r="AD595" s="217"/>
      <c r="AE595" s="217"/>
      <c r="AF595" s="217"/>
      <c r="AG595" s="217"/>
      <c r="AH595" s="217"/>
      <c r="AI595" s="217"/>
      <c r="AJ595" s="217"/>
      <c r="AK595" s="217"/>
      <c r="AL595" s="217"/>
      <c r="AM595" s="217"/>
      <c r="AN595" s="217"/>
      <c r="AO595" s="217"/>
      <c r="AP595" s="217"/>
      <c r="AQ595" s="217"/>
      <c r="AR595" s="217"/>
      <c r="AS595" s="217"/>
      <c r="AT595" s="217"/>
      <c r="AU595" s="217"/>
      <c r="AV595" s="217"/>
      <c r="AW595" s="217"/>
      <c r="AX595" s="217"/>
      <c r="AY595" s="217"/>
      <c r="AZ595" s="217"/>
      <c r="BA595" s="217"/>
      <c r="BB595" s="217"/>
      <c r="BC595" s="217"/>
      <c r="BD595" s="217"/>
      <c r="BE595" s="217"/>
      <c r="BF595" s="217"/>
      <c r="BG595" s="217"/>
      <c r="BH595" s="217"/>
      <c r="BI595" s="217"/>
      <c r="BJ595" s="217"/>
      <c r="BK595" s="217"/>
      <c r="BL595" s="217"/>
      <c r="BM595" s="228">
        <v>98</v>
      </c>
    </row>
    <row r="596" spans="1:65">
      <c r="A596" s="29"/>
      <c r="B596" s="19">
        <v>1</v>
      </c>
      <c r="C596" s="9">
        <v>6</v>
      </c>
      <c r="D596" s="23">
        <v>0.13999999999999999</v>
      </c>
      <c r="E596" s="23">
        <v>0.13700000000000001</v>
      </c>
      <c r="F596" s="23">
        <v>0.14799999999999999</v>
      </c>
      <c r="G596" s="23">
        <v>0.13</v>
      </c>
      <c r="H596" s="23">
        <v>0.14000000000000001</v>
      </c>
      <c r="I596" s="23">
        <v>0.16</v>
      </c>
      <c r="J596" s="23">
        <v>0.16</v>
      </c>
      <c r="K596" s="23">
        <v>0.15</v>
      </c>
      <c r="L596" s="23">
        <v>0.14599999999999999</v>
      </c>
      <c r="M596" s="23">
        <v>0.12948945000000001</v>
      </c>
      <c r="N596" s="23">
        <v>0.14467063444485775</v>
      </c>
      <c r="O596" s="23">
        <v>0.11</v>
      </c>
      <c r="P596" s="23">
        <v>0.11676400000000002</v>
      </c>
      <c r="Q596" s="23">
        <v>0.14000000000000001</v>
      </c>
      <c r="R596" s="23">
        <v>0.1</v>
      </c>
      <c r="S596" s="23">
        <v>0.14501926657907169</v>
      </c>
      <c r="T596" s="23">
        <v>0.15</v>
      </c>
      <c r="U596" s="23">
        <v>0.15</v>
      </c>
      <c r="V596" s="23">
        <v>0.15</v>
      </c>
      <c r="W596" s="23">
        <v>0.15</v>
      </c>
      <c r="X596" s="23">
        <v>0.14199999999999999</v>
      </c>
      <c r="Y596" s="23">
        <v>0.1376685</v>
      </c>
      <c r="Z596" s="23">
        <v>0.13</v>
      </c>
      <c r="AA596" s="23">
        <v>0.13</v>
      </c>
      <c r="AB596" s="23">
        <v>0.126</v>
      </c>
      <c r="AC596" s="216"/>
      <c r="AD596" s="217"/>
      <c r="AE596" s="217"/>
      <c r="AF596" s="217"/>
      <c r="AG596" s="217"/>
      <c r="AH596" s="217"/>
      <c r="AI596" s="217"/>
      <c r="AJ596" s="217"/>
      <c r="AK596" s="217"/>
      <c r="AL596" s="217"/>
      <c r="AM596" s="217"/>
      <c r="AN596" s="217"/>
      <c r="AO596" s="217"/>
      <c r="AP596" s="217"/>
      <c r="AQ596" s="217"/>
      <c r="AR596" s="217"/>
      <c r="AS596" s="217"/>
      <c r="AT596" s="217"/>
      <c r="AU596" s="217"/>
      <c r="AV596" s="217"/>
      <c r="AW596" s="217"/>
      <c r="AX596" s="217"/>
      <c r="AY596" s="217"/>
      <c r="AZ596" s="217"/>
      <c r="BA596" s="217"/>
      <c r="BB596" s="217"/>
      <c r="BC596" s="217"/>
      <c r="BD596" s="217"/>
      <c r="BE596" s="217"/>
      <c r="BF596" s="217"/>
      <c r="BG596" s="217"/>
      <c r="BH596" s="217"/>
      <c r="BI596" s="217"/>
      <c r="BJ596" s="217"/>
      <c r="BK596" s="217"/>
      <c r="BL596" s="217"/>
      <c r="BM596" s="54"/>
    </row>
    <row r="597" spans="1:65">
      <c r="A597" s="29"/>
      <c r="B597" s="20" t="s">
        <v>265</v>
      </c>
      <c r="C597" s="12"/>
      <c r="D597" s="231">
        <v>0.13833333333333334</v>
      </c>
      <c r="E597" s="231">
        <v>0.1305</v>
      </c>
      <c r="F597" s="231">
        <v>0.14833333333333334</v>
      </c>
      <c r="G597" s="231">
        <v>0.13166666666666668</v>
      </c>
      <c r="H597" s="231">
        <v>0.13666666666666669</v>
      </c>
      <c r="I597" s="231">
        <v>0.15333333333333335</v>
      </c>
      <c r="J597" s="231">
        <v>0.16</v>
      </c>
      <c r="K597" s="231">
        <v>0.14333333333333334</v>
      </c>
      <c r="L597" s="231">
        <v>0.14299999999999999</v>
      </c>
      <c r="M597" s="231">
        <v>0.13718950333333332</v>
      </c>
      <c r="N597" s="231">
        <v>0.14389917507849012</v>
      </c>
      <c r="O597" s="231">
        <v>0.11</v>
      </c>
      <c r="P597" s="231">
        <v>0.11973916666666666</v>
      </c>
      <c r="Q597" s="231">
        <v>0.13500000000000001</v>
      </c>
      <c r="R597" s="231">
        <v>0.11333333333333333</v>
      </c>
      <c r="S597" s="231">
        <v>0.1556596655663682</v>
      </c>
      <c r="T597" s="231">
        <v>0.15</v>
      </c>
      <c r="U597" s="231">
        <v>0.14333333333333334</v>
      </c>
      <c r="V597" s="231">
        <v>0.14166666666666669</v>
      </c>
      <c r="W597" s="231">
        <v>0.15166666666666667</v>
      </c>
      <c r="X597" s="231">
        <v>0.14749999999999999</v>
      </c>
      <c r="Y597" s="231">
        <v>0.13877583333333332</v>
      </c>
      <c r="Z597" s="231">
        <v>0.13333333333333333</v>
      </c>
      <c r="AA597" s="231">
        <v>0.12666666666666668</v>
      </c>
      <c r="AB597" s="231">
        <v>0.1265</v>
      </c>
      <c r="AC597" s="216"/>
      <c r="AD597" s="217"/>
      <c r="AE597" s="217"/>
      <c r="AF597" s="217"/>
      <c r="AG597" s="217"/>
      <c r="AH597" s="217"/>
      <c r="AI597" s="217"/>
      <c r="AJ597" s="217"/>
      <c r="AK597" s="217"/>
      <c r="AL597" s="217"/>
      <c r="AM597" s="217"/>
      <c r="AN597" s="217"/>
      <c r="AO597" s="217"/>
      <c r="AP597" s="217"/>
      <c r="AQ597" s="217"/>
      <c r="AR597" s="217"/>
      <c r="AS597" s="217"/>
      <c r="AT597" s="217"/>
      <c r="AU597" s="217"/>
      <c r="AV597" s="217"/>
      <c r="AW597" s="217"/>
      <c r="AX597" s="217"/>
      <c r="AY597" s="217"/>
      <c r="AZ597" s="217"/>
      <c r="BA597" s="217"/>
      <c r="BB597" s="217"/>
      <c r="BC597" s="217"/>
      <c r="BD597" s="217"/>
      <c r="BE597" s="217"/>
      <c r="BF597" s="217"/>
      <c r="BG597" s="217"/>
      <c r="BH597" s="217"/>
      <c r="BI597" s="217"/>
      <c r="BJ597" s="217"/>
      <c r="BK597" s="217"/>
      <c r="BL597" s="217"/>
      <c r="BM597" s="54"/>
    </row>
    <row r="598" spans="1:65">
      <c r="A598" s="29"/>
      <c r="B598" s="3" t="s">
        <v>266</v>
      </c>
      <c r="C598" s="28"/>
      <c r="D598" s="23">
        <v>0.13999999999999999</v>
      </c>
      <c r="E598" s="23">
        <v>0.13</v>
      </c>
      <c r="F598" s="23">
        <v>0.14849999999999999</v>
      </c>
      <c r="G598" s="23">
        <v>0.13</v>
      </c>
      <c r="H598" s="23">
        <v>0.14000000000000001</v>
      </c>
      <c r="I598" s="23">
        <v>0.15</v>
      </c>
      <c r="J598" s="23">
        <v>0.16</v>
      </c>
      <c r="K598" s="23">
        <v>0.14000000000000001</v>
      </c>
      <c r="L598" s="23">
        <v>0.14249999999999999</v>
      </c>
      <c r="M598" s="23">
        <v>0.13774322499999997</v>
      </c>
      <c r="N598" s="23">
        <v>0.14402694752071454</v>
      </c>
      <c r="O598" s="23">
        <v>0.11</v>
      </c>
      <c r="P598" s="23">
        <v>0.1196335</v>
      </c>
      <c r="Q598" s="23">
        <v>0.13500000000000001</v>
      </c>
      <c r="R598" s="23">
        <v>0.11499999999999999</v>
      </c>
      <c r="S598" s="23">
        <v>0.15715301681037641</v>
      </c>
      <c r="T598" s="23">
        <v>0.15</v>
      </c>
      <c r="U598" s="23">
        <v>0.14000000000000001</v>
      </c>
      <c r="V598" s="23">
        <v>0.14000000000000001</v>
      </c>
      <c r="W598" s="23">
        <v>0.15</v>
      </c>
      <c r="X598" s="23">
        <v>0.14599999999999999</v>
      </c>
      <c r="Y598" s="23">
        <v>0.13864575000000001</v>
      </c>
      <c r="Z598" s="23">
        <v>0.13500000000000001</v>
      </c>
      <c r="AA598" s="23">
        <v>0.13</v>
      </c>
      <c r="AB598" s="23">
        <v>0.1265</v>
      </c>
      <c r="AC598" s="216"/>
      <c r="AD598" s="217"/>
      <c r="AE598" s="217"/>
      <c r="AF598" s="217"/>
      <c r="AG598" s="217"/>
      <c r="AH598" s="217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  <c r="AV598" s="217"/>
      <c r="AW598" s="217"/>
      <c r="AX598" s="217"/>
      <c r="AY598" s="217"/>
      <c r="AZ598" s="217"/>
      <c r="BA598" s="217"/>
      <c r="BB598" s="217"/>
      <c r="BC598" s="217"/>
      <c r="BD598" s="217"/>
      <c r="BE598" s="217"/>
      <c r="BF598" s="217"/>
      <c r="BG598" s="217"/>
      <c r="BH598" s="217"/>
      <c r="BI598" s="217"/>
      <c r="BJ598" s="217"/>
      <c r="BK598" s="217"/>
      <c r="BL598" s="217"/>
      <c r="BM598" s="54"/>
    </row>
    <row r="599" spans="1:65">
      <c r="A599" s="29"/>
      <c r="B599" s="3" t="s">
        <v>267</v>
      </c>
      <c r="C599" s="28"/>
      <c r="D599" s="23">
        <v>4.0824829046386219E-3</v>
      </c>
      <c r="E599" s="23">
        <v>5.4680892457969312E-3</v>
      </c>
      <c r="F599" s="23">
        <v>8.1649658092772682E-4</v>
      </c>
      <c r="G599" s="23">
        <v>4.0824829046386341E-3</v>
      </c>
      <c r="H599" s="23">
        <v>5.1639777949432277E-3</v>
      </c>
      <c r="I599" s="23">
        <v>5.1639777949432277E-3</v>
      </c>
      <c r="J599" s="23">
        <v>0</v>
      </c>
      <c r="K599" s="23">
        <v>5.163977794943213E-3</v>
      </c>
      <c r="L599" s="23">
        <v>1.7888543819998333E-3</v>
      </c>
      <c r="M599" s="23">
        <v>4.3220800471979503E-3</v>
      </c>
      <c r="N599" s="23">
        <v>8.6689990940322413E-4</v>
      </c>
      <c r="O599" s="23">
        <v>0</v>
      </c>
      <c r="P599" s="23">
        <v>6.6438655439936874E-3</v>
      </c>
      <c r="Q599" s="23">
        <v>5.4772255750516656E-3</v>
      </c>
      <c r="R599" s="23">
        <v>8.1649658092772578E-3</v>
      </c>
      <c r="S599" s="23">
        <v>7.2872972450717761E-3</v>
      </c>
      <c r="T599" s="23">
        <v>0</v>
      </c>
      <c r="U599" s="23">
        <v>5.163977794943213E-3</v>
      </c>
      <c r="V599" s="23">
        <v>7.5277265270908044E-3</v>
      </c>
      <c r="W599" s="23">
        <v>4.0824829046386332E-3</v>
      </c>
      <c r="X599" s="23">
        <v>4.6797435827190398E-3</v>
      </c>
      <c r="Y599" s="23">
        <v>8.4464762751497392E-4</v>
      </c>
      <c r="Z599" s="23">
        <v>8.1649658092772665E-3</v>
      </c>
      <c r="AA599" s="23">
        <v>5.1639777949432277E-3</v>
      </c>
      <c r="AB599" s="23">
        <v>5.4772255750516665E-4</v>
      </c>
      <c r="AC599" s="216"/>
      <c r="AD599" s="217"/>
      <c r="AE599" s="217"/>
      <c r="AF599" s="217"/>
      <c r="AG599" s="217"/>
      <c r="AH599" s="217"/>
      <c r="AI599" s="217"/>
      <c r="AJ599" s="217"/>
      <c r="AK599" s="217"/>
      <c r="AL599" s="217"/>
      <c r="AM599" s="217"/>
      <c r="AN599" s="217"/>
      <c r="AO599" s="217"/>
      <c r="AP599" s="217"/>
      <c r="AQ599" s="217"/>
      <c r="AR599" s="217"/>
      <c r="AS599" s="217"/>
      <c r="AT599" s="217"/>
      <c r="AU599" s="217"/>
      <c r="AV599" s="217"/>
      <c r="AW599" s="217"/>
      <c r="AX599" s="217"/>
      <c r="AY599" s="217"/>
      <c r="AZ599" s="217"/>
      <c r="BA599" s="217"/>
      <c r="BB599" s="217"/>
      <c r="BC599" s="217"/>
      <c r="BD599" s="217"/>
      <c r="BE599" s="217"/>
      <c r="BF599" s="217"/>
      <c r="BG599" s="217"/>
      <c r="BH599" s="217"/>
      <c r="BI599" s="217"/>
      <c r="BJ599" s="217"/>
      <c r="BK599" s="217"/>
      <c r="BL599" s="217"/>
      <c r="BM599" s="54"/>
    </row>
    <row r="600" spans="1:65">
      <c r="A600" s="29"/>
      <c r="B600" s="3" t="s">
        <v>87</v>
      </c>
      <c r="C600" s="28"/>
      <c r="D600" s="13">
        <v>2.9511924611845458E-2</v>
      </c>
      <c r="E600" s="13">
        <v>4.1901067017601004E-2</v>
      </c>
      <c r="F600" s="13">
        <v>5.5044713320970343E-3</v>
      </c>
      <c r="G600" s="13">
        <v>3.100619927573646E-2</v>
      </c>
      <c r="H600" s="13">
        <v>3.7785203377633365E-2</v>
      </c>
      <c r="I600" s="13">
        <v>3.3678116053977566E-2</v>
      </c>
      <c r="J600" s="13">
        <v>0</v>
      </c>
      <c r="K600" s="13">
        <v>3.6027752057743348E-2</v>
      </c>
      <c r="L600" s="13">
        <v>1.2509471202796038E-2</v>
      </c>
      <c r="M600" s="13">
        <v>3.150445144987854E-2</v>
      </c>
      <c r="N600" s="13">
        <v>6.0243563518023761E-3</v>
      </c>
      <c r="O600" s="13">
        <v>0</v>
      </c>
      <c r="P600" s="13">
        <v>5.5486151515394051E-2</v>
      </c>
      <c r="Q600" s="13">
        <v>4.0572041296679004E-2</v>
      </c>
      <c r="R600" s="13">
        <v>7.2043815964211097E-2</v>
      </c>
      <c r="S600" s="13">
        <v>4.6815578194626853E-2</v>
      </c>
      <c r="T600" s="13">
        <v>0</v>
      </c>
      <c r="U600" s="13">
        <v>3.6027752057743348E-2</v>
      </c>
      <c r="V600" s="13">
        <v>5.3136893132405667E-2</v>
      </c>
      <c r="W600" s="13">
        <v>2.6917469700914066E-2</v>
      </c>
      <c r="X600" s="13">
        <v>3.1727075137078238E-2</v>
      </c>
      <c r="Y600" s="13">
        <v>6.0864172617588847E-3</v>
      </c>
      <c r="Z600" s="13">
        <v>6.1237243569579498E-2</v>
      </c>
      <c r="AA600" s="13">
        <v>4.0768245749551797E-2</v>
      </c>
      <c r="AB600" s="13">
        <v>4.329822588973649E-3</v>
      </c>
      <c r="AC600" s="142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3" t="s">
        <v>268</v>
      </c>
      <c r="C601" s="28"/>
      <c r="D601" s="13">
        <v>-3.1701098393399629E-4</v>
      </c>
      <c r="E601" s="13">
        <v>-5.6925565783638943E-2</v>
      </c>
      <c r="F601" s="13">
        <v>7.1949229185902075E-2</v>
      </c>
      <c r="G601" s="13">
        <v>-4.8494504430491303E-2</v>
      </c>
      <c r="H601" s="13">
        <v>-1.2361384345573212E-2</v>
      </c>
      <c r="I601" s="13">
        <v>0.10808234927082028</v>
      </c>
      <c r="J601" s="13">
        <v>0.15625984271737758</v>
      </c>
      <c r="K601" s="13">
        <v>3.5816109100984095E-2</v>
      </c>
      <c r="L601" s="13">
        <v>3.3407234428656007E-2</v>
      </c>
      <c r="M601" s="13">
        <v>-8.5830403332805005E-3</v>
      </c>
      <c r="N601" s="13">
        <v>3.9905234646345988E-2</v>
      </c>
      <c r="O601" s="13">
        <v>-0.20507135813180299</v>
      </c>
      <c r="P601" s="13">
        <v>-0.13469006239306347</v>
      </c>
      <c r="Q601" s="13">
        <v>-2.440575770721265E-2</v>
      </c>
      <c r="R601" s="13">
        <v>-0.18098261140852434</v>
      </c>
      <c r="S601" s="13">
        <v>0.124893877657553</v>
      </c>
      <c r="T601" s="13">
        <v>8.3993602547541402E-2</v>
      </c>
      <c r="U601" s="13">
        <v>3.5816109100984095E-2</v>
      </c>
      <c r="V601" s="13">
        <v>2.3771735739344768E-2</v>
      </c>
      <c r="W601" s="13">
        <v>9.6037975909180728E-2</v>
      </c>
      <c r="X601" s="13">
        <v>6.5927042505082412E-2</v>
      </c>
      <c r="Y601" s="13">
        <v>2.8807701435811239E-3</v>
      </c>
      <c r="Z601" s="13">
        <v>-3.6450131068852087E-2</v>
      </c>
      <c r="AA601" s="13">
        <v>-8.4627624515409394E-2</v>
      </c>
      <c r="AB601" s="13">
        <v>-8.5832061851573438E-2</v>
      </c>
      <c r="AC601" s="142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45" t="s">
        <v>269</v>
      </c>
      <c r="C602" s="46"/>
      <c r="D602" s="44">
        <v>0.04</v>
      </c>
      <c r="E602" s="44">
        <v>0.67</v>
      </c>
      <c r="F602" s="44">
        <v>0.78</v>
      </c>
      <c r="G602" s="44">
        <v>0.57999999999999996</v>
      </c>
      <c r="H602" s="44">
        <v>0.17</v>
      </c>
      <c r="I602" s="44">
        <v>1.19</v>
      </c>
      <c r="J602" s="44">
        <v>1.73</v>
      </c>
      <c r="K602" s="44">
        <v>0.37</v>
      </c>
      <c r="L602" s="44">
        <v>0.34</v>
      </c>
      <c r="M602" s="44">
        <v>0.13</v>
      </c>
      <c r="N602" s="44">
        <v>0.42</v>
      </c>
      <c r="O602" s="44">
        <v>2.34</v>
      </c>
      <c r="P602" s="44">
        <v>1.55</v>
      </c>
      <c r="Q602" s="44">
        <v>0.31</v>
      </c>
      <c r="R602" s="44">
        <v>2.0699999999999998</v>
      </c>
      <c r="S602" s="44">
        <v>1.38</v>
      </c>
      <c r="T602" s="44">
        <v>0.91</v>
      </c>
      <c r="U602" s="44">
        <v>0.37</v>
      </c>
      <c r="V602" s="44">
        <v>0.24</v>
      </c>
      <c r="W602" s="44">
        <v>1.05</v>
      </c>
      <c r="X602" s="44">
        <v>0.71</v>
      </c>
      <c r="Y602" s="44">
        <v>0</v>
      </c>
      <c r="Z602" s="44">
        <v>0.44</v>
      </c>
      <c r="AA602" s="44">
        <v>0.99</v>
      </c>
      <c r="AB602" s="44">
        <v>1</v>
      </c>
      <c r="AC602" s="142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BM603" s="53"/>
    </row>
    <row r="604" spans="1:65" ht="15">
      <c r="B604" s="8" t="s">
        <v>530</v>
      </c>
      <c r="BM604" s="27" t="s">
        <v>271</v>
      </c>
    </row>
    <row r="605" spans="1:65" ht="15">
      <c r="A605" s="24" t="s">
        <v>29</v>
      </c>
      <c r="B605" s="18" t="s">
        <v>110</v>
      </c>
      <c r="C605" s="15" t="s">
        <v>111</v>
      </c>
      <c r="D605" s="16" t="s">
        <v>228</v>
      </c>
      <c r="E605" s="17" t="s">
        <v>228</v>
      </c>
      <c r="F605" s="17" t="s">
        <v>228</v>
      </c>
      <c r="G605" s="17" t="s">
        <v>228</v>
      </c>
      <c r="H605" s="17" t="s">
        <v>228</v>
      </c>
      <c r="I605" s="17" t="s">
        <v>228</v>
      </c>
      <c r="J605" s="17" t="s">
        <v>228</v>
      </c>
      <c r="K605" s="17" t="s">
        <v>228</v>
      </c>
      <c r="L605" s="17" t="s">
        <v>228</v>
      </c>
      <c r="M605" s="17" t="s">
        <v>228</v>
      </c>
      <c r="N605" s="17" t="s">
        <v>228</v>
      </c>
      <c r="O605" s="17" t="s">
        <v>228</v>
      </c>
      <c r="P605" s="17" t="s">
        <v>228</v>
      </c>
      <c r="Q605" s="17" t="s">
        <v>228</v>
      </c>
      <c r="R605" s="17" t="s">
        <v>228</v>
      </c>
      <c r="S605" s="17" t="s">
        <v>228</v>
      </c>
      <c r="T605" s="17" t="s">
        <v>228</v>
      </c>
      <c r="U605" s="142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229</v>
      </c>
      <c r="C606" s="9" t="s">
        <v>229</v>
      </c>
      <c r="D606" s="140" t="s">
        <v>231</v>
      </c>
      <c r="E606" s="141" t="s">
        <v>235</v>
      </c>
      <c r="F606" s="141" t="s">
        <v>236</v>
      </c>
      <c r="G606" s="141" t="s">
        <v>237</v>
      </c>
      <c r="H606" s="141" t="s">
        <v>238</v>
      </c>
      <c r="I606" s="141" t="s">
        <v>239</v>
      </c>
      <c r="J606" s="141" t="s">
        <v>240</v>
      </c>
      <c r="K606" s="141" t="s">
        <v>241</v>
      </c>
      <c r="L606" s="141" t="s">
        <v>242</v>
      </c>
      <c r="M606" s="141" t="s">
        <v>247</v>
      </c>
      <c r="N606" s="141" t="s">
        <v>248</v>
      </c>
      <c r="O606" s="141" t="s">
        <v>249</v>
      </c>
      <c r="P606" s="141" t="s">
        <v>272</v>
      </c>
      <c r="Q606" s="141" t="s">
        <v>250</v>
      </c>
      <c r="R606" s="141" t="s">
        <v>251</v>
      </c>
      <c r="S606" s="141" t="s">
        <v>256</v>
      </c>
      <c r="T606" s="141" t="s">
        <v>257</v>
      </c>
      <c r="U606" s="142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275</v>
      </c>
      <c r="E607" s="11" t="s">
        <v>274</v>
      </c>
      <c r="F607" s="11" t="s">
        <v>274</v>
      </c>
      <c r="G607" s="11" t="s">
        <v>274</v>
      </c>
      <c r="H607" s="11" t="s">
        <v>274</v>
      </c>
      <c r="I607" s="11" t="s">
        <v>274</v>
      </c>
      <c r="J607" s="11" t="s">
        <v>292</v>
      </c>
      <c r="K607" s="11" t="s">
        <v>274</v>
      </c>
      <c r="L607" s="11" t="s">
        <v>275</v>
      </c>
      <c r="M607" s="11" t="s">
        <v>275</v>
      </c>
      <c r="N607" s="11" t="s">
        <v>275</v>
      </c>
      <c r="O607" s="11" t="s">
        <v>274</v>
      </c>
      <c r="P607" s="11" t="s">
        <v>274</v>
      </c>
      <c r="Q607" s="11" t="s">
        <v>274</v>
      </c>
      <c r="R607" s="11" t="s">
        <v>292</v>
      </c>
      <c r="S607" s="11" t="s">
        <v>275</v>
      </c>
      <c r="T607" s="11" t="s">
        <v>275</v>
      </c>
      <c r="U607" s="142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9"/>
      <c r="C608" s="9"/>
      <c r="D608" s="25" t="s">
        <v>293</v>
      </c>
      <c r="E608" s="25" t="s">
        <v>294</v>
      </c>
      <c r="F608" s="25" t="s">
        <v>294</v>
      </c>
      <c r="G608" s="25" t="s">
        <v>294</v>
      </c>
      <c r="H608" s="25" t="s">
        <v>294</v>
      </c>
      <c r="I608" s="25" t="s">
        <v>294</v>
      </c>
      <c r="J608" s="25" t="s">
        <v>294</v>
      </c>
      <c r="K608" s="25" t="s">
        <v>296</v>
      </c>
      <c r="L608" s="25" t="s">
        <v>294</v>
      </c>
      <c r="M608" s="25" t="s">
        <v>295</v>
      </c>
      <c r="N608" s="25" t="s">
        <v>293</v>
      </c>
      <c r="O608" s="25" t="s">
        <v>296</v>
      </c>
      <c r="P608" s="25" t="s">
        <v>294</v>
      </c>
      <c r="Q608" s="25" t="s">
        <v>294</v>
      </c>
      <c r="R608" s="25" t="s">
        <v>294</v>
      </c>
      <c r="S608" s="25" t="s">
        <v>295</v>
      </c>
      <c r="T608" s="25" t="s">
        <v>295</v>
      </c>
      <c r="U608" s="142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8">
        <v>1</v>
      </c>
      <c r="C609" s="14">
        <v>1</v>
      </c>
      <c r="D609" s="21">
        <v>1.3</v>
      </c>
      <c r="E609" s="21">
        <v>0.73</v>
      </c>
      <c r="F609" s="21">
        <v>0.78</v>
      </c>
      <c r="G609" s="21">
        <v>0.64</v>
      </c>
      <c r="H609" s="21">
        <v>0.65</v>
      </c>
      <c r="I609" s="21">
        <v>0.49</v>
      </c>
      <c r="J609" s="137" t="s">
        <v>105</v>
      </c>
      <c r="K609" s="137">
        <v>14.230056761319265</v>
      </c>
      <c r="L609" s="21">
        <v>1.07</v>
      </c>
      <c r="M609" s="21">
        <v>0.9</v>
      </c>
      <c r="N609" s="21">
        <v>1.6701086422549045</v>
      </c>
      <c r="O609" s="21">
        <v>0.86</v>
      </c>
      <c r="P609" s="21">
        <v>0.79</v>
      </c>
      <c r="Q609" s="21">
        <v>1.1000000000000001</v>
      </c>
      <c r="R609" s="137" t="s">
        <v>104</v>
      </c>
      <c r="S609" s="21">
        <v>0.5</v>
      </c>
      <c r="T609" s="21">
        <v>1</v>
      </c>
      <c r="U609" s="142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>
        <v>1</v>
      </c>
      <c r="C610" s="9">
        <v>2</v>
      </c>
      <c r="D610" s="11">
        <v>1.3</v>
      </c>
      <c r="E610" s="11">
        <v>0.73</v>
      </c>
      <c r="F610" s="11">
        <v>0.92</v>
      </c>
      <c r="G610" s="11">
        <v>0.66</v>
      </c>
      <c r="H610" s="11">
        <v>0.73</v>
      </c>
      <c r="I610" s="11">
        <v>0.5</v>
      </c>
      <c r="J610" s="138" t="s">
        <v>105</v>
      </c>
      <c r="K610" s="138">
        <v>14.747241487920531</v>
      </c>
      <c r="L610" s="11">
        <v>1.1599999999999999</v>
      </c>
      <c r="M610" s="11">
        <v>1.07</v>
      </c>
      <c r="N610" s="11">
        <v>1.6653301565432146</v>
      </c>
      <c r="O610" s="11">
        <v>0.84</v>
      </c>
      <c r="P610" s="11">
        <v>0.81</v>
      </c>
      <c r="Q610" s="11">
        <v>1.21</v>
      </c>
      <c r="R610" s="138" t="s">
        <v>104</v>
      </c>
      <c r="S610" s="11">
        <v>0.5</v>
      </c>
      <c r="T610" s="11">
        <v>1.03</v>
      </c>
      <c r="U610" s="142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6</v>
      </c>
    </row>
    <row r="611" spans="1:65">
      <c r="A611" s="29"/>
      <c r="B611" s="19">
        <v>1</v>
      </c>
      <c r="C611" s="9">
        <v>3</v>
      </c>
      <c r="D611" s="11">
        <v>1.2</v>
      </c>
      <c r="E611" s="11">
        <v>0.67</v>
      </c>
      <c r="F611" s="11">
        <v>0.8</v>
      </c>
      <c r="G611" s="11">
        <v>0.67</v>
      </c>
      <c r="H611" s="11">
        <v>0.66</v>
      </c>
      <c r="I611" s="11">
        <v>0.48</v>
      </c>
      <c r="J611" s="138" t="s">
        <v>105</v>
      </c>
      <c r="K611" s="138">
        <v>14.19188103606141</v>
      </c>
      <c r="L611" s="11">
        <v>1.1100000000000001</v>
      </c>
      <c r="M611" s="11">
        <v>1.01</v>
      </c>
      <c r="N611" s="11">
        <v>1.8388919297100677</v>
      </c>
      <c r="O611" s="11">
        <v>0.9</v>
      </c>
      <c r="P611" s="11">
        <v>0.63</v>
      </c>
      <c r="Q611" s="11">
        <v>1.34</v>
      </c>
      <c r="R611" s="138" t="s">
        <v>104</v>
      </c>
      <c r="S611" s="11">
        <v>0.5</v>
      </c>
      <c r="T611" s="11">
        <v>1.0900000000000001</v>
      </c>
      <c r="U611" s="142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</v>
      </c>
    </row>
    <row r="612" spans="1:65">
      <c r="A612" s="29"/>
      <c r="B612" s="19">
        <v>1</v>
      </c>
      <c r="C612" s="9">
        <v>4</v>
      </c>
      <c r="D612" s="11">
        <v>1.1000000000000001</v>
      </c>
      <c r="E612" s="11">
        <v>0.66</v>
      </c>
      <c r="F612" s="11">
        <v>0.84</v>
      </c>
      <c r="G612" s="11">
        <v>0.72</v>
      </c>
      <c r="H612" s="11">
        <v>0.63</v>
      </c>
      <c r="I612" s="11">
        <v>0.52</v>
      </c>
      <c r="J612" s="138" t="s">
        <v>105</v>
      </c>
      <c r="K612" s="138">
        <v>14.60328216845109</v>
      </c>
      <c r="L612" s="11">
        <v>0.98</v>
      </c>
      <c r="M612" s="11">
        <v>1.02</v>
      </c>
      <c r="N612" s="11">
        <v>1.8186500083347246</v>
      </c>
      <c r="O612" s="11">
        <v>0.8</v>
      </c>
      <c r="P612" s="11">
        <v>0.84</v>
      </c>
      <c r="Q612" s="11">
        <v>1.57</v>
      </c>
      <c r="R612" s="138" t="s">
        <v>104</v>
      </c>
      <c r="S612" s="11">
        <v>0.5</v>
      </c>
      <c r="T612" s="11">
        <v>1.05</v>
      </c>
      <c r="U612" s="142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0.89300193693743302</v>
      </c>
    </row>
    <row r="613" spans="1:65">
      <c r="A613" s="29"/>
      <c r="B613" s="19">
        <v>1</v>
      </c>
      <c r="C613" s="9">
        <v>5</v>
      </c>
      <c r="D613" s="11">
        <v>1.1000000000000001</v>
      </c>
      <c r="E613" s="11">
        <v>0.61</v>
      </c>
      <c r="F613" s="11">
        <v>0.77</v>
      </c>
      <c r="G613" s="11">
        <v>0.71</v>
      </c>
      <c r="H613" s="11">
        <v>0.59</v>
      </c>
      <c r="I613" s="11">
        <v>0.56999999999999995</v>
      </c>
      <c r="J613" s="11">
        <v>0.3911</v>
      </c>
      <c r="K613" s="138">
        <v>14.736215347133031</v>
      </c>
      <c r="L613" s="11">
        <v>1.88</v>
      </c>
      <c r="M613" s="11">
        <v>0.87</v>
      </c>
      <c r="N613" s="11">
        <v>1.6287844708959645</v>
      </c>
      <c r="O613" s="11">
        <v>0.8</v>
      </c>
      <c r="P613" s="11">
        <v>0.73</v>
      </c>
      <c r="Q613" s="11">
        <v>1.34</v>
      </c>
      <c r="R613" s="138" t="s">
        <v>104</v>
      </c>
      <c r="S613" s="11">
        <v>0.5</v>
      </c>
      <c r="T613" s="11">
        <v>1.0900000000000001</v>
      </c>
      <c r="U613" s="142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12</v>
      </c>
    </row>
    <row r="614" spans="1:65">
      <c r="A614" s="29"/>
      <c r="B614" s="19">
        <v>1</v>
      </c>
      <c r="C614" s="9">
        <v>6</v>
      </c>
      <c r="D614" s="11">
        <v>1.2</v>
      </c>
      <c r="E614" s="11">
        <v>0.65</v>
      </c>
      <c r="F614" s="11">
        <v>0.85</v>
      </c>
      <c r="G614" s="11">
        <v>0.66</v>
      </c>
      <c r="H614" s="11">
        <v>0.61</v>
      </c>
      <c r="I614" s="11">
        <v>0.59</v>
      </c>
      <c r="J614" s="138" t="s">
        <v>105</v>
      </c>
      <c r="K614" s="138">
        <v>14.675027038964913</v>
      </c>
      <c r="L614" s="11">
        <v>1.65</v>
      </c>
      <c r="M614" s="11">
        <v>0.85</v>
      </c>
      <c r="N614" s="11">
        <v>1.7418091166301346</v>
      </c>
      <c r="O614" s="11">
        <v>0.82</v>
      </c>
      <c r="P614" s="11">
        <v>0.84</v>
      </c>
      <c r="Q614" s="11">
        <v>1.27</v>
      </c>
      <c r="R614" s="138" t="s">
        <v>104</v>
      </c>
      <c r="S614" s="11">
        <v>0.5</v>
      </c>
      <c r="T614" s="11">
        <v>1.05</v>
      </c>
      <c r="U614" s="142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20" t="s">
        <v>265</v>
      </c>
      <c r="C615" s="12"/>
      <c r="D615" s="22">
        <v>1.2</v>
      </c>
      <c r="E615" s="22">
        <v>0.67499999999999993</v>
      </c>
      <c r="F615" s="22">
        <v>0.82666666666666655</v>
      </c>
      <c r="G615" s="22">
        <v>0.67666666666666675</v>
      </c>
      <c r="H615" s="22">
        <v>0.64499999999999991</v>
      </c>
      <c r="I615" s="22">
        <v>0.52500000000000002</v>
      </c>
      <c r="J615" s="22">
        <v>0.3911</v>
      </c>
      <c r="K615" s="22">
        <v>14.530617306641707</v>
      </c>
      <c r="L615" s="22">
        <v>1.3083333333333333</v>
      </c>
      <c r="M615" s="22">
        <v>0.95333333333333325</v>
      </c>
      <c r="N615" s="22">
        <v>1.727262387394835</v>
      </c>
      <c r="O615" s="22">
        <v>0.83666666666666678</v>
      </c>
      <c r="P615" s="22">
        <v>0.77333333333333332</v>
      </c>
      <c r="Q615" s="22">
        <v>1.3049999999999999</v>
      </c>
      <c r="R615" s="22" t="s">
        <v>641</v>
      </c>
      <c r="S615" s="22">
        <v>0.5</v>
      </c>
      <c r="T615" s="22">
        <v>1.0516666666666665</v>
      </c>
      <c r="U615" s="142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3" t="s">
        <v>266</v>
      </c>
      <c r="C616" s="28"/>
      <c r="D616" s="11">
        <v>1.2</v>
      </c>
      <c r="E616" s="11">
        <v>0.66500000000000004</v>
      </c>
      <c r="F616" s="11">
        <v>0.82000000000000006</v>
      </c>
      <c r="G616" s="11">
        <v>0.66500000000000004</v>
      </c>
      <c r="H616" s="11">
        <v>0.64</v>
      </c>
      <c r="I616" s="11">
        <v>0.51</v>
      </c>
      <c r="J616" s="11">
        <v>0.3911</v>
      </c>
      <c r="K616" s="11">
        <v>14.639154603708</v>
      </c>
      <c r="L616" s="11">
        <v>1.135</v>
      </c>
      <c r="M616" s="11">
        <v>0.95500000000000007</v>
      </c>
      <c r="N616" s="11">
        <v>1.7059588794425196</v>
      </c>
      <c r="O616" s="11">
        <v>0.83</v>
      </c>
      <c r="P616" s="11">
        <v>0.8</v>
      </c>
      <c r="Q616" s="11">
        <v>1.3050000000000002</v>
      </c>
      <c r="R616" s="11" t="s">
        <v>641</v>
      </c>
      <c r="S616" s="11">
        <v>0.5</v>
      </c>
      <c r="T616" s="11">
        <v>1.05</v>
      </c>
      <c r="U616" s="142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267</v>
      </c>
      <c r="C617" s="28"/>
      <c r="D617" s="23">
        <v>8.9442719099991574E-2</v>
      </c>
      <c r="E617" s="23">
        <v>4.7222875812470366E-2</v>
      </c>
      <c r="F617" s="23">
        <v>5.5737479909542607E-2</v>
      </c>
      <c r="G617" s="23">
        <v>3.1411250638372627E-2</v>
      </c>
      <c r="H617" s="23">
        <v>4.8887626246321272E-2</v>
      </c>
      <c r="I617" s="23">
        <v>4.5055521304275224E-2</v>
      </c>
      <c r="J617" s="23" t="s">
        <v>641</v>
      </c>
      <c r="K617" s="23">
        <v>0.25314416663680073</v>
      </c>
      <c r="L617" s="23">
        <v>0.3659189345560937</v>
      </c>
      <c r="M617" s="23">
        <v>9.1360093403338158E-2</v>
      </c>
      <c r="N617" s="23">
        <v>8.6976446409063449E-2</v>
      </c>
      <c r="O617" s="23">
        <v>3.8815804341359027E-2</v>
      </c>
      <c r="P617" s="23">
        <v>8.1158281565510401E-2</v>
      </c>
      <c r="Q617" s="23">
        <v>0.15808225706890708</v>
      </c>
      <c r="R617" s="23" t="s">
        <v>641</v>
      </c>
      <c r="S617" s="23">
        <v>0</v>
      </c>
      <c r="T617" s="23">
        <v>3.4880749227427281E-2</v>
      </c>
      <c r="U617" s="142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87</v>
      </c>
      <c r="C618" s="28"/>
      <c r="D618" s="13">
        <v>7.4535599249992979E-2</v>
      </c>
      <c r="E618" s="13">
        <v>6.9959816018474619E-2</v>
      </c>
      <c r="F618" s="13">
        <v>6.7424370858317678E-2</v>
      </c>
      <c r="G618" s="13">
        <v>4.6420567445870871E-2</v>
      </c>
      <c r="H618" s="13">
        <v>7.5794769374141521E-2</v>
      </c>
      <c r="I618" s="13">
        <v>8.5820040579571849E-2</v>
      </c>
      <c r="J618" s="13" t="s">
        <v>641</v>
      </c>
      <c r="K618" s="13">
        <v>1.7421432365512281E-2</v>
      </c>
      <c r="L618" s="13">
        <v>0.27968326208109073</v>
      </c>
      <c r="M618" s="13">
        <v>9.5832265807697381E-2</v>
      </c>
      <c r="N618" s="13">
        <v>5.0355086201029804E-2</v>
      </c>
      <c r="O618" s="13">
        <v>4.6393391643058592E-2</v>
      </c>
      <c r="P618" s="13">
        <v>0.10494605374850483</v>
      </c>
      <c r="Q618" s="13">
        <v>0.12113582917157631</v>
      </c>
      <c r="R618" s="13" t="s">
        <v>641</v>
      </c>
      <c r="S618" s="13">
        <v>0</v>
      </c>
      <c r="T618" s="13">
        <v>3.3167114954764453E-2</v>
      </c>
      <c r="U618" s="142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268</v>
      </c>
      <c r="C619" s="28"/>
      <c r="D619" s="13">
        <v>0.3437820797068174</v>
      </c>
      <c r="E619" s="13">
        <v>-0.24412258016491528</v>
      </c>
      <c r="F619" s="13">
        <v>-7.4283456201970299E-2</v>
      </c>
      <c r="G619" s="13">
        <v>-0.24225621616532222</v>
      </c>
      <c r="H619" s="13">
        <v>-0.27771713215758576</v>
      </c>
      <c r="I619" s="13">
        <v>-0.41209534012826732</v>
      </c>
      <c r="J619" s="13">
        <v>-0.56203902385555304</v>
      </c>
      <c r="K619" s="13">
        <v>15.271652619785723</v>
      </c>
      <c r="L619" s="13">
        <v>0.46509573968034967</v>
      </c>
      <c r="M619" s="13">
        <v>6.7560207767082714E-2</v>
      </c>
      <c r="N619" s="13">
        <v>0.93422020261066163</v>
      </c>
      <c r="O619" s="13">
        <v>-6.308527220441329E-2</v>
      </c>
      <c r="P619" s="13">
        <v>-0.13400710418893991</v>
      </c>
      <c r="Q619" s="13">
        <v>0.461363011681164</v>
      </c>
      <c r="R619" s="13" t="s">
        <v>641</v>
      </c>
      <c r="S619" s="13">
        <v>-0.4400908001221594</v>
      </c>
      <c r="T619" s="13">
        <v>0.17767568374305798</v>
      </c>
      <c r="U619" s="142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45" t="s">
        <v>269</v>
      </c>
      <c r="C620" s="46"/>
      <c r="D620" s="44">
        <v>0.79</v>
      </c>
      <c r="E620" s="44">
        <v>0.35</v>
      </c>
      <c r="F620" s="44">
        <v>0.02</v>
      </c>
      <c r="G620" s="44">
        <v>0.35</v>
      </c>
      <c r="H620" s="44">
        <v>0.41</v>
      </c>
      <c r="I620" s="44">
        <v>0.67</v>
      </c>
      <c r="J620" s="44">
        <v>1.58</v>
      </c>
      <c r="K620" s="44">
        <v>29.63</v>
      </c>
      <c r="L620" s="44">
        <v>1.02</v>
      </c>
      <c r="M620" s="44">
        <v>0.25</v>
      </c>
      <c r="N620" s="44">
        <v>1.93</v>
      </c>
      <c r="O620" s="44">
        <v>0</v>
      </c>
      <c r="P620" s="44">
        <v>0.14000000000000001</v>
      </c>
      <c r="Q620" s="44">
        <v>1.01</v>
      </c>
      <c r="R620" s="44">
        <v>3.6</v>
      </c>
      <c r="S620" s="44">
        <v>0.73</v>
      </c>
      <c r="T620" s="44">
        <v>0.47</v>
      </c>
      <c r="U620" s="142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B621" s="3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BM621" s="53"/>
    </row>
    <row r="622" spans="1:65" ht="15">
      <c r="B622" s="8" t="s">
        <v>531</v>
      </c>
      <c r="BM622" s="27" t="s">
        <v>271</v>
      </c>
    </row>
    <row r="623" spans="1:65" ht="15">
      <c r="A623" s="24" t="s">
        <v>31</v>
      </c>
      <c r="B623" s="18" t="s">
        <v>110</v>
      </c>
      <c r="C623" s="15" t="s">
        <v>111</v>
      </c>
      <c r="D623" s="16" t="s">
        <v>228</v>
      </c>
      <c r="E623" s="17" t="s">
        <v>228</v>
      </c>
      <c r="F623" s="14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229</v>
      </c>
      <c r="C624" s="9" t="s">
        <v>229</v>
      </c>
      <c r="D624" s="140" t="s">
        <v>239</v>
      </c>
      <c r="E624" s="141" t="s">
        <v>240</v>
      </c>
      <c r="F624" s="14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3</v>
      </c>
    </row>
    <row r="625" spans="1:65">
      <c r="A625" s="29"/>
      <c r="B625" s="19"/>
      <c r="C625" s="9"/>
      <c r="D625" s="10" t="s">
        <v>274</v>
      </c>
      <c r="E625" s="11" t="s">
        <v>274</v>
      </c>
      <c r="F625" s="14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/>
      <c r="C626" s="9"/>
      <c r="D626" s="25" t="s">
        <v>294</v>
      </c>
      <c r="E626" s="25" t="s">
        <v>294</v>
      </c>
      <c r="F626" s="14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8">
        <v>1</v>
      </c>
      <c r="C627" s="14">
        <v>1</v>
      </c>
      <c r="D627" s="218">
        <v>11.791</v>
      </c>
      <c r="E627" s="218">
        <v>11.5647</v>
      </c>
      <c r="F627" s="210"/>
      <c r="G627" s="211"/>
      <c r="H627" s="211"/>
      <c r="I627" s="211"/>
      <c r="J627" s="211"/>
      <c r="K627" s="211"/>
      <c r="L627" s="211"/>
      <c r="M627" s="211"/>
      <c r="N627" s="211"/>
      <c r="O627" s="211"/>
      <c r="P627" s="211"/>
      <c r="Q627" s="211"/>
      <c r="R627" s="211"/>
      <c r="S627" s="211"/>
      <c r="T627" s="211"/>
      <c r="U627" s="211"/>
      <c r="V627" s="211"/>
      <c r="W627" s="211"/>
      <c r="X627" s="211"/>
      <c r="Y627" s="211"/>
      <c r="Z627" s="211"/>
      <c r="AA627" s="211"/>
      <c r="AB627" s="211"/>
      <c r="AC627" s="211"/>
      <c r="AD627" s="211"/>
      <c r="AE627" s="211"/>
      <c r="AF627" s="211"/>
      <c r="AG627" s="211"/>
      <c r="AH627" s="211"/>
      <c r="AI627" s="211"/>
      <c r="AJ627" s="211"/>
      <c r="AK627" s="211"/>
      <c r="AL627" s="211"/>
      <c r="AM627" s="211"/>
      <c r="AN627" s="211"/>
      <c r="AO627" s="211"/>
      <c r="AP627" s="211"/>
      <c r="AQ627" s="211"/>
      <c r="AR627" s="211"/>
      <c r="AS627" s="211"/>
      <c r="AT627" s="211"/>
      <c r="AU627" s="211"/>
      <c r="AV627" s="211"/>
      <c r="AW627" s="211"/>
      <c r="AX627" s="211"/>
      <c r="AY627" s="211"/>
      <c r="AZ627" s="211"/>
      <c r="BA627" s="211"/>
      <c r="BB627" s="211"/>
      <c r="BC627" s="211"/>
      <c r="BD627" s="211"/>
      <c r="BE627" s="211"/>
      <c r="BF627" s="211"/>
      <c r="BG627" s="211"/>
      <c r="BH627" s="211"/>
      <c r="BI627" s="211"/>
      <c r="BJ627" s="211"/>
      <c r="BK627" s="211"/>
      <c r="BL627" s="211"/>
      <c r="BM627" s="220">
        <v>1</v>
      </c>
    </row>
    <row r="628" spans="1:65">
      <c r="A628" s="29"/>
      <c r="B628" s="19">
        <v>1</v>
      </c>
      <c r="C628" s="9">
        <v>2</v>
      </c>
      <c r="D628" s="209">
        <v>12.007999999999999</v>
      </c>
      <c r="E628" s="209">
        <v>12.507300000000001</v>
      </c>
      <c r="F628" s="210"/>
      <c r="G628" s="211"/>
      <c r="H628" s="211"/>
      <c r="I628" s="211"/>
      <c r="J628" s="211"/>
      <c r="K628" s="211"/>
      <c r="L628" s="211"/>
      <c r="M628" s="211"/>
      <c r="N628" s="211"/>
      <c r="O628" s="211"/>
      <c r="P628" s="211"/>
      <c r="Q628" s="211"/>
      <c r="R628" s="211"/>
      <c r="S628" s="211"/>
      <c r="T628" s="211"/>
      <c r="U628" s="211"/>
      <c r="V628" s="211"/>
      <c r="W628" s="211"/>
      <c r="X628" s="211"/>
      <c r="Y628" s="211"/>
      <c r="Z628" s="211"/>
      <c r="AA628" s="211"/>
      <c r="AB628" s="211"/>
      <c r="AC628" s="211"/>
      <c r="AD628" s="211"/>
      <c r="AE628" s="211"/>
      <c r="AF628" s="211"/>
      <c r="AG628" s="211"/>
      <c r="AH628" s="211"/>
      <c r="AI628" s="211"/>
      <c r="AJ628" s="211"/>
      <c r="AK628" s="211"/>
      <c r="AL628" s="211"/>
      <c r="AM628" s="211"/>
      <c r="AN628" s="211"/>
      <c r="AO628" s="211"/>
      <c r="AP628" s="211"/>
      <c r="AQ628" s="211"/>
      <c r="AR628" s="211"/>
      <c r="AS628" s="211"/>
      <c r="AT628" s="211"/>
      <c r="AU628" s="211"/>
      <c r="AV628" s="211"/>
      <c r="AW628" s="211"/>
      <c r="AX628" s="211"/>
      <c r="AY628" s="211"/>
      <c r="AZ628" s="211"/>
      <c r="BA628" s="211"/>
      <c r="BB628" s="211"/>
      <c r="BC628" s="211"/>
      <c r="BD628" s="211"/>
      <c r="BE628" s="211"/>
      <c r="BF628" s="211"/>
      <c r="BG628" s="211"/>
      <c r="BH628" s="211"/>
      <c r="BI628" s="211"/>
      <c r="BJ628" s="211"/>
      <c r="BK628" s="211"/>
      <c r="BL628" s="211"/>
      <c r="BM628" s="220">
        <v>7</v>
      </c>
    </row>
    <row r="629" spans="1:65">
      <c r="A629" s="29"/>
      <c r="B629" s="19">
        <v>1</v>
      </c>
      <c r="C629" s="9">
        <v>3</v>
      </c>
      <c r="D629" s="209">
        <v>11.64</v>
      </c>
      <c r="E629" s="209">
        <v>12.1395</v>
      </c>
      <c r="F629" s="210"/>
      <c r="G629" s="211"/>
      <c r="H629" s="211"/>
      <c r="I629" s="211"/>
      <c r="J629" s="211"/>
      <c r="K629" s="211"/>
      <c r="L629" s="211"/>
      <c r="M629" s="211"/>
      <c r="N629" s="211"/>
      <c r="O629" s="211"/>
      <c r="P629" s="211"/>
      <c r="Q629" s="211"/>
      <c r="R629" s="211"/>
      <c r="S629" s="211"/>
      <c r="T629" s="211"/>
      <c r="U629" s="211"/>
      <c r="V629" s="211"/>
      <c r="W629" s="211"/>
      <c r="X629" s="211"/>
      <c r="Y629" s="211"/>
      <c r="Z629" s="211"/>
      <c r="AA629" s="211"/>
      <c r="AB629" s="211"/>
      <c r="AC629" s="211"/>
      <c r="AD629" s="211"/>
      <c r="AE629" s="211"/>
      <c r="AF629" s="211"/>
      <c r="AG629" s="211"/>
      <c r="AH629" s="211"/>
      <c r="AI629" s="211"/>
      <c r="AJ629" s="211"/>
      <c r="AK629" s="211"/>
      <c r="AL629" s="211"/>
      <c r="AM629" s="211"/>
      <c r="AN629" s="211"/>
      <c r="AO629" s="211"/>
      <c r="AP629" s="211"/>
      <c r="AQ629" s="211"/>
      <c r="AR629" s="211"/>
      <c r="AS629" s="211"/>
      <c r="AT629" s="211"/>
      <c r="AU629" s="211"/>
      <c r="AV629" s="211"/>
      <c r="AW629" s="211"/>
      <c r="AX629" s="211"/>
      <c r="AY629" s="211"/>
      <c r="AZ629" s="211"/>
      <c r="BA629" s="211"/>
      <c r="BB629" s="211"/>
      <c r="BC629" s="211"/>
      <c r="BD629" s="211"/>
      <c r="BE629" s="211"/>
      <c r="BF629" s="211"/>
      <c r="BG629" s="211"/>
      <c r="BH629" s="211"/>
      <c r="BI629" s="211"/>
      <c r="BJ629" s="211"/>
      <c r="BK629" s="211"/>
      <c r="BL629" s="211"/>
      <c r="BM629" s="220">
        <v>16</v>
      </c>
    </row>
    <row r="630" spans="1:65">
      <c r="A630" s="29"/>
      <c r="B630" s="19">
        <v>1</v>
      </c>
      <c r="C630" s="9">
        <v>4</v>
      </c>
      <c r="D630" s="209">
        <v>11.896000000000001</v>
      </c>
      <c r="E630" s="209">
        <v>12.6958</v>
      </c>
      <c r="F630" s="210"/>
      <c r="G630" s="211"/>
      <c r="H630" s="211"/>
      <c r="I630" s="211"/>
      <c r="J630" s="211"/>
      <c r="K630" s="211"/>
      <c r="L630" s="211"/>
      <c r="M630" s="211"/>
      <c r="N630" s="211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  <c r="AA630" s="211"/>
      <c r="AB630" s="211"/>
      <c r="AC630" s="211"/>
      <c r="AD630" s="211"/>
      <c r="AE630" s="211"/>
      <c r="AF630" s="211"/>
      <c r="AG630" s="211"/>
      <c r="AH630" s="211"/>
      <c r="AI630" s="211"/>
      <c r="AJ630" s="211"/>
      <c r="AK630" s="211"/>
      <c r="AL630" s="211"/>
      <c r="AM630" s="211"/>
      <c r="AN630" s="211"/>
      <c r="AO630" s="211"/>
      <c r="AP630" s="211"/>
      <c r="AQ630" s="211"/>
      <c r="AR630" s="211"/>
      <c r="AS630" s="211"/>
      <c r="AT630" s="211"/>
      <c r="AU630" s="211"/>
      <c r="AV630" s="211"/>
      <c r="AW630" s="211"/>
      <c r="AX630" s="211"/>
      <c r="AY630" s="211"/>
      <c r="AZ630" s="211"/>
      <c r="BA630" s="211"/>
      <c r="BB630" s="211"/>
      <c r="BC630" s="211"/>
      <c r="BD630" s="211"/>
      <c r="BE630" s="211"/>
      <c r="BF630" s="211"/>
      <c r="BG630" s="211"/>
      <c r="BH630" s="211"/>
      <c r="BI630" s="211"/>
      <c r="BJ630" s="211"/>
      <c r="BK630" s="211"/>
      <c r="BL630" s="211"/>
      <c r="BM630" s="220">
        <v>12.1449083333333</v>
      </c>
    </row>
    <row r="631" spans="1:65">
      <c r="A631" s="29"/>
      <c r="B631" s="19">
        <v>1</v>
      </c>
      <c r="C631" s="9">
        <v>5</v>
      </c>
      <c r="D631" s="209">
        <v>11.882</v>
      </c>
      <c r="E631" s="209">
        <v>12.7658</v>
      </c>
      <c r="F631" s="210"/>
      <c r="G631" s="211"/>
      <c r="H631" s="211"/>
      <c r="I631" s="211"/>
      <c r="J631" s="211"/>
      <c r="K631" s="211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  <c r="AB631" s="211"/>
      <c r="AC631" s="211"/>
      <c r="AD631" s="211"/>
      <c r="AE631" s="211"/>
      <c r="AF631" s="211"/>
      <c r="AG631" s="211"/>
      <c r="AH631" s="211"/>
      <c r="AI631" s="211"/>
      <c r="AJ631" s="211"/>
      <c r="AK631" s="211"/>
      <c r="AL631" s="211"/>
      <c r="AM631" s="211"/>
      <c r="AN631" s="211"/>
      <c r="AO631" s="211"/>
      <c r="AP631" s="211"/>
      <c r="AQ631" s="211"/>
      <c r="AR631" s="211"/>
      <c r="AS631" s="211"/>
      <c r="AT631" s="211"/>
      <c r="AU631" s="211"/>
      <c r="AV631" s="211"/>
      <c r="AW631" s="211"/>
      <c r="AX631" s="211"/>
      <c r="AY631" s="211"/>
      <c r="AZ631" s="211"/>
      <c r="BA631" s="211"/>
      <c r="BB631" s="211"/>
      <c r="BC631" s="211"/>
      <c r="BD631" s="211"/>
      <c r="BE631" s="211"/>
      <c r="BF631" s="211"/>
      <c r="BG631" s="211"/>
      <c r="BH631" s="211"/>
      <c r="BI631" s="211"/>
      <c r="BJ631" s="211"/>
      <c r="BK631" s="211"/>
      <c r="BL631" s="211"/>
      <c r="BM631" s="220">
        <v>13</v>
      </c>
    </row>
    <row r="632" spans="1:65">
      <c r="A632" s="29"/>
      <c r="B632" s="19">
        <v>1</v>
      </c>
      <c r="C632" s="9">
        <v>6</v>
      </c>
      <c r="D632" s="209">
        <v>12.465</v>
      </c>
      <c r="E632" s="209">
        <v>12.383800000000001</v>
      </c>
      <c r="F632" s="210"/>
      <c r="G632" s="211"/>
      <c r="H632" s="211"/>
      <c r="I632" s="211"/>
      <c r="J632" s="211"/>
      <c r="K632" s="211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1"/>
      <c r="AT632" s="211"/>
      <c r="AU632" s="211"/>
      <c r="AV632" s="211"/>
      <c r="AW632" s="211"/>
      <c r="AX632" s="211"/>
      <c r="AY632" s="211"/>
      <c r="AZ632" s="211"/>
      <c r="BA632" s="211"/>
      <c r="BB632" s="211"/>
      <c r="BC632" s="211"/>
      <c r="BD632" s="211"/>
      <c r="BE632" s="211"/>
      <c r="BF632" s="211"/>
      <c r="BG632" s="211"/>
      <c r="BH632" s="211"/>
      <c r="BI632" s="211"/>
      <c r="BJ632" s="211"/>
      <c r="BK632" s="211"/>
      <c r="BL632" s="211"/>
      <c r="BM632" s="212"/>
    </row>
    <row r="633" spans="1:65">
      <c r="A633" s="29"/>
      <c r="B633" s="20" t="s">
        <v>265</v>
      </c>
      <c r="C633" s="12"/>
      <c r="D633" s="223">
        <v>11.947000000000001</v>
      </c>
      <c r="E633" s="223">
        <v>12.342816666666666</v>
      </c>
      <c r="F633" s="210"/>
      <c r="G633" s="211"/>
      <c r="H633" s="211"/>
      <c r="I633" s="211"/>
      <c r="J633" s="211"/>
      <c r="K633" s="211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1"/>
      <c r="AT633" s="211"/>
      <c r="AU633" s="211"/>
      <c r="AV633" s="211"/>
      <c r="AW633" s="211"/>
      <c r="AX633" s="211"/>
      <c r="AY633" s="211"/>
      <c r="AZ633" s="211"/>
      <c r="BA633" s="211"/>
      <c r="BB633" s="211"/>
      <c r="BC633" s="211"/>
      <c r="BD633" s="211"/>
      <c r="BE633" s="211"/>
      <c r="BF633" s="211"/>
      <c r="BG633" s="211"/>
      <c r="BH633" s="211"/>
      <c r="BI633" s="211"/>
      <c r="BJ633" s="211"/>
      <c r="BK633" s="211"/>
      <c r="BL633" s="211"/>
      <c r="BM633" s="212"/>
    </row>
    <row r="634" spans="1:65">
      <c r="A634" s="29"/>
      <c r="B634" s="3" t="s">
        <v>266</v>
      </c>
      <c r="C634" s="28"/>
      <c r="D634" s="209">
        <v>11.888999999999999</v>
      </c>
      <c r="E634" s="209">
        <v>12.445550000000001</v>
      </c>
      <c r="F634" s="210"/>
      <c r="G634" s="211"/>
      <c r="H634" s="211"/>
      <c r="I634" s="211"/>
      <c r="J634" s="211"/>
      <c r="K634" s="211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1"/>
      <c r="AT634" s="211"/>
      <c r="AU634" s="211"/>
      <c r="AV634" s="211"/>
      <c r="AW634" s="211"/>
      <c r="AX634" s="211"/>
      <c r="AY634" s="211"/>
      <c r="AZ634" s="211"/>
      <c r="BA634" s="211"/>
      <c r="BB634" s="211"/>
      <c r="BC634" s="211"/>
      <c r="BD634" s="211"/>
      <c r="BE634" s="211"/>
      <c r="BF634" s="211"/>
      <c r="BG634" s="211"/>
      <c r="BH634" s="211"/>
      <c r="BI634" s="211"/>
      <c r="BJ634" s="211"/>
      <c r="BK634" s="211"/>
      <c r="BL634" s="211"/>
      <c r="BM634" s="212"/>
    </row>
    <row r="635" spans="1:65">
      <c r="A635" s="29"/>
      <c r="B635" s="3" t="s">
        <v>267</v>
      </c>
      <c r="C635" s="28"/>
      <c r="D635" s="209">
        <v>0.2819418379737208</v>
      </c>
      <c r="E635" s="209">
        <v>0.44250418039456618</v>
      </c>
      <c r="F635" s="210"/>
      <c r="G635" s="211"/>
      <c r="H635" s="211"/>
      <c r="I635" s="211"/>
      <c r="J635" s="211"/>
      <c r="K635" s="211"/>
      <c r="L635" s="211"/>
      <c r="M635" s="211"/>
      <c r="N635" s="211"/>
      <c r="O635" s="211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  <c r="AA635" s="211"/>
      <c r="AB635" s="211"/>
      <c r="AC635" s="211"/>
      <c r="AD635" s="211"/>
      <c r="AE635" s="211"/>
      <c r="AF635" s="211"/>
      <c r="AG635" s="211"/>
      <c r="AH635" s="211"/>
      <c r="AI635" s="211"/>
      <c r="AJ635" s="211"/>
      <c r="AK635" s="211"/>
      <c r="AL635" s="211"/>
      <c r="AM635" s="211"/>
      <c r="AN635" s="211"/>
      <c r="AO635" s="211"/>
      <c r="AP635" s="211"/>
      <c r="AQ635" s="211"/>
      <c r="AR635" s="211"/>
      <c r="AS635" s="211"/>
      <c r="AT635" s="211"/>
      <c r="AU635" s="211"/>
      <c r="AV635" s="211"/>
      <c r="AW635" s="211"/>
      <c r="AX635" s="211"/>
      <c r="AY635" s="211"/>
      <c r="AZ635" s="211"/>
      <c r="BA635" s="211"/>
      <c r="BB635" s="211"/>
      <c r="BC635" s="211"/>
      <c r="BD635" s="211"/>
      <c r="BE635" s="211"/>
      <c r="BF635" s="211"/>
      <c r="BG635" s="211"/>
      <c r="BH635" s="211"/>
      <c r="BI635" s="211"/>
      <c r="BJ635" s="211"/>
      <c r="BK635" s="211"/>
      <c r="BL635" s="211"/>
      <c r="BM635" s="212"/>
    </row>
    <row r="636" spans="1:65">
      <c r="A636" s="29"/>
      <c r="B636" s="3" t="s">
        <v>87</v>
      </c>
      <c r="C636" s="28"/>
      <c r="D636" s="13">
        <v>2.359938377615475E-2</v>
      </c>
      <c r="E636" s="13">
        <v>3.5851150701249945E-2</v>
      </c>
      <c r="F636" s="14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3" t="s">
        <v>268</v>
      </c>
      <c r="C637" s="28"/>
      <c r="D637" s="13">
        <v>-1.629558065828407E-2</v>
      </c>
      <c r="E637" s="13">
        <v>1.6295580658289621E-2</v>
      </c>
      <c r="F637" s="14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9"/>
      <c r="B638" s="45" t="s">
        <v>269</v>
      </c>
      <c r="C638" s="46"/>
      <c r="D638" s="44">
        <v>0.67</v>
      </c>
      <c r="E638" s="44">
        <v>0.67</v>
      </c>
      <c r="F638" s="14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B639" s="30"/>
      <c r="C639" s="20"/>
      <c r="D639" s="20"/>
      <c r="E639" s="20"/>
      <c r="BM639" s="53"/>
    </row>
    <row r="640" spans="1:65" ht="15">
      <c r="B640" s="8" t="s">
        <v>532</v>
      </c>
      <c r="BM640" s="27" t="s">
        <v>67</v>
      </c>
    </row>
    <row r="641" spans="1:65" ht="15">
      <c r="A641" s="24" t="s">
        <v>34</v>
      </c>
      <c r="B641" s="18" t="s">
        <v>110</v>
      </c>
      <c r="C641" s="15" t="s">
        <v>111</v>
      </c>
      <c r="D641" s="16" t="s">
        <v>228</v>
      </c>
      <c r="E641" s="17" t="s">
        <v>228</v>
      </c>
      <c r="F641" s="17" t="s">
        <v>228</v>
      </c>
      <c r="G641" s="17" t="s">
        <v>228</v>
      </c>
      <c r="H641" s="17" t="s">
        <v>228</v>
      </c>
      <c r="I641" s="17" t="s">
        <v>228</v>
      </c>
      <c r="J641" s="17" t="s">
        <v>228</v>
      </c>
      <c r="K641" s="17" t="s">
        <v>228</v>
      </c>
      <c r="L641" s="17" t="s">
        <v>228</v>
      </c>
      <c r="M641" s="17" t="s">
        <v>228</v>
      </c>
      <c r="N641" s="17" t="s">
        <v>228</v>
      </c>
      <c r="O641" s="17" t="s">
        <v>228</v>
      </c>
      <c r="P641" s="17" t="s">
        <v>228</v>
      </c>
      <c r="Q641" s="17" t="s">
        <v>228</v>
      </c>
      <c r="R641" s="17" t="s">
        <v>228</v>
      </c>
      <c r="S641" s="17" t="s">
        <v>228</v>
      </c>
      <c r="T641" s="17" t="s">
        <v>228</v>
      </c>
      <c r="U641" s="17" t="s">
        <v>228</v>
      </c>
      <c r="V641" s="17" t="s">
        <v>228</v>
      </c>
      <c r="W641" s="17" t="s">
        <v>228</v>
      </c>
      <c r="X641" s="17" t="s">
        <v>228</v>
      </c>
      <c r="Y641" s="17" t="s">
        <v>228</v>
      </c>
      <c r="Z641" s="17" t="s">
        <v>228</v>
      </c>
      <c r="AA641" s="17" t="s">
        <v>228</v>
      </c>
      <c r="AB641" s="17" t="s">
        <v>228</v>
      </c>
      <c r="AC641" s="17" t="s">
        <v>228</v>
      </c>
      <c r="AD641" s="142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229</v>
      </c>
      <c r="C642" s="9" t="s">
        <v>229</v>
      </c>
      <c r="D642" s="140" t="s">
        <v>231</v>
      </c>
      <c r="E642" s="141" t="s">
        <v>232</v>
      </c>
      <c r="F642" s="141" t="s">
        <v>233</v>
      </c>
      <c r="G642" s="141" t="s">
        <v>234</v>
      </c>
      <c r="H642" s="141" t="s">
        <v>235</v>
      </c>
      <c r="I642" s="141" t="s">
        <v>236</v>
      </c>
      <c r="J642" s="141" t="s">
        <v>237</v>
      </c>
      <c r="K642" s="141" t="s">
        <v>238</v>
      </c>
      <c r="L642" s="141" t="s">
        <v>239</v>
      </c>
      <c r="M642" s="141" t="s">
        <v>240</v>
      </c>
      <c r="N642" s="141" t="s">
        <v>241</v>
      </c>
      <c r="O642" s="141" t="s">
        <v>242</v>
      </c>
      <c r="P642" s="141" t="s">
        <v>243</v>
      </c>
      <c r="Q642" s="141" t="s">
        <v>244</v>
      </c>
      <c r="R642" s="141" t="s">
        <v>246</v>
      </c>
      <c r="S642" s="141" t="s">
        <v>247</v>
      </c>
      <c r="T642" s="141" t="s">
        <v>248</v>
      </c>
      <c r="U642" s="141" t="s">
        <v>249</v>
      </c>
      <c r="V642" s="141" t="s">
        <v>272</v>
      </c>
      <c r="W642" s="141" t="s">
        <v>250</v>
      </c>
      <c r="X642" s="141" t="s">
        <v>251</v>
      </c>
      <c r="Y642" s="141" t="s">
        <v>252</v>
      </c>
      <c r="Z642" s="141" t="s">
        <v>253</v>
      </c>
      <c r="AA642" s="141" t="s">
        <v>256</v>
      </c>
      <c r="AB642" s="141" t="s">
        <v>257</v>
      </c>
      <c r="AC642" s="141" t="s">
        <v>258</v>
      </c>
      <c r="AD642" s="142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275</v>
      </c>
      <c r="E643" s="11" t="s">
        <v>274</v>
      </c>
      <c r="F643" s="11" t="s">
        <v>274</v>
      </c>
      <c r="G643" s="11" t="s">
        <v>274</v>
      </c>
      <c r="H643" s="11" t="s">
        <v>274</v>
      </c>
      <c r="I643" s="11" t="s">
        <v>274</v>
      </c>
      <c r="J643" s="11" t="s">
        <v>274</v>
      </c>
      <c r="K643" s="11" t="s">
        <v>274</v>
      </c>
      <c r="L643" s="11" t="s">
        <v>274</v>
      </c>
      <c r="M643" s="11" t="s">
        <v>292</v>
      </c>
      <c r="N643" s="11" t="s">
        <v>274</v>
      </c>
      <c r="O643" s="11" t="s">
        <v>275</v>
      </c>
      <c r="P643" s="11" t="s">
        <v>275</v>
      </c>
      <c r="Q643" s="11" t="s">
        <v>292</v>
      </c>
      <c r="R643" s="11" t="s">
        <v>292</v>
      </c>
      <c r="S643" s="11" t="s">
        <v>275</v>
      </c>
      <c r="T643" s="11" t="s">
        <v>275</v>
      </c>
      <c r="U643" s="11" t="s">
        <v>274</v>
      </c>
      <c r="V643" s="11" t="s">
        <v>274</v>
      </c>
      <c r="W643" s="11" t="s">
        <v>274</v>
      </c>
      <c r="X643" s="11" t="s">
        <v>292</v>
      </c>
      <c r="Y643" s="11" t="s">
        <v>275</v>
      </c>
      <c r="Z643" s="11" t="s">
        <v>292</v>
      </c>
      <c r="AA643" s="11" t="s">
        <v>275</v>
      </c>
      <c r="AB643" s="11" t="s">
        <v>275</v>
      </c>
      <c r="AC643" s="11" t="s">
        <v>292</v>
      </c>
      <c r="AD643" s="142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/>
      <c r="C644" s="9"/>
      <c r="D644" s="25" t="s">
        <v>293</v>
      </c>
      <c r="E644" s="25" t="s">
        <v>294</v>
      </c>
      <c r="F644" s="25" t="s">
        <v>264</v>
      </c>
      <c r="G644" s="25" t="s">
        <v>295</v>
      </c>
      <c r="H644" s="25" t="s">
        <v>294</v>
      </c>
      <c r="I644" s="25" t="s">
        <v>294</v>
      </c>
      <c r="J644" s="25" t="s">
        <v>294</v>
      </c>
      <c r="K644" s="25" t="s">
        <v>294</v>
      </c>
      <c r="L644" s="25" t="s">
        <v>294</v>
      </c>
      <c r="M644" s="25" t="s">
        <v>294</v>
      </c>
      <c r="N644" s="25" t="s">
        <v>296</v>
      </c>
      <c r="O644" s="25" t="s">
        <v>294</v>
      </c>
      <c r="P644" s="25" t="s">
        <v>294</v>
      </c>
      <c r="Q644" s="25" t="s">
        <v>294</v>
      </c>
      <c r="R644" s="25" t="s">
        <v>293</v>
      </c>
      <c r="S644" s="25" t="s">
        <v>295</v>
      </c>
      <c r="T644" s="25" t="s">
        <v>293</v>
      </c>
      <c r="U644" s="25" t="s">
        <v>296</v>
      </c>
      <c r="V644" s="25" t="s">
        <v>294</v>
      </c>
      <c r="W644" s="25" t="s">
        <v>294</v>
      </c>
      <c r="X644" s="25" t="s">
        <v>294</v>
      </c>
      <c r="Y644" s="25" t="s">
        <v>294</v>
      </c>
      <c r="Z644" s="25" t="s">
        <v>295</v>
      </c>
      <c r="AA644" s="25" t="s">
        <v>295</v>
      </c>
      <c r="AB644" s="25" t="s">
        <v>295</v>
      </c>
      <c r="AC644" s="25" t="s">
        <v>295</v>
      </c>
      <c r="AD644" s="142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2</v>
      </c>
    </row>
    <row r="645" spans="1:65">
      <c r="A645" s="29"/>
      <c r="B645" s="18">
        <v>1</v>
      </c>
      <c r="C645" s="14">
        <v>1</v>
      </c>
      <c r="D645" s="219">
        <v>14</v>
      </c>
      <c r="E645" s="218">
        <v>13.3</v>
      </c>
      <c r="F645" s="218">
        <v>14.9</v>
      </c>
      <c r="G645" s="218">
        <v>14.2</v>
      </c>
      <c r="H645" s="218">
        <v>12.4</v>
      </c>
      <c r="I645" s="218">
        <v>14.6</v>
      </c>
      <c r="J645" s="218">
        <v>13.9</v>
      </c>
      <c r="K645" s="218">
        <v>14</v>
      </c>
      <c r="L645" s="218">
        <v>14.9</v>
      </c>
      <c r="M645" s="218">
        <v>15.502080000000001</v>
      </c>
      <c r="N645" s="218">
        <v>13.898249070540421</v>
      </c>
      <c r="O645" s="218">
        <v>14.8</v>
      </c>
      <c r="P645" s="218">
        <v>14.8</v>
      </c>
      <c r="Q645" s="218">
        <v>15.08</v>
      </c>
      <c r="R645" s="218">
        <v>15.7</v>
      </c>
      <c r="S645" s="218">
        <v>15.1</v>
      </c>
      <c r="T645" s="218">
        <v>15.049037795495604</v>
      </c>
      <c r="U645" s="218">
        <v>14.2</v>
      </c>
      <c r="V645" s="218">
        <v>13.9</v>
      </c>
      <c r="W645" s="218">
        <v>15.299999999999999</v>
      </c>
      <c r="X645" s="218">
        <v>15.1</v>
      </c>
      <c r="Y645" s="218">
        <v>13.6</v>
      </c>
      <c r="Z645" s="218">
        <v>12.782</v>
      </c>
      <c r="AA645" s="218">
        <v>13.3</v>
      </c>
      <c r="AB645" s="218">
        <v>14.4</v>
      </c>
      <c r="AC645" s="219">
        <v>14</v>
      </c>
      <c r="AD645" s="210"/>
      <c r="AE645" s="211"/>
      <c r="AF645" s="211"/>
      <c r="AG645" s="211"/>
      <c r="AH645" s="211"/>
      <c r="AI645" s="211"/>
      <c r="AJ645" s="211"/>
      <c r="AK645" s="211"/>
      <c r="AL645" s="211"/>
      <c r="AM645" s="211"/>
      <c r="AN645" s="211"/>
      <c r="AO645" s="211"/>
      <c r="AP645" s="211"/>
      <c r="AQ645" s="211"/>
      <c r="AR645" s="211"/>
      <c r="AS645" s="211"/>
      <c r="AT645" s="211"/>
      <c r="AU645" s="211"/>
      <c r="AV645" s="211"/>
      <c r="AW645" s="211"/>
      <c r="AX645" s="211"/>
      <c r="AY645" s="211"/>
      <c r="AZ645" s="211"/>
      <c r="BA645" s="211"/>
      <c r="BB645" s="211"/>
      <c r="BC645" s="211"/>
      <c r="BD645" s="211"/>
      <c r="BE645" s="211"/>
      <c r="BF645" s="211"/>
      <c r="BG645" s="211"/>
      <c r="BH645" s="211"/>
      <c r="BI645" s="211"/>
      <c r="BJ645" s="211"/>
      <c r="BK645" s="211"/>
      <c r="BL645" s="211"/>
      <c r="BM645" s="220">
        <v>1</v>
      </c>
    </row>
    <row r="646" spans="1:65">
      <c r="A646" s="29"/>
      <c r="B646" s="19">
        <v>1</v>
      </c>
      <c r="C646" s="9">
        <v>2</v>
      </c>
      <c r="D646" s="221">
        <v>14</v>
      </c>
      <c r="E646" s="209">
        <v>12.9</v>
      </c>
      <c r="F646" s="209">
        <v>14.9</v>
      </c>
      <c r="G646" s="209">
        <v>14.7</v>
      </c>
      <c r="H646" s="209">
        <v>12.8</v>
      </c>
      <c r="I646" s="209">
        <v>15</v>
      </c>
      <c r="J646" s="209">
        <v>13.9</v>
      </c>
      <c r="K646" s="222">
        <v>14.4</v>
      </c>
      <c r="L646" s="209">
        <v>14.6</v>
      </c>
      <c r="M646" s="209">
        <v>15.268319999999999</v>
      </c>
      <c r="N646" s="209">
        <v>14.046900003648982</v>
      </c>
      <c r="O646" s="209">
        <v>13.7</v>
      </c>
      <c r="P646" s="209">
        <v>15.11</v>
      </c>
      <c r="Q646" s="209">
        <v>14.82</v>
      </c>
      <c r="R646" s="209">
        <v>15.380000000000003</v>
      </c>
      <c r="S646" s="222">
        <v>14.2</v>
      </c>
      <c r="T646" s="209">
        <v>16.27368982371107</v>
      </c>
      <c r="U646" s="209">
        <v>14.2</v>
      </c>
      <c r="V646" s="209">
        <v>13.5</v>
      </c>
      <c r="W646" s="209">
        <v>14.9</v>
      </c>
      <c r="X646" s="209">
        <v>15</v>
      </c>
      <c r="Y646" s="222">
        <v>14.6</v>
      </c>
      <c r="Z646" s="209">
        <v>13.672000000000001</v>
      </c>
      <c r="AA646" s="209">
        <v>13.6</v>
      </c>
      <c r="AB646" s="209">
        <v>14.5</v>
      </c>
      <c r="AC646" s="221">
        <v>14</v>
      </c>
      <c r="AD646" s="210"/>
      <c r="AE646" s="211"/>
      <c r="AF646" s="211"/>
      <c r="AG646" s="211"/>
      <c r="AH646" s="211"/>
      <c r="AI646" s="211"/>
      <c r="AJ646" s="211"/>
      <c r="AK646" s="211"/>
      <c r="AL646" s="211"/>
      <c r="AM646" s="211"/>
      <c r="AN646" s="211"/>
      <c r="AO646" s="211"/>
      <c r="AP646" s="211"/>
      <c r="AQ646" s="211"/>
      <c r="AR646" s="211"/>
      <c r="AS646" s="211"/>
      <c r="AT646" s="211"/>
      <c r="AU646" s="211"/>
      <c r="AV646" s="211"/>
      <c r="AW646" s="211"/>
      <c r="AX646" s="211"/>
      <c r="AY646" s="211"/>
      <c r="AZ646" s="211"/>
      <c r="BA646" s="211"/>
      <c r="BB646" s="211"/>
      <c r="BC646" s="211"/>
      <c r="BD646" s="211"/>
      <c r="BE646" s="211"/>
      <c r="BF646" s="211"/>
      <c r="BG646" s="211"/>
      <c r="BH646" s="211"/>
      <c r="BI646" s="211"/>
      <c r="BJ646" s="211"/>
      <c r="BK646" s="211"/>
      <c r="BL646" s="211"/>
      <c r="BM646" s="220">
        <v>17</v>
      </c>
    </row>
    <row r="647" spans="1:65">
      <c r="A647" s="29"/>
      <c r="B647" s="19">
        <v>1</v>
      </c>
      <c r="C647" s="9">
        <v>3</v>
      </c>
      <c r="D647" s="221">
        <v>14</v>
      </c>
      <c r="E647" s="209">
        <v>12.9</v>
      </c>
      <c r="F647" s="209">
        <v>14.8</v>
      </c>
      <c r="G647" s="209">
        <v>14.9</v>
      </c>
      <c r="H647" s="209">
        <v>13.8</v>
      </c>
      <c r="I647" s="209">
        <v>14</v>
      </c>
      <c r="J647" s="209">
        <v>13.5</v>
      </c>
      <c r="K647" s="209">
        <v>13.9</v>
      </c>
      <c r="L647" s="209">
        <v>14.5</v>
      </c>
      <c r="M647" s="209">
        <v>15.441599999999998</v>
      </c>
      <c r="N647" s="209">
        <v>13.89134455854774</v>
      </c>
      <c r="O647" s="209">
        <v>14</v>
      </c>
      <c r="P647" s="209">
        <v>14.61</v>
      </c>
      <c r="Q647" s="209">
        <v>14.46</v>
      </c>
      <c r="R647" s="209">
        <v>15.570000000000002</v>
      </c>
      <c r="S647" s="209">
        <v>15.1</v>
      </c>
      <c r="T647" s="209">
        <v>13.661376231228942</v>
      </c>
      <c r="U647" s="209">
        <v>14.4</v>
      </c>
      <c r="V647" s="209">
        <v>13.6</v>
      </c>
      <c r="W647" s="209">
        <v>15.1</v>
      </c>
      <c r="X647" s="209">
        <v>14.9</v>
      </c>
      <c r="Y647" s="209">
        <v>13.2</v>
      </c>
      <c r="Z647" s="209">
        <v>13.188000000000001</v>
      </c>
      <c r="AA647" s="209">
        <v>13.5</v>
      </c>
      <c r="AB647" s="209">
        <v>14.7</v>
      </c>
      <c r="AC647" s="221">
        <v>14</v>
      </c>
      <c r="AD647" s="210"/>
      <c r="AE647" s="211"/>
      <c r="AF647" s="211"/>
      <c r="AG647" s="211"/>
      <c r="AH647" s="211"/>
      <c r="AI647" s="211"/>
      <c r="AJ647" s="211"/>
      <c r="AK647" s="211"/>
      <c r="AL647" s="211"/>
      <c r="AM647" s="211"/>
      <c r="AN647" s="211"/>
      <c r="AO647" s="211"/>
      <c r="AP647" s="211"/>
      <c r="AQ647" s="211"/>
      <c r="AR647" s="211"/>
      <c r="AS647" s="211"/>
      <c r="AT647" s="211"/>
      <c r="AU647" s="211"/>
      <c r="AV647" s="211"/>
      <c r="AW647" s="211"/>
      <c r="AX647" s="211"/>
      <c r="AY647" s="211"/>
      <c r="AZ647" s="211"/>
      <c r="BA647" s="211"/>
      <c r="BB647" s="211"/>
      <c r="BC647" s="211"/>
      <c r="BD647" s="211"/>
      <c r="BE647" s="211"/>
      <c r="BF647" s="211"/>
      <c r="BG647" s="211"/>
      <c r="BH647" s="211"/>
      <c r="BI647" s="211"/>
      <c r="BJ647" s="211"/>
      <c r="BK647" s="211"/>
      <c r="BL647" s="211"/>
      <c r="BM647" s="220">
        <v>16</v>
      </c>
    </row>
    <row r="648" spans="1:65">
      <c r="A648" s="29"/>
      <c r="B648" s="19">
        <v>1</v>
      </c>
      <c r="C648" s="9">
        <v>4</v>
      </c>
      <c r="D648" s="221">
        <v>14</v>
      </c>
      <c r="E648" s="209">
        <v>12.4</v>
      </c>
      <c r="F648" s="209">
        <v>14.8</v>
      </c>
      <c r="G648" s="209">
        <v>14.7</v>
      </c>
      <c r="H648" s="209">
        <v>13.7</v>
      </c>
      <c r="I648" s="209">
        <v>14.7</v>
      </c>
      <c r="J648" s="209">
        <v>14.2</v>
      </c>
      <c r="K648" s="209">
        <v>13.7</v>
      </c>
      <c r="L648" s="209">
        <v>14.6</v>
      </c>
      <c r="M648" s="209">
        <v>15.800159999999998</v>
      </c>
      <c r="N648" s="209">
        <v>13.595940975078992</v>
      </c>
      <c r="O648" s="209">
        <v>14.2</v>
      </c>
      <c r="P648" s="209">
        <v>15.48</v>
      </c>
      <c r="Q648" s="209">
        <v>15.400000000000002</v>
      </c>
      <c r="R648" s="209">
        <v>15.62</v>
      </c>
      <c r="S648" s="209">
        <v>15</v>
      </c>
      <c r="T648" s="209">
        <v>15.752257597455358</v>
      </c>
      <c r="U648" s="209">
        <v>14.2</v>
      </c>
      <c r="V648" s="209">
        <v>13.2</v>
      </c>
      <c r="W648" s="209">
        <v>15</v>
      </c>
      <c r="X648" s="209">
        <v>15.1</v>
      </c>
      <c r="Y648" s="209">
        <v>13.2</v>
      </c>
      <c r="Z648" s="209">
        <v>12.467000000000001</v>
      </c>
      <c r="AA648" s="209">
        <v>13.7</v>
      </c>
      <c r="AB648" s="209">
        <v>14.6</v>
      </c>
      <c r="AC648" s="221">
        <v>14</v>
      </c>
      <c r="AD648" s="210"/>
      <c r="AE648" s="211"/>
      <c r="AF648" s="211"/>
      <c r="AG648" s="211"/>
      <c r="AH648" s="211"/>
      <c r="AI648" s="211"/>
      <c r="AJ648" s="211"/>
      <c r="AK648" s="211"/>
      <c r="AL648" s="211"/>
      <c r="AM648" s="211"/>
      <c r="AN648" s="211"/>
      <c r="AO648" s="211"/>
      <c r="AP648" s="211"/>
      <c r="AQ648" s="211"/>
      <c r="AR648" s="211"/>
      <c r="AS648" s="211"/>
      <c r="AT648" s="211"/>
      <c r="AU648" s="211"/>
      <c r="AV648" s="211"/>
      <c r="AW648" s="211"/>
      <c r="AX648" s="211"/>
      <c r="AY648" s="211"/>
      <c r="AZ648" s="211"/>
      <c r="BA648" s="211"/>
      <c r="BB648" s="211"/>
      <c r="BC648" s="211"/>
      <c r="BD648" s="211"/>
      <c r="BE648" s="211"/>
      <c r="BF648" s="211"/>
      <c r="BG648" s="211"/>
      <c r="BH648" s="211"/>
      <c r="BI648" s="211"/>
      <c r="BJ648" s="211"/>
      <c r="BK648" s="211"/>
      <c r="BL648" s="211"/>
      <c r="BM648" s="220">
        <v>14.349311191829491</v>
      </c>
    </row>
    <row r="649" spans="1:65">
      <c r="A649" s="29"/>
      <c r="B649" s="19">
        <v>1</v>
      </c>
      <c r="C649" s="9">
        <v>5</v>
      </c>
      <c r="D649" s="221">
        <v>14</v>
      </c>
      <c r="E649" s="209">
        <v>12.8</v>
      </c>
      <c r="F649" s="209">
        <v>15.299999999999999</v>
      </c>
      <c r="G649" s="209">
        <v>14.6</v>
      </c>
      <c r="H649" s="209">
        <v>13.8</v>
      </c>
      <c r="I649" s="209">
        <v>14.8</v>
      </c>
      <c r="J649" s="209">
        <v>14.5</v>
      </c>
      <c r="K649" s="209">
        <v>13.9</v>
      </c>
      <c r="L649" s="209">
        <v>14.5</v>
      </c>
      <c r="M649" s="222">
        <v>16.154519999999998</v>
      </c>
      <c r="N649" s="209">
        <v>13.93305738111362</v>
      </c>
      <c r="O649" s="209">
        <v>14.2</v>
      </c>
      <c r="P649" s="209">
        <v>14.43</v>
      </c>
      <c r="Q649" s="209">
        <v>14.71</v>
      </c>
      <c r="R649" s="209">
        <v>15.759999999999998</v>
      </c>
      <c r="S649" s="209">
        <v>15.1</v>
      </c>
      <c r="T649" s="209">
        <v>14.610938948359509</v>
      </c>
      <c r="U649" s="209">
        <v>14.2</v>
      </c>
      <c r="V649" s="209">
        <v>14</v>
      </c>
      <c r="W649" s="209">
        <v>14.1</v>
      </c>
      <c r="X649" s="209">
        <v>15.400000000000002</v>
      </c>
      <c r="Y649" s="209">
        <v>13.3</v>
      </c>
      <c r="Z649" s="209">
        <v>12.768000000000001</v>
      </c>
      <c r="AA649" s="209">
        <v>13.5</v>
      </c>
      <c r="AB649" s="209">
        <v>14.9</v>
      </c>
      <c r="AC649" s="221">
        <v>14</v>
      </c>
      <c r="AD649" s="210"/>
      <c r="AE649" s="211"/>
      <c r="AF649" s="211"/>
      <c r="AG649" s="211"/>
      <c r="AH649" s="211"/>
      <c r="AI649" s="211"/>
      <c r="AJ649" s="211"/>
      <c r="AK649" s="211"/>
      <c r="AL649" s="211"/>
      <c r="AM649" s="211"/>
      <c r="AN649" s="211"/>
      <c r="AO649" s="211"/>
      <c r="AP649" s="211"/>
      <c r="AQ649" s="211"/>
      <c r="AR649" s="211"/>
      <c r="AS649" s="211"/>
      <c r="AT649" s="211"/>
      <c r="AU649" s="211"/>
      <c r="AV649" s="211"/>
      <c r="AW649" s="211"/>
      <c r="AX649" s="211"/>
      <c r="AY649" s="211"/>
      <c r="AZ649" s="211"/>
      <c r="BA649" s="211"/>
      <c r="BB649" s="211"/>
      <c r="BC649" s="211"/>
      <c r="BD649" s="211"/>
      <c r="BE649" s="211"/>
      <c r="BF649" s="211"/>
      <c r="BG649" s="211"/>
      <c r="BH649" s="211"/>
      <c r="BI649" s="211"/>
      <c r="BJ649" s="211"/>
      <c r="BK649" s="211"/>
      <c r="BL649" s="211"/>
      <c r="BM649" s="220">
        <v>99</v>
      </c>
    </row>
    <row r="650" spans="1:65">
      <c r="A650" s="29"/>
      <c r="B650" s="19">
        <v>1</v>
      </c>
      <c r="C650" s="9">
        <v>6</v>
      </c>
      <c r="D650" s="221">
        <v>14</v>
      </c>
      <c r="E650" s="209">
        <v>12.8</v>
      </c>
      <c r="F650" s="209">
        <v>15.1</v>
      </c>
      <c r="G650" s="209">
        <v>14.3</v>
      </c>
      <c r="H650" s="209">
        <v>13.5</v>
      </c>
      <c r="I650" s="209">
        <v>15.2</v>
      </c>
      <c r="J650" s="209">
        <v>13.5</v>
      </c>
      <c r="K650" s="209">
        <v>13.8</v>
      </c>
      <c r="L650" s="209">
        <v>14.4</v>
      </c>
      <c r="M650" s="209">
        <v>15.43932</v>
      </c>
      <c r="N650" s="209">
        <v>13.810964325400228</v>
      </c>
      <c r="O650" s="209">
        <v>13.8</v>
      </c>
      <c r="P650" s="209">
        <v>15.439999999999998</v>
      </c>
      <c r="Q650" s="209">
        <v>14.75</v>
      </c>
      <c r="R650" s="209">
        <v>15.659999999999998</v>
      </c>
      <c r="S650" s="209">
        <v>15.1</v>
      </c>
      <c r="T650" s="209">
        <v>14.586278912865724</v>
      </c>
      <c r="U650" s="209">
        <v>14.6</v>
      </c>
      <c r="V650" s="209">
        <v>13.8</v>
      </c>
      <c r="W650" s="222">
        <v>16.600000000000001</v>
      </c>
      <c r="X650" s="209">
        <v>15.1</v>
      </c>
      <c r="Y650" s="209">
        <v>13.6</v>
      </c>
      <c r="Z650" s="209">
        <v>13.592000000000001</v>
      </c>
      <c r="AA650" s="209">
        <v>13.6</v>
      </c>
      <c r="AB650" s="209">
        <v>14.8</v>
      </c>
      <c r="AC650" s="221">
        <v>13</v>
      </c>
      <c r="AD650" s="210"/>
      <c r="AE650" s="211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11"/>
      <c r="AT650" s="211"/>
      <c r="AU650" s="211"/>
      <c r="AV650" s="211"/>
      <c r="AW650" s="211"/>
      <c r="AX650" s="211"/>
      <c r="AY650" s="211"/>
      <c r="AZ650" s="211"/>
      <c r="BA650" s="211"/>
      <c r="BB650" s="211"/>
      <c r="BC650" s="211"/>
      <c r="BD650" s="211"/>
      <c r="BE650" s="211"/>
      <c r="BF650" s="211"/>
      <c r="BG650" s="211"/>
      <c r="BH650" s="211"/>
      <c r="BI650" s="211"/>
      <c r="BJ650" s="211"/>
      <c r="BK650" s="211"/>
      <c r="BL650" s="211"/>
      <c r="BM650" s="212"/>
    </row>
    <row r="651" spans="1:65">
      <c r="A651" s="29"/>
      <c r="B651" s="20" t="s">
        <v>265</v>
      </c>
      <c r="C651" s="12"/>
      <c r="D651" s="223">
        <v>14</v>
      </c>
      <c r="E651" s="223">
        <v>12.85</v>
      </c>
      <c r="F651" s="223">
        <v>14.966666666666667</v>
      </c>
      <c r="G651" s="223">
        <v>14.566666666666665</v>
      </c>
      <c r="H651" s="223">
        <v>13.333333333333334</v>
      </c>
      <c r="I651" s="223">
        <v>14.716666666666667</v>
      </c>
      <c r="J651" s="223">
        <v>13.916666666666666</v>
      </c>
      <c r="K651" s="223">
        <v>13.950000000000001</v>
      </c>
      <c r="L651" s="223">
        <v>14.583333333333334</v>
      </c>
      <c r="M651" s="223">
        <v>15.600999999999999</v>
      </c>
      <c r="N651" s="223">
        <v>13.862742719054998</v>
      </c>
      <c r="O651" s="223">
        <v>14.116666666666667</v>
      </c>
      <c r="P651" s="223">
        <v>14.978333333333333</v>
      </c>
      <c r="Q651" s="223">
        <v>14.87</v>
      </c>
      <c r="R651" s="223">
        <v>15.615</v>
      </c>
      <c r="S651" s="223">
        <v>14.933333333333332</v>
      </c>
      <c r="T651" s="223">
        <v>14.9889298848527</v>
      </c>
      <c r="U651" s="223">
        <v>14.299999999999999</v>
      </c>
      <c r="V651" s="223">
        <v>13.666666666666666</v>
      </c>
      <c r="W651" s="223">
        <v>15.166666666666666</v>
      </c>
      <c r="X651" s="223">
        <v>15.1</v>
      </c>
      <c r="Y651" s="223">
        <v>13.58333333333333</v>
      </c>
      <c r="Z651" s="223">
        <v>13.078166666666668</v>
      </c>
      <c r="AA651" s="223">
        <v>13.533333333333331</v>
      </c>
      <c r="AB651" s="223">
        <v>14.649999999999999</v>
      </c>
      <c r="AC651" s="223">
        <v>13.833333333333334</v>
      </c>
      <c r="AD651" s="210"/>
      <c r="AE651" s="211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11"/>
      <c r="AT651" s="211"/>
      <c r="AU651" s="211"/>
      <c r="AV651" s="211"/>
      <c r="AW651" s="211"/>
      <c r="AX651" s="211"/>
      <c r="AY651" s="211"/>
      <c r="AZ651" s="211"/>
      <c r="BA651" s="211"/>
      <c r="BB651" s="211"/>
      <c r="BC651" s="211"/>
      <c r="BD651" s="211"/>
      <c r="BE651" s="211"/>
      <c r="BF651" s="211"/>
      <c r="BG651" s="211"/>
      <c r="BH651" s="211"/>
      <c r="BI651" s="211"/>
      <c r="BJ651" s="211"/>
      <c r="BK651" s="211"/>
      <c r="BL651" s="211"/>
      <c r="BM651" s="212"/>
    </row>
    <row r="652" spans="1:65">
      <c r="A652" s="29"/>
      <c r="B652" s="3" t="s">
        <v>266</v>
      </c>
      <c r="C652" s="28"/>
      <c r="D652" s="209">
        <v>14</v>
      </c>
      <c r="E652" s="209">
        <v>12.850000000000001</v>
      </c>
      <c r="F652" s="209">
        <v>14.9</v>
      </c>
      <c r="G652" s="209">
        <v>14.649999999999999</v>
      </c>
      <c r="H652" s="209">
        <v>13.6</v>
      </c>
      <c r="I652" s="209">
        <v>14.75</v>
      </c>
      <c r="J652" s="209">
        <v>13.9</v>
      </c>
      <c r="K652" s="209">
        <v>13.9</v>
      </c>
      <c r="L652" s="209">
        <v>14.55</v>
      </c>
      <c r="M652" s="209">
        <v>15.47184</v>
      </c>
      <c r="N652" s="209">
        <v>13.89479681454408</v>
      </c>
      <c r="O652" s="209">
        <v>14.1</v>
      </c>
      <c r="P652" s="209">
        <v>14.955</v>
      </c>
      <c r="Q652" s="209">
        <v>14.785</v>
      </c>
      <c r="R652" s="209">
        <v>15.639999999999999</v>
      </c>
      <c r="S652" s="209">
        <v>15.1</v>
      </c>
      <c r="T652" s="209">
        <v>14.829988371927556</v>
      </c>
      <c r="U652" s="209">
        <v>14.2</v>
      </c>
      <c r="V652" s="209">
        <v>13.7</v>
      </c>
      <c r="W652" s="209">
        <v>15.05</v>
      </c>
      <c r="X652" s="209">
        <v>15.1</v>
      </c>
      <c r="Y652" s="209">
        <v>13.45</v>
      </c>
      <c r="Z652" s="209">
        <v>12.984999999999999</v>
      </c>
      <c r="AA652" s="209">
        <v>13.55</v>
      </c>
      <c r="AB652" s="209">
        <v>14.649999999999999</v>
      </c>
      <c r="AC652" s="209">
        <v>14</v>
      </c>
      <c r="AD652" s="210"/>
      <c r="AE652" s="211"/>
      <c r="AF652" s="211"/>
      <c r="AG652" s="211"/>
      <c r="AH652" s="211"/>
      <c r="AI652" s="211"/>
      <c r="AJ652" s="211"/>
      <c r="AK652" s="211"/>
      <c r="AL652" s="211"/>
      <c r="AM652" s="211"/>
      <c r="AN652" s="211"/>
      <c r="AO652" s="211"/>
      <c r="AP652" s="211"/>
      <c r="AQ652" s="211"/>
      <c r="AR652" s="211"/>
      <c r="AS652" s="211"/>
      <c r="AT652" s="211"/>
      <c r="AU652" s="211"/>
      <c r="AV652" s="211"/>
      <c r="AW652" s="211"/>
      <c r="AX652" s="211"/>
      <c r="AY652" s="211"/>
      <c r="AZ652" s="211"/>
      <c r="BA652" s="211"/>
      <c r="BB652" s="211"/>
      <c r="BC652" s="211"/>
      <c r="BD652" s="211"/>
      <c r="BE652" s="211"/>
      <c r="BF652" s="211"/>
      <c r="BG652" s="211"/>
      <c r="BH652" s="211"/>
      <c r="BI652" s="211"/>
      <c r="BJ652" s="211"/>
      <c r="BK652" s="211"/>
      <c r="BL652" s="211"/>
      <c r="BM652" s="212"/>
    </row>
    <row r="653" spans="1:65">
      <c r="A653" s="29"/>
      <c r="B653" s="3" t="s">
        <v>267</v>
      </c>
      <c r="C653" s="28"/>
      <c r="D653" s="23">
        <v>0</v>
      </c>
      <c r="E653" s="23">
        <v>0.28809720581775877</v>
      </c>
      <c r="F653" s="23">
        <v>0.19663841605003432</v>
      </c>
      <c r="G653" s="23">
        <v>0.26583202716502513</v>
      </c>
      <c r="H653" s="23">
        <v>0.59217114643206537</v>
      </c>
      <c r="I653" s="23">
        <v>0.41190613817551514</v>
      </c>
      <c r="J653" s="23">
        <v>0.39200340134578754</v>
      </c>
      <c r="K653" s="23">
        <v>0.24289915602982254</v>
      </c>
      <c r="L653" s="23">
        <v>0.1722401424368509</v>
      </c>
      <c r="M653" s="23">
        <v>0.32188787712493866</v>
      </c>
      <c r="N653" s="23">
        <v>0.15152623272933927</v>
      </c>
      <c r="O653" s="23">
        <v>0.39200340134578787</v>
      </c>
      <c r="P653" s="23">
        <v>0.43595489063281118</v>
      </c>
      <c r="Q653" s="23">
        <v>0.32729191862922657</v>
      </c>
      <c r="R653" s="23">
        <v>0.13232535660257844</v>
      </c>
      <c r="S653" s="23">
        <v>0.36147844564602571</v>
      </c>
      <c r="T653" s="23">
        <v>0.92782475875644399</v>
      </c>
      <c r="U653" s="23">
        <v>0.16733200530681536</v>
      </c>
      <c r="V653" s="23">
        <v>0.29439202887759525</v>
      </c>
      <c r="W653" s="23">
        <v>0.8140434058861159</v>
      </c>
      <c r="X653" s="23">
        <v>0.16733200530681577</v>
      </c>
      <c r="Y653" s="23">
        <v>0.53072277760302189</v>
      </c>
      <c r="Z653" s="23">
        <v>0.48706649101192201</v>
      </c>
      <c r="AA653" s="23">
        <v>0.13662601021279416</v>
      </c>
      <c r="AB653" s="23">
        <v>0.18708286933869714</v>
      </c>
      <c r="AC653" s="23">
        <v>0.40824829046386302</v>
      </c>
      <c r="AD653" s="142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3" t="s">
        <v>87</v>
      </c>
      <c r="C654" s="28"/>
      <c r="D654" s="13">
        <v>0</v>
      </c>
      <c r="E654" s="13">
        <v>2.2420016016946209E-2</v>
      </c>
      <c r="F654" s="13">
        <v>1.3138424234968886E-2</v>
      </c>
      <c r="G654" s="13">
        <v>1.8249338249315229E-2</v>
      </c>
      <c r="H654" s="13">
        <v>4.4412835982404898E-2</v>
      </c>
      <c r="I654" s="13">
        <v>2.7989092061756409E-2</v>
      </c>
      <c r="J654" s="13">
        <v>2.8167909078739225E-2</v>
      </c>
      <c r="K654" s="13">
        <v>1.7412125880274017E-2</v>
      </c>
      <c r="L654" s="13">
        <v>1.1810752624241205E-2</v>
      </c>
      <c r="M654" s="13">
        <v>2.063251568008068E-2</v>
      </c>
      <c r="N654" s="13">
        <v>1.0930465622871243E-2</v>
      </c>
      <c r="O654" s="13">
        <v>2.7768835986714608E-2</v>
      </c>
      <c r="P654" s="13">
        <v>2.9105700943550316E-2</v>
      </c>
      <c r="Q654" s="13">
        <v>2.2010216451192104E-2</v>
      </c>
      <c r="R654" s="13">
        <v>8.4742463402227627E-3</v>
      </c>
      <c r="S654" s="13">
        <v>2.4206145913796367E-2</v>
      </c>
      <c r="T654" s="13">
        <v>6.1900667084584332E-2</v>
      </c>
      <c r="U654" s="13">
        <v>1.1701538832644432E-2</v>
      </c>
      <c r="V654" s="13">
        <v>2.1540880161775262E-2</v>
      </c>
      <c r="W654" s="13">
        <v>5.3673191596886764E-2</v>
      </c>
      <c r="X654" s="13">
        <v>1.1081589755418264E-2</v>
      </c>
      <c r="Y654" s="13">
        <v>3.9071615529056837E-2</v>
      </c>
      <c r="Z654" s="13">
        <v>3.7242719367795329E-2</v>
      </c>
      <c r="AA654" s="13">
        <v>1.0095517996019274E-2</v>
      </c>
      <c r="AB654" s="13">
        <v>1.2770161729603902E-2</v>
      </c>
      <c r="AC654" s="13">
        <v>2.9511924611845517E-2</v>
      </c>
      <c r="AD654" s="142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3" t="s">
        <v>268</v>
      </c>
      <c r="C655" s="28"/>
      <c r="D655" s="13">
        <v>-2.4343411830693995E-2</v>
      </c>
      <c r="E655" s="13">
        <v>-0.10448663157317273</v>
      </c>
      <c r="F655" s="13">
        <v>4.3023352590520147E-2</v>
      </c>
      <c r="G655" s="13">
        <v>1.514745007139684E-2</v>
      </c>
      <c r="H655" s="13">
        <v>-7.0803249362565657E-2</v>
      </c>
      <c r="I655" s="13">
        <v>2.5600913516068191E-2</v>
      </c>
      <c r="J655" s="13">
        <v>-3.0150891522177981E-2</v>
      </c>
      <c r="K655" s="13">
        <v>-2.7827899645584298E-2</v>
      </c>
      <c r="L655" s="13">
        <v>1.6308946009693903E-2</v>
      </c>
      <c r="M655" s="13">
        <v>8.7229888002095857E-2</v>
      </c>
      <c r="N655" s="13">
        <v>-3.3908838289850918E-2</v>
      </c>
      <c r="O655" s="13">
        <v>-1.6212940262616327E-2</v>
      </c>
      <c r="P655" s="13">
        <v>4.3836399747327892E-2</v>
      </c>
      <c r="Q655" s="13">
        <v>3.6286676148398644E-2</v>
      </c>
      <c r="R655" s="13">
        <v>8.8205544590265195E-2</v>
      </c>
      <c r="S655" s="13">
        <v>4.0700360713926242E-2</v>
      </c>
      <c r="T655" s="13">
        <v>4.4574870840309533E-2</v>
      </c>
      <c r="U655" s="13">
        <v>-3.4364849413517362E-3</v>
      </c>
      <c r="V655" s="13">
        <v>-4.7573330596629826E-2</v>
      </c>
      <c r="W655" s="13">
        <v>5.6961303850081579E-2</v>
      </c>
      <c r="X655" s="13">
        <v>5.2315320096894435E-2</v>
      </c>
      <c r="Y655" s="13">
        <v>-5.3380810288113922E-2</v>
      </c>
      <c r="Z655" s="13">
        <v>-8.8585752177889443E-2</v>
      </c>
      <c r="AA655" s="13">
        <v>-5.6865298103004336E-2</v>
      </c>
      <c r="AB655" s="13">
        <v>2.0954929762880825E-2</v>
      </c>
      <c r="AC655" s="13">
        <v>-3.5958371213661855E-2</v>
      </c>
      <c r="AD655" s="142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45" t="s">
        <v>269</v>
      </c>
      <c r="C656" s="46"/>
      <c r="D656" s="44" t="s">
        <v>270</v>
      </c>
      <c r="E656" s="44">
        <v>2.08</v>
      </c>
      <c r="F656" s="44">
        <v>0.47</v>
      </c>
      <c r="G656" s="44">
        <v>0.01</v>
      </c>
      <c r="H656" s="44">
        <v>1.5</v>
      </c>
      <c r="I656" s="44">
        <v>0.17</v>
      </c>
      <c r="J656" s="44">
        <v>0.8</v>
      </c>
      <c r="K656" s="44">
        <v>0.75</v>
      </c>
      <c r="L656" s="44">
        <v>0.01</v>
      </c>
      <c r="M656" s="44">
        <v>1.24</v>
      </c>
      <c r="N656" s="44">
        <v>0.86</v>
      </c>
      <c r="O656" s="44">
        <v>0.55000000000000004</v>
      </c>
      <c r="P656" s="44">
        <v>0.49</v>
      </c>
      <c r="Q656" s="44">
        <v>0.36</v>
      </c>
      <c r="R656" s="44">
        <v>1.26</v>
      </c>
      <c r="S656" s="44">
        <v>0.43</v>
      </c>
      <c r="T656" s="44">
        <v>0.5</v>
      </c>
      <c r="U656" s="44">
        <v>0.33</v>
      </c>
      <c r="V656" s="44">
        <v>1.1000000000000001</v>
      </c>
      <c r="W656" s="44">
        <v>0.71</v>
      </c>
      <c r="X656" s="44">
        <v>0.63</v>
      </c>
      <c r="Y656" s="44">
        <v>1.2</v>
      </c>
      <c r="Z656" s="44">
        <v>1.81</v>
      </c>
      <c r="AA656" s="44">
        <v>1.26</v>
      </c>
      <c r="AB656" s="44">
        <v>0.09</v>
      </c>
      <c r="AC656" s="44" t="s">
        <v>270</v>
      </c>
      <c r="AD656" s="142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B657" s="30" t="s">
        <v>281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BM657" s="53"/>
    </row>
    <row r="658" spans="1:65">
      <c r="BM658" s="53"/>
    </row>
    <row r="659" spans="1:65" ht="15">
      <c r="B659" s="8" t="s">
        <v>533</v>
      </c>
      <c r="BM659" s="27" t="s">
        <v>67</v>
      </c>
    </row>
    <row r="660" spans="1:65" ht="15">
      <c r="A660" s="24" t="s">
        <v>58</v>
      </c>
      <c r="B660" s="18" t="s">
        <v>110</v>
      </c>
      <c r="C660" s="15" t="s">
        <v>111</v>
      </c>
      <c r="D660" s="16" t="s">
        <v>228</v>
      </c>
      <c r="E660" s="17" t="s">
        <v>228</v>
      </c>
      <c r="F660" s="17" t="s">
        <v>228</v>
      </c>
      <c r="G660" s="17" t="s">
        <v>228</v>
      </c>
      <c r="H660" s="17" t="s">
        <v>228</v>
      </c>
      <c r="I660" s="17" t="s">
        <v>228</v>
      </c>
      <c r="J660" s="17" t="s">
        <v>228</v>
      </c>
      <c r="K660" s="17" t="s">
        <v>228</v>
      </c>
      <c r="L660" s="17" t="s">
        <v>228</v>
      </c>
      <c r="M660" s="17" t="s">
        <v>228</v>
      </c>
      <c r="N660" s="17" t="s">
        <v>228</v>
      </c>
      <c r="O660" s="17" t="s">
        <v>228</v>
      </c>
      <c r="P660" s="17" t="s">
        <v>228</v>
      </c>
      <c r="Q660" s="17" t="s">
        <v>228</v>
      </c>
      <c r="R660" s="17" t="s">
        <v>228</v>
      </c>
      <c r="S660" s="17" t="s">
        <v>228</v>
      </c>
      <c r="T660" s="17" t="s">
        <v>228</v>
      </c>
      <c r="U660" s="17" t="s">
        <v>228</v>
      </c>
      <c r="V660" s="17" t="s">
        <v>228</v>
      </c>
      <c r="W660" s="17" t="s">
        <v>228</v>
      </c>
      <c r="X660" s="17" t="s">
        <v>228</v>
      </c>
      <c r="Y660" s="17" t="s">
        <v>228</v>
      </c>
      <c r="Z660" s="17" t="s">
        <v>228</v>
      </c>
      <c r="AA660" s="17" t="s">
        <v>228</v>
      </c>
      <c r="AB660" s="142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229</v>
      </c>
      <c r="C661" s="9" t="s">
        <v>229</v>
      </c>
      <c r="D661" s="140" t="s">
        <v>231</v>
      </c>
      <c r="E661" s="141" t="s">
        <v>232</v>
      </c>
      <c r="F661" s="141" t="s">
        <v>233</v>
      </c>
      <c r="G661" s="141" t="s">
        <v>234</v>
      </c>
      <c r="H661" s="141" t="s">
        <v>235</v>
      </c>
      <c r="I661" s="141" t="s">
        <v>236</v>
      </c>
      <c r="J661" s="141" t="s">
        <v>237</v>
      </c>
      <c r="K661" s="141" t="s">
        <v>238</v>
      </c>
      <c r="L661" s="141" t="s">
        <v>239</v>
      </c>
      <c r="M661" s="141" t="s">
        <v>240</v>
      </c>
      <c r="N661" s="141" t="s">
        <v>241</v>
      </c>
      <c r="O661" s="141" t="s">
        <v>242</v>
      </c>
      <c r="P661" s="141" t="s">
        <v>246</v>
      </c>
      <c r="Q661" s="141" t="s">
        <v>247</v>
      </c>
      <c r="R661" s="141" t="s">
        <v>248</v>
      </c>
      <c r="S661" s="141" t="s">
        <v>249</v>
      </c>
      <c r="T661" s="141" t="s">
        <v>272</v>
      </c>
      <c r="U661" s="141" t="s">
        <v>250</v>
      </c>
      <c r="V661" s="141" t="s">
        <v>251</v>
      </c>
      <c r="W661" s="141" t="s">
        <v>252</v>
      </c>
      <c r="X661" s="141" t="s">
        <v>253</v>
      </c>
      <c r="Y661" s="141" t="s">
        <v>256</v>
      </c>
      <c r="Z661" s="141" t="s">
        <v>257</v>
      </c>
      <c r="AA661" s="141" t="s">
        <v>258</v>
      </c>
      <c r="AB661" s="14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275</v>
      </c>
      <c r="E662" s="11" t="s">
        <v>274</v>
      </c>
      <c r="F662" s="11" t="s">
        <v>274</v>
      </c>
      <c r="G662" s="11" t="s">
        <v>292</v>
      </c>
      <c r="H662" s="11" t="s">
        <v>274</v>
      </c>
      <c r="I662" s="11" t="s">
        <v>274</v>
      </c>
      <c r="J662" s="11" t="s">
        <v>274</v>
      </c>
      <c r="K662" s="11" t="s">
        <v>274</v>
      </c>
      <c r="L662" s="11" t="s">
        <v>274</v>
      </c>
      <c r="M662" s="11" t="s">
        <v>292</v>
      </c>
      <c r="N662" s="11" t="s">
        <v>274</v>
      </c>
      <c r="O662" s="11" t="s">
        <v>275</v>
      </c>
      <c r="P662" s="11" t="s">
        <v>292</v>
      </c>
      <c r="Q662" s="11" t="s">
        <v>275</v>
      </c>
      <c r="R662" s="11" t="s">
        <v>275</v>
      </c>
      <c r="S662" s="11" t="s">
        <v>275</v>
      </c>
      <c r="T662" s="11" t="s">
        <v>274</v>
      </c>
      <c r="U662" s="11" t="s">
        <v>274</v>
      </c>
      <c r="V662" s="11" t="s">
        <v>292</v>
      </c>
      <c r="W662" s="11" t="s">
        <v>275</v>
      </c>
      <c r="X662" s="11" t="s">
        <v>292</v>
      </c>
      <c r="Y662" s="11" t="s">
        <v>275</v>
      </c>
      <c r="Z662" s="11" t="s">
        <v>275</v>
      </c>
      <c r="AA662" s="11" t="s">
        <v>292</v>
      </c>
      <c r="AB662" s="14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5" t="s">
        <v>293</v>
      </c>
      <c r="E663" s="25" t="s">
        <v>294</v>
      </c>
      <c r="F663" s="25" t="s">
        <v>264</v>
      </c>
      <c r="G663" s="25" t="s">
        <v>295</v>
      </c>
      <c r="H663" s="25" t="s">
        <v>294</v>
      </c>
      <c r="I663" s="25" t="s">
        <v>294</v>
      </c>
      <c r="J663" s="25" t="s">
        <v>294</v>
      </c>
      <c r="K663" s="25" t="s">
        <v>294</v>
      </c>
      <c r="L663" s="25" t="s">
        <v>294</v>
      </c>
      <c r="M663" s="25" t="s">
        <v>294</v>
      </c>
      <c r="N663" s="25" t="s">
        <v>296</v>
      </c>
      <c r="O663" s="25" t="s">
        <v>294</v>
      </c>
      <c r="P663" s="25" t="s">
        <v>293</v>
      </c>
      <c r="Q663" s="25" t="s">
        <v>295</v>
      </c>
      <c r="R663" s="25" t="s">
        <v>293</v>
      </c>
      <c r="S663" s="25" t="s">
        <v>296</v>
      </c>
      <c r="T663" s="25" t="s">
        <v>294</v>
      </c>
      <c r="U663" s="25" t="s">
        <v>294</v>
      </c>
      <c r="V663" s="25" t="s">
        <v>294</v>
      </c>
      <c r="W663" s="25" t="s">
        <v>294</v>
      </c>
      <c r="X663" s="25" t="s">
        <v>295</v>
      </c>
      <c r="Y663" s="25" t="s">
        <v>295</v>
      </c>
      <c r="Z663" s="25" t="s">
        <v>295</v>
      </c>
      <c r="AA663" s="25" t="s">
        <v>295</v>
      </c>
      <c r="AB663" s="14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225">
        <v>5.9799999999999999E-2</v>
      </c>
      <c r="E664" s="225">
        <v>5.8000000000000003E-2</v>
      </c>
      <c r="F664" s="225">
        <v>5.8000000000000003E-2</v>
      </c>
      <c r="G664" s="225">
        <v>0.06</v>
      </c>
      <c r="H664" s="225">
        <v>5.9000000000000004E-2</v>
      </c>
      <c r="I664" s="225">
        <v>6.0999999999999999E-2</v>
      </c>
      <c r="J664" s="225">
        <v>6.4000000000000001E-2</v>
      </c>
      <c r="K664" s="225">
        <v>6.0999999999999999E-2</v>
      </c>
      <c r="L664" s="225">
        <v>5.7300000000000004E-2</v>
      </c>
      <c r="M664" s="227">
        <v>6.6074850000000004E-2</v>
      </c>
      <c r="N664" s="225">
        <v>5.9571649795423356E-2</v>
      </c>
      <c r="O664" s="225">
        <v>5.8000000000000003E-2</v>
      </c>
      <c r="P664" s="225">
        <v>0.06</v>
      </c>
      <c r="Q664" s="225">
        <v>0.06</v>
      </c>
      <c r="R664" s="225">
        <v>6.3740027000631985E-2</v>
      </c>
      <c r="S664" s="225">
        <v>5.9699999999999996E-2</v>
      </c>
      <c r="T664" s="225">
        <v>0.06</v>
      </c>
      <c r="U664" s="225">
        <v>0.06</v>
      </c>
      <c r="V664" s="225">
        <v>5.8500000000000003E-2</v>
      </c>
      <c r="W664" s="225">
        <v>5.8000000000000003E-2</v>
      </c>
      <c r="X664" s="225">
        <v>6.47982E-2</v>
      </c>
      <c r="Y664" s="225">
        <v>5.899999999999999E-2</v>
      </c>
      <c r="Z664" s="225">
        <v>6.3500000000000001E-2</v>
      </c>
      <c r="AA664" s="225">
        <v>5.6999999999999995E-2</v>
      </c>
      <c r="AB664" s="216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17"/>
      <c r="BA664" s="217"/>
      <c r="BB664" s="217"/>
      <c r="BC664" s="217"/>
      <c r="BD664" s="217"/>
      <c r="BE664" s="217"/>
      <c r="BF664" s="217"/>
      <c r="BG664" s="217"/>
      <c r="BH664" s="217"/>
      <c r="BI664" s="217"/>
      <c r="BJ664" s="217"/>
      <c r="BK664" s="217"/>
      <c r="BL664" s="217"/>
      <c r="BM664" s="228">
        <v>1</v>
      </c>
    </row>
    <row r="665" spans="1:65">
      <c r="A665" s="29"/>
      <c r="B665" s="19">
        <v>1</v>
      </c>
      <c r="C665" s="9">
        <v>2</v>
      </c>
      <c r="D665" s="23">
        <v>5.8900000000000001E-2</v>
      </c>
      <c r="E665" s="23">
        <v>5.6999999999999995E-2</v>
      </c>
      <c r="F665" s="23">
        <v>5.8000000000000003E-2</v>
      </c>
      <c r="G665" s="23">
        <v>0.06</v>
      </c>
      <c r="H665" s="23">
        <v>0.06</v>
      </c>
      <c r="I665" s="23">
        <v>6.0999999999999999E-2</v>
      </c>
      <c r="J665" s="23">
        <v>6.3E-2</v>
      </c>
      <c r="K665" s="23">
        <v>6.2E-2</v>
      </c>
      <c r="L665" s="23">
        <v>5.8299999999999998E-2</v>
      </c>
      <c r="M665" s="229">
        <v>6.6964090000000004E-2</v>
      </c>
      <c r="N665" s="23">
        <v>6.0052308888676152E-2</v>
      </c>
      <c r="O665" s="23">
        <v>5.899999999999999E-2</v>
      </c>
      <c r="P665" s="23">
        <v>0.06</v>
      </c>
      <c r="Q665" s="23">
        <v>0.06</v>
      </c>
      <c r="R665" s="23">
        <v>6.432344107468238E-2</v>
      </c>
      <c r="S665" s="23">
        <v>6.0600000000000001E-2</v>
      </c>
      <c r="T665" s="23">
        <v>0.06</v>
      </c>
      <c r="U665" s="23">
        <v>0.06</v>
      </c>
      <c r="V665" s="23">
        <v>5.7300000000000004E-2</v>
      </c>
      <c r="W665" s="23">
        <v>6.2E-2</v>
      </c>
      <c r="X665" s="23">
        <v>6.45622E-2</v>
      </c>
      <c r="Y665" s="23">
        <v>0.06</v>
      </c>
      <c r="Z665" s="23">
        <v>6.3799999999999996E-2</v>
      </c>
      <c r="AA665" s="23">
        <v>5.6999999999999995E-2</v>
      </c>
      <c r="AB665" s="216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17"/>
      <c r="BA665" s="217"/>
      <c r="BB665" s="217"/>
      <c r="BC665" s="217"/>
      <c r="BD665" s="217"/>
      <c r="BE665" s="217"/>
      <c r="BF665" s="217"/>
      <c r="BG665" s="217"/>
      <c r="BH665" s="217"/>
      <c r="BI665" s="217"/>
      <c r="BJ665" s="217"/>
      <c r="BK665" s="217"/>
      <c r="BL665" s="217"/>
      <c r="BM665" s="228">
        <v>18</v>
      </c>
    </row>
    <row r="666" spans="1:65">
      <c r="A666" s="29"/>
      <c r="B666" s="19">
        <v>1</v>
      </c>
      <c r="C666" s="9">
        <v>3</v>
      </c>
      <c r="D666" s="23">
        <v>6.0199999999999997E-2</v>
      </c>
      <c r="E666" s="23">
        <v>5.5E-2</v>
      </c>
      <c r="F666" s="23">
        <v>5.899999999999999E-2</v>
      </c>
      <c r="G666" s="23">
        <v>0.06</v>
      </c>
      <c r="H666" s="23">
        <v>6.0999999999999999E-2</v>
      </c>
      <c r="I666" s="23">
        <v>6.0999999999999999E-2</v>
      </c>
      <c r="J666" s="23">
        <v>6.2E-2</v>
      </c>
      <c r="K666" s="23">
        <v>6.0999999999999999E-2</v>
      </c>
      <c r="L666" s="23">
        <v>5.6599999999999998E-2</v>
      </c>
      <c r="M666" s="229">
        <v>6.8503549999999996E-2</v>
      </c>
      <c r="N666" s="23">
        <v>5.9702023976301345E-2</v>
      </c>
      <c r="O666" s="23">
        <v>5.899999999999999E-2</v>
      </c>
      <c r="P666" s="23">
        <v>0.06</v>
      </c>
      <c r="Q666" s="23">
        <v>0.06</v>
      </c>
      <c r="R666" s="23">
        <v>6.1269846130505783E-2</v>
      </c>
      <c r="S666" s="23">
        <v>5.9400000000000001E-2</v>
      </c>
      <c r="T666" s="23">
        <v>6.2E-2</v>
      </c>
      <c r="U666" s="23">
        <v>5.8000000000000003E-2</v>
      </c>
      <c r="V666" s="23">
        <v>5.8699999999999995E-2</v>
      </c>
      <c r="W666" s="23">
        <v>6.0999999999999999E-2</v>
      </c>
      <c r="X666" s="23">
        <v>6.4445199999999994E-2</v>
      </c>
      <c r="Y666" s="23">
        <v>5.899999999999999E-2</v>
      </c>
      <c r="Z666" s="23">
        <v>6.2899999999999998E-2</v>
      </c>
      <c r="AA666" s="23">
        <v>5.6999999999999995E-2</v>
      </c>
      <c r="AB666" s="216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28">
        <v>16</v>
      </c>
    </row>
    <row r="667" spans="1:65">
      <c r="A667" s="29"/>
      <c r="B667" s="19">
        <v>1</v>
      </c>
      <c r="C667" s="9">
        <v>4</v>
      </c>
      <c r="D667" s="23">
        <v>5.8900000000000001E-2</v>
      </c>
      <c r="E667" s="23">
        <v>5.5E-2</v>
      </c>
      <c r="F667" s="23">
        <v>5.8000000000000003E-2</v>
      </c>
      <c r="G667" s="23">
        <v>0.06</v>
      </c>
      <c r="H667" s="23">
        <v>6.3E-2</v>
      </c>
      <c r="I667" s="23">
        <v>0.06</v>
      </c>
      <c r="J667" s="23">
        <v>6.4000000000000001E-2</v>
      </c>
      <c r="K667" s="23">
        <v>5.9000000000000004E-2</v>
      </c>
      <c r="L667" s="23">
        <v>5.7099999999999998E-2</v>
      </c>
      <c r="M667" s="229">
        <v>6.8497950000000002E-2</v>
      </c>
      <c r="N667" s="23">
        <v>5.8870157096787723E-2</v>
      </c>
      <c r="O667" s="23">
        <v>5.8000000000000003E-2</v>
      </c>
      <c r="P667" s="23">
        <v>0.06</v>
      </c>
      <c r="Q667" s="23">
        <v>0.06</v>
      </c>
      <c r="R667" s="23">
        <v>6.3857314358720524E-2</v>
      </c>
      <c r="S667" s="23">
        <v>6.0800000000000007E-2</v>
      </c>
      <c r="T667" s="23">
        <v>0.06</v>
      </c>
      <c r="U667" s="23">
        <v>5.8000000000000003E-2</v>
      </c>
      <c r="V667" s="23">
        <v>5.8699999999999995E-2</v>
      </c>
      <c r="W667" s="23">
        <v>5.899999999999999E-2</v>
      </c>
      <c r="X667" s="23">
        <v>6.6507700000000003E-2</v>
      </c>
      <c r="Y667" s="23">
        <v>5.8000000000000003E-2</v>
      </c>
      <c r="Z667" s="23">
        <v>6.4700000000000008E-2</v>
      </c>
      <c r="AA667" s="23">
        <v>5.8000000000000003E-2</v>
      </c>
      <c r="AB667" s="216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228">
        <v>6.0069969211691693E-2</v>
      </c>
    </row>
    <row r="668" spans="1:65">
      <c r="A668" s="29"/>
      <c r="B668" s="19">
        <v>1</v>
      </c>
      <c r="C668" s="9">
        <v>5</v>
      </c>
      <c r="D668" s="23">
        <v>5.9400000000000001E-2</v>
      </c>
      <c r="E668" s="23">
        <v>5.6000000000000008E-2</v>
      </c>
      <c r="F668" s="23">
        <v>5.8000000000000003E-2</v>
      </c>
      <c r="G668" s="23">
        <v>0.06</v>
      </c>
      <c r="H668" s="23">
        <v>6.3E-2</v>
      </c>
      <c r="I668" s="23">
        <v>6.2E-2</v>
      </c>
      <c r="J668" s="23">
        <v>6.3E-2</v>
      </c>
      <c r="K668" s="23">
        <v>6.2E-2</v>
      </c>
      <c r="L668" s="23">
        <v>5.7799999999999997E-2</v>
      </c>
      <c r="M668" s="229">
        <v>6.5101409999999998E-2</v>
      </c>
      <c r="N668" s="23">
        <v>6.0355526438086393E-2</v>
      </c>
      <c r="O668" s="230">
        <v>5.3999999999999999E-2</v>
      </c>
      <c r="P668" s="23">
        <v>0.06</v>
      </c>
      <c r="Q668" s="23">
        <v>0.06</v>
      </c>
      <c r="R668" s="23">
        <v>6.0728964427205344E-2</v>
      </c>
      <c r="S668" s="23">
        <v>6.0199999999999997E-2</v>
      </c>
      <c r="T668" s="23">
        <v>0.06</v>
      </c>
      <c r="U668" s="23">
        <v>6.0999999999999999E-2</v>
      </c>
      <c r="V668" s="23">
        <v>5.8600000000000006E-2</v>
      </c>
      <c r="W668" s="23">
        <v>5.8000000000000003E-2</v>
      </c>
      <c r="X668" s="23">
        <v>6.4301400000000009E-2</v>
      </c>
      <c r="Y668" s="23">
        <v>5.899999999999999E-2</v>
      </c>
      <c r="Z668" s="23">
        <v>6.3699999999999993E-2</v>
      </c>
      <c r="AA668" s="23">
        <v>5.6000000000000008E-2</v>
      </c>
      <c r="AB668" s="216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228">
        <v>100</v>
      </c>
    </row>
    <row r="669" spans="1:65">
      <c r="A669" s="29"/>
      <c r="B669" s="19">
        <v>1</v>
      </c>
      <c r="C669" s="9">
        <v>6</v>
      </c>
      <c r="D669" s="23">
        <v>5.9400000000000001E-2</v>
      </c>
      <c r="E669" s="23">
        <v>5.6000000000000008E-2</v>
      </c>
      <c r="F669" s="23">
        <v>5.8000000000000003E-2</v>
      </c>
      <c r="G669" s="23">
        <v>0.06</v>
      </c>
      <c r="H669" s="23">
        <v>6.3E-2</v>
      </c>
      <c r="I669" s="23">
        <v>6.2E-2</v>
      </c>
      <c r="J669" s="23">
        <v>6.2E-2</v>
      </c>
      <c r="K669" s="23">
        <v>6.3E-2</v>
      </c>
      <c r="L669" s="23">
        <v>5.6899999999999992E-2</v>
      </c>
      <c r="M669" s="229">
        <v>6.669195E-2</v>
      </c>
      <c r="N669" s="23">
        <v>5.9504975855909852E-2</v>
      </c>
      <c r="O669" s="23">
        <v>5.6999999999999995E-2</v>
      </c>
      <c r="P669" s="23">
        <v>0.06</v>
      </c>
      <c r="Q669" s="23">
        <v>0.06</v>
      </c>
      <c r="R669" s="23">
        <v>6.0600016170521812E-2</v>
      </c>
      <c r="S669" s="23">
        <v>6.0299999999999999E-2</v>
      </c>
      <c r="T669" s="23">
        <v>6.0999999999999999E-2</v>
      </c>
      <c r="U669" s="23">
        <v>6.0999999999999999E-2</v>
      </c>
      <c r="V669" s="23">
        <v>5.8500000000000003E-2</v>
      </c>
      <c r="W669" s="23">
        <v>6.0999999999999999E-2</v>
      </c>
      <c r="X669" s="23">
        <v>6.5164799999999995E-2</v>
      </c>
      <c r="Y669" s="23">
        <v>5.899999999999999E-2</v>
      </c>
      <c r="Z669" s="23">
        <v>6.4600000000000005E-2</v>
      </c>
      <c r="AA669" s="23">
        <v>5.6000000000000008E-2</v>
      </c>
      <c r="AB669" s="216"/>
      <c r="AC669" s="217"/>
      <c r="AD669" s="217"/>
      <c r="AE669" s="217"/>
      <c r="AF669" s="217"/>
      <c r="AG669" s="217"/>
      <c r="AH669" s="217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17"/>
      <c r="BA669" s="217"/>
      <c r="BB669" s="217"/>
      <c r="BC669" s="217"/>
      <c r="BD669" s="217"/>
      <c r="BE669" s="217"/>
      <c r="BF669" s="217"/>
      <c r="BG669" s="217"/>
      <c r="BH669" s="217"/>
      <c r="BI669" s="217"/>
      <c r="BJ669" s="217"/>
      <c r="BK669" s="217"/>
      <c r="BL669" s="217"/>
      <c r="BM669" s="54"/>
    </row>
    <row r="670" spans="1:65">
      <c r="A670" s="29"/>
      <c r="B670" s="20" t="s">
        <v>265</v>
      </c>
      <c r="C670" s="12"/>
      <c r="D670" s="231">
        <v>5.9433333333333338E-2</v>
      </c>
      <c r="E670" s="231">
        <v>5.6166666666666663E-2</v>
      </c>
      <c r="F670" s="231">
        <v>5.8166666666666665E-2</v>
      </c>
      <c r="G670" s="231">
        <v>0.06</v>
      </c>
      <c r="H670" s="231">
        <v>6.1499999999999999E-2</v>
      </c>
      <c r="I670" s="231">
        <v>6.1166666666666668E-2</v>
      </c>
      <c r="J670" s="231">
        <v>6.3E-2</v>
      </c>
      <c r="K670" s="231">
        <v>6.133333333333333E-2</v>
      </c>
      <c r="L670" s="231">
        <v>5.733333333333334E-2</v>
      </c>
      <c r="M670" s="231">
        <v>6.6972299999999998E-2</v>
      </c>
      <c r="N670" s="231">
        <v>5.96761070085308E-2</v>
      </c>
      <c r="O670" s="231">
        <v>5.7499999999999996E-2</v>
      </c>
      <c r="P670" s="231">
        <v>0.06</v>
      </c>
      <c r="Q670" s="231">
        <v>0.06</v>
      </c>
      <c r="R670" s="231">
        <v>6.2419934860377967E-2</v>
      </c>
      <c r="S670" s="231">
        <v>6.0166666666666667E-2</v>
      </c>
      <c r="T670" s="231">
        <v>6.0499999999999998E-2</v>
      </c>
      <c r="U670" s="231">
        <v>5.9666666666666666E-2</v>
      </c>
      <c r="V670" s="231">
        <v>5.8383333333333336E-2</v>
      </c>
      <c r="W670" s="231">
        <v>5.9833333333333329E-2</v>
      </c>
      <c r="X670" s="231">
        <v>6.4963249999999986E-2</v>
      </c>
      <c r="Y670" s="231">
        <v>5.8999999999999997E-2</v>
      </c>
      <c r="Z670" s="231">
        <v>6.3866666666666669E-2</v>
      </c>
      <c r="AA670" s="231">
        <v>5.6833333333333326E-2</v>
      </c>
      <c r="AB670" s="216"/>
      <c r="AC670" s="217"/>
      <c r="AD670" s="217"/>
      <c r="AE670" s="217"/>
      <c r="AF670" s="217"/>
      <c r="AG670" s="217"/>
      <c r="AH670" s="217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17"/>
      <c r="BA670" s="217"/>
      <c r="BB670" s="217"/>
      <c r="BC670" s="217"/>
      <c r="BD670" s="217"/>
      <c r="BE670" s="217"/>
      <c r="BF670" s="217"/>
      <c r="BG670" s="217"/>
      <c r="BH670" s="217"/>
      <c r="BI670" s="217"/>
      <c r="BJ670" s="217"/>
      <c r="BK670" s="217"/>
      <c r="BL670" s="217"/>
      <c r="BM670" s="54"/>
    </row>
    <row r="671" spans="1:65">
      <c r="A671" s="29"/>
      <c r="B671" s="3" t="s">
        <v>266</v>
      </c>
      <c r="C671" s="28"/>
      <c r="D671" s="23">
        <v>5.9400000000000001E-2</v>
      </c>
      <c r="E671" s="23">
        <v>5.6000000000000008E-2</v>
      </c>
      <c r="F671" s="23">
        <v>5.8000000000000003E-2</v>
      </c>
      <c r="G671" s="23">
        <v>0.06</v>
      </c>
      <c r="H671" s="23">
        <v>6.2E-2</v>
      </c>
      <c r="I671" s="23">
        <v>6.0999999999999999E-2</v>
      </c>
      <c r="J671" s="23">
        <v>6.3E-2</v>
      </c>
      <c r="K671" s="23">
        <v>6.1499999999999999E-2</v>
      </c>
      <c r="L671" s="23">
        <v>5.7200000000000001E-2</v>
      </c>
      <c r="M671" s="23">
        <v>6.6828020000000002E-2</v>
      </c>
      <c r="N671" s="23">
        <v>5.9636836885862354E-2</v>
      </c>
      <c r="O671" s="23">
        <v>5.8000000000000003E-2</v>
      </c>
      <c r="P671" s="23">
        <v>0.06</v>
      </c>
      <c r="Q671" s="23">
        <v>0.06</v>
      </c>
      <c r="R671" s="23">
        <v>6.250493656556888E-2</v>
      </c>
      <c r="S671" s="23">
        <v>6.0249999999999998E-2</v>
      </c>
      <c r="T671" s="23">
        <v>0.06</v>
      </c>
      <c r="U671" s="23">
        <v>0.06</v>
      </c>
      <c r="V671" s="23">
        <v>5.8550000000000005E-2</v>
      </c>
      <c r="W671" s="23">
        <v>0.06</v>
      </c>
      <c r="X671" s="23">
        <v>6.4680199999999993E-2</v>
      </c>
      <c r="Y671" s="23">
        <v>5.899999999999999E-2</v>
      </c>
      <c r="Z671" s="23">
        <v>6.3750000000000001E-2</v>
      </c>
      <c r="AA671" s="23">
        <v>5.6999999999999995E-2</v>
      </c>
      <c r="AB671" s="216"/>
      <c r="AC671" s="217"/>
      <c r="AD671" s="217"/>
      <c r="AE671" s="217"/>
      <c r="AF671" s="217"/>
      <c r="AG671" s="217"/>
      <c r="AH671" s="217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  <c r="AV671" s="217"/>
      <c r="AW671" s="217"/>
      <c r="AX671" s="217"/>
      <c r="AY671" s="217"/>
      <c r="AZ671" s="217"/>
      <c r="BA671" s="217"/>
      <c r="BB671" s="217"/>
      <c r="BC671" s="217"/>
      <c r="BD671" s="217"/>
      <c r="BE671" s="217"/>
      <c r="BF671" s="217"/>
      <c r="BG671" s="217"/>
      <c r="BH671" s="217"/>
      <c r="BI671" s="217"/>
      <c r="BJ671" s="217"/>
      <c r="BK671" s="217"/>
      <c r="BL671" s="217"/>
      <c r="BM671" s="54"/>
    </row>
    <row r="672" spans="1:65">
      <c r="A672" s="29"/>
      <c r="B672" s="3" t="s">
        <v>267</v>
      </c>
      <c r="C672" s="28"/>
      <c r="D672" s="23">
        <v>5.0859282994028239E-4</v>
      </c>
      <c r="E672" s="23">
        <v>1.1690451944500117E-3</v>
      </c>
      <c r="F672" s="23">
        <v>4.0824829046385772E-4</v>
      </c>
      <c r="G672" s="23">
        <v>0</v>
      </c>
      <c r="H672" s="23">
        <v>1.7606816861659004E-3</v>
      </c>
      <c r="I672" s="23">
        <v>7.5277265270908163E-4</v>
      </c>
      <c r="J672" s="23">
        <v>8.9442719099991667E-4</v>
      </c>
      <c r="K672" s="23">
        <v>1.3662601021279452E-3</v>
      </c>
      <c r="L672" s="23">
        <v>6.2182527020592166E-4</v>
      </c>
      <c r="M672" s="23">
        <v>1.3458561517636269E-3</v>
      </c>
      <c r="N672" s="23">
        <v>5.0863793529527205E-4</v>
      </c>
      <c r="O672" s="23">
        <v>1.870828693386968E-3</v>
      </c>
      <c r="P672" s="23">
        <v>0</v>
      </c>
      <c r="Q672" s="23">
        <v>0</v>
      </c>
      <c r="R672" s="23">
        <v>1.7277863362720647E-3</v>
      </c>
      <c r="S672" s="23">
        <v>5.3166405433005234E-4</v>
      </c>
      <c r="T672" s="23">
        <v>8.366600265340764E-4</v>
      </c>
      <c r="U672" s="23">
        <v>1.3662601021279443E-3</v>
      </c>
      <c r="V672" s="23">
        <v>5.3820689949745607E-4</v>
      </c>
      <c r="W672" s="23">
        <v>1.7224014243685077E-3</v>
      </c>
      <c r="X672" s="23">
        <v>8.1491742342399353E-4</v>
      </c>
      <c r="Y672" s="23">
        <v>6.3245553203367425E-4</v>
      </c>
      <c r="Z672" s="23">
        <v>6.8313005106397705E-4</v>
      </c>
      <c r="AA672" s="23">
        <v>7.5277265270907762E-4</v>
      </c>
      <c r="AB672" s="216"/>
      <c r="AC672" s="217"/>
      <c r="AD672" s="217"/>
      <c r="AE672" s="217"/>
      <c r="AF672" s="217"/>
      <c r="AG672" s="217"/>
      <c r="AH672" s="217"/>
      <c r="AI672" s="217"/>
      <c r="AJ672" s="217"/>
      <c r="AK672" s="217"/>
      <c r="AL672" s="217"/>
      <c r="AM672" s="217"/>
      <c r="AN672" s="217"/>
      <c r="AO672" s="217"/>
      <c r="AP672" s="217"/>
      <c r="AQ672" s="217"/>
      <c r="AR672" s="217"/>
      <c r="AS672" s="217"/>
      <c r="AT672" s="217"/>
      <c r="AU672" s="217"/>
      <c r="AV672" s="217"/>
      <c r="AW672" s="217"/>
      <c r="AX672" s="217"/>
      <c r="AY672" s="217"/>
      <c r="AZ672" s="217"/>
      <c r="BA672" s="217"/>
      <c r="BB672" s="217"/>
      <c r="BC672" s="217"/>
      <c r="BD672" s="217"/>
      <c r="BE672" s="217"/>
      <c r="BF672" s="217"/>
      <c r="BG672" s="217"/>
      <c r="BH672" s="217"/>
      <c r="BI672" s="217"/>
      <c r="BJ672" s="217"/>
      <c r="BK672" s="217"/>
      <c r="BL672" s="217"/>
      <c r="BM672" s="54"/>
    </row>
    <row r="673" spans="1:65">
      <c r="A673" s="29"/>
      <c r="B673" s="3" t="s">
        <v>87</v>
      </c>
      <c r="C673" s="28"/>
      <c r="D673" s="13">
        <v>8.5573667404422165E-3</v>
      </c>
      <c r="E673" s="13">
        <v>2.0813861028783593E-2</v>
      </c>
      <c r="F673" s="13">
        <v>7.0185952515276397E-3</v>
      </c>
      <c r="G673" s="13">
        <v>0</v>
      </c>
      <c r="H673" s="13">
        <v>2.8628970506762608E-2</v>
      </c>
      <c r="I673" s="13">
        <v>1.2306909853554468E-2</v>
      </c>
      <c r="J673" s="13">
        <v>1.4197256999998678E-2</v>
      </c>
      <c r="K673" s="13">
        <v>2.2275979925999109E-2</v>
      </c>
      <c r="L673" s="13">
        <v>1.0845789596614912E-2</v>
      </c>
      <c r="M673" s="13">
        <v>2.0095713478014449E-2</v>
      </c>
      <c r="N673" s="13">
        <v>8.5233095922721876E-3</v>
      </c>
      <c r="O673" s="13">
        <v>3.2536151189338579E-2</v>
      </c>
      <c r="P673" s="13">
        <v>0</v>
      </c>
      <c r="Q673" s="13">
        <v>0</v>
      </c>
      <c r="R673" s="13">
        <v>2.7680040681503565E-2</v>
      </c>
      <c r="S673" s="13">
        <v>8.8365216786158284E-3</v>
      </c>
      <c r="T673" s="13">
        <v>1.3829091347670684E-2</v>
      </c>
      <c r="U673" s="13">
        <v>2.289821400214432E-2</v>
      </c>
      <c r="V673" s="13">
        <v>9.2185024178839167E-3</v>
      </c>
      <c r="W673" s="13">
        <v>2.8786653332064198E-2</v>
      </c>
      <c r="X673" s="13">
        <v>1.2544283474487402E-2</v>
      </c>
      <c r="Y673" s="13">
        <v>1.0719585288706344E-2</v>
      </c>
      <c r="Z673" s="13">
        <v>1.0696190778663524E-2</v>
      </c>
      <c r="AA673" s="13">
        <v>1.3245266616582013E-2</v>
      </c>
      <c r="AB673" s="142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9"/>
      <c r="B674" s="3" t="s">
        <v>268</v>
      </c>
      <c r="C674" s="28"/>
      <c r="D674" s="13">
        <v>-1.0598238799071069E-2</v>
      </c>
      <c r="E674" s="13">
        <v>-6.4979266616060016E-2</v>
      </c>
      <c r="F674" s="13">
        <v>-3.1684759789332162E-2</v>
      </c>
      <c r="G674" s="13">
        <v>-1.1647951981649252E-3</v>
      </c>
      <c r="H674" s="13">
        <v>2.3806084921880855E-2</v>
      </c>
      <c r="I674" s="13">
        <v>1.825700045075962E-2</v>
      </c>
      <c r="J674" s="13">
        <v>4.8776965041926745E-2</v>
      </c>
      <c r="K674" s="13">
        <v>2.1031542686320348E-2</v>
      </c>
      <c r="L674" s="13">
        <v>-4.555747096713525E-2</v>
      </c>
      <c r="M674" s="13">
        <v>0.11490484977583226</v>
      </c>
      <c r="N674" s="13">
        <v>-6.5567239059651783E-3</v>
      </c>
      <c r="O674" s="13">
        <v>-4.2782928731574743E-2</v>
      </c>
      <c r="P674" s="13">
        <v>-1.1647951981649252E-3</v>
      </c>
      <c r="Q674" s="13">
        <v>-1.1647951981649252E-3</v>
      </c>
      <c r="R674" s="13">
        <v>3.9120473666380606E-2</v>
      </c>
      <c r="S674" s="13">
        <v>1.6097470373956924E-3</v>
      </c>
      <c r="T674" s="13">
        <v>7.1588315085169274E-3</v>
      </c>
      <c r="U674" s="13">
        <v>-6.7138796692862712E-3</v>
      </c>
      <c r="V674" s="13">
        <v>-2.8077854883103215E-2</v>
      </c>
      <c r="W674" s="13">
        <v>-3.9393374337256537E-3</v>
      </c>
      <c r="X674" s="13">
        <v>8.1459685305713236E-2</v>
      </c>
      <c r="Y674" s="13">
        <v>-1.7812048611528852E-2</v>
      </c>
      <c r="Z674" s="13">
        <v>6.3204584666842312E-2</v>
      </c>
      <c r="AA674" s="13">
        <v>-5.3881097673817435E-2</v>
      </c>
      <c r="AB674" s="142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9"/>
      <c r="B675" s="45" t="s">
        <v>269</v>
      </c>
      <c r="C675" s="46"/>
      <c r="D675" s="44">
        <v>0.27</v>
      </c>
      <c r="E675" s="44">
        <v>1.82</v>
      </c>
      <c r="F675" s="44">
        <v>0.87</v>
      </c>
      <c r="G675" s="44">
        <v>0</v>
      </c>
      <c r="H675" s="44">
        <v>0.71</v>
      </c>
      <c r="I675" s="44">
        <v>0.56000000000000005</v>
      </c>
      <c r="J675" s="44">
        <v>1.43</v>
      </c>
      <c r="K675" s="44">
        <v>0.63</v>
      </c>
      <c r="L675" s="44">
        <v>1.27</v>
      </c>
      <c r="M675" s="44">
        <v>3.32</v>
      </c>
      <c r="N675" s="44">
        <v>0.15</v>
      </c>
      <c r="O675" s="44">
        <v>1.19</v>
      </c>
      <c r="P675" s="44">
        <v>0</v>
      </c>
      <c r="Q675" s="44">
        <v>0</v>
      </c>
      <c r="R675" s="44">
        <v>1.1499999999999999</v>
      </c>
      <c r="S675" s="44">
        <v>0.08</v>
      </c>
      <c r="T675" s="44">
        <v>0.24</v>
      </c>
      <c r="U675" s="44">
        <v>0.16</v>
      </c>
      <c r="V675" s="44">
        <v>0.77</v>
      </c>
      <c r="W675" s="44">
        <v>0.08</v>
      </c>
      <c r="X675" s="44">
        <v>2.36</v>
      </c>
      <c r="Y675" s="44">
        <v>0.48</v>
      </c>
      <c r="Z675" s="44">
        <v>1.84</v>
      </c>
      <c r="AA675" s="44">
        <v>1.51</v>
      </c>
      <c r="AB675" s="142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BM676" s="53"/>
    </row>
    <row r="677" spans="1:65" ht="15">
      <c r="B677" s="8" t="s">
        <v>534</v>
      </c>
      <c r="BM677" s="27" t="s">
        <v>67</v>
      </c>
    </row>
    <row r="678" spans="1:65" ht="15">
      <c r="A678" s="24" t="s">
        <v>37</v>
      </c>
      <c r="B678" s="18" t="s">
        <v>110</v>
      </c>
      <c r="C678" s="15" t="s">
        <v>111</v>
      </c>
      <c r="D678" s="16" t="s">
        <v>228</v>
      </c>
      <c r="E678" s="17" t="s">
        <v>228</v>
      </c>
      <c r="F678" s="17" t="s">
        <v>228</v>
      </c>
      <c r="G678" s="17" t="s">
        <v>228</v>
      </c>
      <c r="H678" s="17" t="s">
        <v>228</v>
      </c>
      <c r="I678" s="17" t="s">
        <v>228</v>
      </c>
      <c r="J678" s="17" t="s">
        <v>228</v>
      </c>
      <c r="K678" s="17" t="s">
        <v>228</v>
      </c>
      <c r="L678" s="17" t="s">
        <v>228</v>
      </c>
      <c r="M678" s="17" t="s">
        <v>228</v>
      </c>
      <c r="N678" s="17" t="s">
        <v>228</v>
      </c>
      <c r="O678" s="17" t="s">
        <v>228</v>
      </c>
      <c r="P678" s="17" t="s">
        <v>228</v>
      </c>
      <c r="Q678" s="17" t="s">
        <v>228</v>
      </c>
      <c r="R678" s="17" t="s">
        <v>228</v>
      </c>
      <c r="S678" s="17" t="s">
        <v>228</v>
      </c>
      <c r="T678" s="17" t="s">
        <v>228</v>
      </c>
      <c r="U678" s="17" t="s">
        <v>228</v>
      </c>
      <c r="V678" s="17" t="s">
        <v>228</v>
      </c>
      <c r="W678" s="17" t="s">
        <v>228</v>
      </c>
      <c r="X678" s="17" t="s">
        <v>228</v>
      </c>
      <c r="Y678" s="17" t="s">
        <v>228</v>
      </c>
      <c r="Z678" s="17" t="s">
        <v>228</v>
      </c>
      <c r="AA678" s="17" t="s">
        <v>228</v>
      </c>
      <c r="AB678" s="17" t="s">
        <v>228</v>
      </c>
      <c r="AC678" s="17" t="s">
        <v>228</v>
      </c>
      <c r="AD678" s="17" t="s">
        <v>228</v>
      </c>
      <c r="AE678" s="142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229</v>
      </c>
      <c r="C679" s="9" t="s">
        <v>229</v>
      </c>
      <c r="D679" s="140" t="s">
        <v>231</v>
      </c>
      <c r="E679" s="141" t="s">
        <v>232</v>
      </c>
      <c r="F679" s="141" t="s">
        <v>233</v>
      </c>
      <c r="G679" s="141" t="s">
        <v>234</v>
      </c>
      <c r="H679" s="141" t="s">
        <v>235</v>
      </c>
      <c r="I679" s="141" t="s">
        <v>236</v>
      </c>
      <c r="J679" s="141" t="s">
        <v>237</v>
      </c>
      <c r="K679" s="141" t="s">
        <v>238</v>
      </c>
      <c r="L679" s="141" t="s">
        <v>239</v>
      </c>
      <c r="M679" s="141" t="s">
        <v>240</v>
      </c>
      <c r="N679" s="141" t="s">
        <v>241</v>
      </c>
      <c r="O679" s="141" t="s">
        <v>242</v>
      </c>
      <c r="P679" s="141" t="s">
        <v>243</v>
      </c>
      <c r="Q679" s="141" t="s">
        <v>244</v>
      </c>
      <c r="R679" s="141" t="s">
        <v>246</v>
      </c>
      <c r="S679" s="141" t="s">
        <v>247</v>
      </c>
      <c r="T679" s="141" t="s">
        <v>248</v>
      </c>
      <c r="U679" s="141" t="s">
        <v>249</v>
      </c>
      <c r="V679" s="141" t="s">
        <v>272</v>
      </c>
      <c r="W679" s="141" t="s">
        <v>250</v>
      </c>
      <c r="X679" s="141" t="s">
        <v>251</v>
      </c>
      <c r="Y679" s="141" t="s">
        <v>252</v>
      </c>
      <c r="Z679" s="141" t="s">
        <v>253</v>
      </c>
      <c r="AA679" s="141" t="s">
        <v>255</v>
      </c>
      <c r="AB679" s="141" t="s">
        <v>256</v>
      </c>
      <c r="AC679" s="141" t="s">
        <v>257</v>
      </c>
      <c r="AD679" s="141" t="s">
        <v>258</v>
      </c>
      <c r="AE679" s="142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275</v>
      </c>
      <c r="E680" s="11" t="s">
        <v>274</v>
      </c>
      <c r="F680" s="11" t="s">
        <v>274</v>
      </c>
      <c r="G680" s="11" t="s">
        <v>274</v>
      </c>
      <c r="H680" s="11" t="s">
        <v>274</v>
      </c>
      <c r="I680" s="11" t="s">
        <v>274</v>
      </c>
      <c r="J680" s="11" t="s">
        <v>274</v>
      </c>
      <c r="K680" s="11" t="s">
        <v>274</v>
      </c>
      <c r="L680" s="11" t="s">
        <v>274</v>
      </c>
      <c r="M680" s="11" t="s">
        <v>292</v>
      </c>
      <c r="N680" s="11" t="s">
        <v>274</v>
      </c>
      <c r="O680" s="11" t="s">
        <v>275</v>
      </c>
      <c r="P680" s="11" t="s">
        <v>275</v>
      </c>
      <c r="Q680" s="11" t="s">
        <v>292</v>
      </c>
      <c r="R680" s="11" t="s">
        <v>292</v>
      </c>
      <c r="S680" s="11" t="s">
        <v>275</v>
      </c>
      <c r="T680" s="11" t="s">
        <v>275</v>
      </c>
      <c r="U680" s="11" t="s">
        <v>274</v>
      </c>
      <c r="V680" s="11" t="s">
        <v>274</v>
      </c>
      <c r="W680" s="11" t="s">
        <v>274</v>
      </c>
      <c r="X680" s="11" t="s">
        <v>292</v>
      </c>
      <c r="Y680" s="11" t="s">
        <v>275</v>
      </c>
      <c r="Z680" s="11" t="s">
        <v>292</v>
      </c>
      <c r="AA680" s="11" t="s">
        <v>275</v>
      </c>
      <c r="AB680" s="11" t="s">
        <v>275</v>
      </c>
      <c r="AC680" s="11" t="s">
        <v>275</v>
      </c>
      <c r="AD680" s="11" t="s">
        <v>292</v>
      </c>
      <c r="AE680" s="142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0</v>
      </c>
    </row>
    <row r="681" spans="1:65">
      <c r="A681" s="29"/>
      <c r="B681" s="19"/>
      <c r="C681" s="9"/>
      <c r="D681" s="25" t="s">
        <v>293</v>
      </c>
      <c r="E681" s="25" t="s">
        <v>294</v>
      </c>
      <c r="F681" s="25" t="s">
        <v>264</v>
      </c>
      <c r="G681" s="25" t="s">
        <v>295</v>
      </c>
      <c r="H681" s="25" t="s">
        <v>294</v>
      </c>
      <c r="I681" s="25" t="s">
        <v>294</v>
      </c>
      <c r="J681" s="25" t="s">
        <v>294</v>
      </c>
      <c r="K681" s="25" t="s">
        <v>294</v>
      </c>
      <c r="L681" s="25" t="s">
        <v>294</v>
      </c>
      <c r="M681" s="25" t="s">
        <v>294</v>
      </c>
      <c r="N681" s="25" t="s">
        <v>296</v>
      </c>
      <c r="O681" s="25" t="s">
        <v>294</v>
      </c>
      <c r="P681" s="25" t="s">
        <v>294</v>
      </c>
      <c r="Q681" s="25" t="s">
        <v>294</v>
      </c>
      <c r="R681" s="25" t="s">
        <v>293</v>
      </c>
      <c r="S681" s="25" t="s">
        <v>295</v>
      </c>
      <c r="T681" s="25" t="s">
        <v>293</v>
      </c>
      <c r="U681" s="25" t="s">
        <v>296</v>
      </c>
      <c r="V681" s="25" t="s">
        <v>294</v>
      </c>
      <c r="W681" s="25" t="s">
        <v>294</v>
      </c>
      <c r="X681" s="25" t="s">
        <v>294</v>
      </c>
      <c r="Y681" s="25" t="s">
        <v>294</v>
      </c>
      <c r="Z681" s="25" t="s">
        <v>295</v>
      </c>
      <c r="AA681" s="25" t="s">
        <v>294</v>
      </c>
      <c r="AB681" s="25" t="s">
        <v>295</v>
      </c>
      <c r="AC681" s="25" t="s">
        <v>295</v>
      </c>
      <c r="AD681" s="25" t="s">
        <v>295</v>
      </c>
      <c r="AE681" s="142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8">
        <v>1</v>
      </c>
      <c r="C682" s="14">
        <v>1</v>
      </c>
      <c r="D682" s="200">
        <v>89.7</v>
      </c>
      <c r="E682" s="214">
        <v>77.599999999999994</v>
      </c>
      <c r="F682" s="200">
        <v>74.28</v>
      </c>
      <c r="G682" s="200">
        <v>82.4</v>
      </c>
      <c r="H682" s="200">
        <v>74.8</v>
      </c>
      <c r="I682" s="200">
        <v>83.1</v>
      </c>
      <c r="J682" s="200">
        <v>85</v>
      </c>
      <c r="K682" s="200">
        <v>81.3</v>
      </c>
      <c r="L682" s="200">
        <v>78.7</v>
      </c>
      <c r="M682" s="200">
        <v>73.687200000000004</v>
      </c>
      <c r="N682" s="200">
        <v>75.729707933682505</v>
      </c>
      <c r="O682" s="200">
        <v>75.8</v>
      </c>
      <c r="P682" s="200">
        <v>79.44</v>
      </c>
      <c r="Q682" s="214">
        <v>86.07</v>
      </c>
      <c r="R682" s="200">
        <v>83.2</v>
      </c>
      <c r="S682" s="200">
        <v>78.3</v>
      </c>
      <c r="T682" s="200">
        <v>82.801816800109492</v>
      </c>
      <c r="U682" s="200">
        <v>77.2</v>
      </c>
      <c r="V682" s="200">
        <v>77.5</v>
      </c>
      <c r="W682" s="200">
        <v>77</v>
      </c>
      <c r="X682" s="200">
        <v>77.900000000000006</v>
      </c>
      <c r="Y682" s="200">
        <v>87.43</v>
      </c>
      <c r="Z682" s="200">
        <v>81.453999999999994</v>
      </c>
      <c r="AA682" s="200">
        <v>72.852771370000042</v>
      </c>
      <c r="AB682" s="200">
        <v>81.8</v>
      </c>
      <c r="AC682" s="200">
        <v>78.8</v>
      </c>
      <c r="AD682" s="200">
        <v>77</v>
      </c>
      <c r="AE682" s="201"/>
      <c r="AF682" s="202"/>
      <c r="AG682" s="202"/>
      <c r="AH682" s="202"/>
      <c r="AI682" s="202"/>
      <c r="AJ682" s="202"/>
      <c r="AK682" s="202"/>
      <c r="AL682" s="202"/>
      <c r="AM682" s="202"/>
      <c r="AN682" s="202"/>
      <c r="AO682" s="202"/>
      <c r="AP682" s="202"/>
      <c r="AQ682" s="202"/>
      <c r="AR682" s="202"/>
      <c r="AS682" s="202"/>
      <c r="AT682" s="202"/>
      <c r="AU682" s="202"/>
      <c r="AV682" s="202"/>
      <c r="AW682" s="202"/>
      <c r="AX682" s="202"/>
      <c r="AY682" s="202"/>
      <c r="AZ682" s="202"/>
      <c r="BA682" s="202"/>
      <c r="BB682" s="202"/>
      <c r="BC682" s="202"/>
      <c r="BD682" s="202"/>
      <c r="BE682" s="202"/>
      <c r="BF682" s="202"/>
      <c r="BG682" s="202"/>
      <c r="BH682" s="202"/>
      <c r="BI682" s="202"/>
      <c r="BJ682" s="202"/>
      <c r="BK682" s="202"/>
      <c r="BL682" s="202"/>
      <c r="BM682" s="203">
        <v>1</v>
      </c>
    </row>
    <row r="683" spans="1:65">
      <c r="A683" s="29"/>
      <c r="B683" s="19">
        <v>1</v>
      </c>
      <c r="C683" s="9">
        <v>2</v>
      </c>
      <c r="D683" s="205">
        <v>89.6</v>
      </c>
      <c r="E683" s="205">
        <v>75.3</v>
      </c>
      <c r="F683" s="205">
        <v>73.94</v>
      </c>
      <c r="G683" s="205">
        <v>81.400000000000006</v>
      </c>
      <c r="H683" s="205">
        <v>74.8</v>
      </c>
      <c r="I683" s="205">
        <v>83.8</v>
      </c>
      <c r="J683" s="205">
        <v>80</v>
      </c>
      <c r="K683" s="205">
        <v>81.400000000000006</v>
      </c>
      <c r="L683" s="205">
        <v>79.5</v>
      </c>
      <c r="M683" s="205">
        <v>74.481899999999996</v>
      </c>
      <c r="N683" s="205">
        <v>75.810130848797769</v>
      </c>
      <c r="O683" s="205">
        <v>77</v>
      </c>
      <c r="P683" s="205">
        <v>86.69</v>
      </c>
      <c r="Q683" s="205">
        <v>83.32</v>
      </c>
      <c r="R683" s="205">
        <v>84.1</v>
      </c>
      <c r="S683" s="205">
        <v>76.3</v>
      </c>
      <c r="T683" s="205">
        <v>85.571692108651192</v>
      </c>
      <c r="U683" s="205">
        <v>76.7</v>
      </c>
      <c r="V683" s="205">
        <v>79.099999999999994</v>
      </c>
      <c r="W683" s="205">
        <v>79.2</v>
      </c>
      <c r="X683" s="205">
        <v>77.8</v>
      </c>
      <c r="Y683" s="205">
        <v>88.16</v>
      </c>
      <c r="Z683" s="205">
        <v>79.637</v>
      </c>
      <c r="AA683" s="205">
        <v>71.195144959999993</v>
      </c>
      <c r="AB683" s="205">
        <v>83.2</v>
      </c>
      <c r="AC683" s="205">
        <v>80.400000000000006</v>
      </c>
      <c r="AD683" s="205">
        <v>76</v>
      </c>
      <c r="AE683" s="201"/>
      <c r="AF683" s="202"/>
      <c r="AG683" s="202"/>
      <c r="AH683" s="202"/>
      <c r="AI683" s="202"/>
      <c r="AJ683" s="202"/>
      <c r="AK683" s="202"/>
      <c r="AL683" s="202"/>
      <c r="AM683" s="202"/>
      <c r="AN683" s="202"/>
      <c r="AO683" s="202"/>
      <c r="AP683" s="202"/>
      <c r="AQ683" s="202"/>
      <c r="AR683" s="202"/>
      <c r="AS683" s="202"/>
      <c r="AT683" s="202"/>
      <c r="AU683" s="202"/>
      <c r="AV683" s="202"/>
      <c r="AW683" s="202"/>
      <c r="AX683" s="202"/>
      <c r="AY683" s="202"/>
      <c r="AZ683" s="202"/>
      <c r="BA683" s="202"/>
      <c r="BB683" s="202"/>
      <c r="BC683" s="202"/>
      <c r="BD683" s="202"/>
      <c r="BE683" s="202"/>
      <c r="BF683" s="202"/>
      <c r="BG683" s="202"/>
      <c r="BH683" s="202"/>
      <c r="BI683" s="202"/>
      <c r="BJ683" s="202"/>
      <c r="BK683" s="202"/>
      <c r="BL683" s="202"/>
      <c r="BM683" s="203">
        <v>19</v>
      </c>
    </row>
    <row r="684" spans="1:65">
      <c r="A684" s="29"/>
      <c r="B684" s="19">
        <v>1</v>
      </c>
      <c r="C684" s="9">
        <v>3</v>
      </c>
      <c r="D684" s="205">
        <v>87.6</v>
      </c>
      <c r="E684" s="205">
        <v>74.3</v>
      </c>
      <c r="F684" s="205">
        <v>75.48</v>
      </c>
      <c r="G684" s="205">
        <v>81.900000000000006</v>
      </c>
      <c r="H684" s="205">
        <v>78.400000000000006</v>
      </c>
      <c r="I684" s="205">
        <v>80</v>
      </c>
      <c r="J684" s="205">
        <v>77.7</v>
      </c>
      <c r="K684" s="205">
        <v>80.3</v>
      </c>
      <c r="L684" s="205">
        <v>77.099999999999994</v>
      </c>
      <c r="M684" s="205">
        <v>67.424300000000002</v>
      </c>
      <c r="N684" s="205">
        <v>76.785051296308325</v>
      </c>
      <c r="O684" s="205">
        <v>76.400000000000006</v>
      </c>
      <c r="P684" s="205">
        <v>75.105000000000004</v>
      </c>
      <c r="Q684" s="205">
        <v>82.92</v>
      </c>
      <c r="R684" s="205">
        <v>84.3</v>
      </c>
      <c r="S684" s="205">
        <v>79.900000000000006</v>
      </c>
      <c r="T684" s="205">
        <v>76.474425925334188</v>
      </c>
      <c r="U684" s="205">
        <v>79.3</v>
      </c>
      <c r="V684" s="205">
        <v>78.8</v>
      </c>
      <c r="W684" s="205">
        <v>81.599999999999994</v>
      </c>
      <c r="X684" s="205">
        <v>77.7</v>
      </c>
      <c r="Y684" s="205">
        <v>88.75</v>
      </c>
      <c r="Z684" s="205">
        <v>79.790999999999997</v>
      </c>
      <c r="AA684" s="205">
        <v>72.946225010000006</v>
      </c>
      <c r="AB684" s="205">
        <v>81.8</v>
      </c>
      <c r="AC684" s="205">
        <v>80.5</v>
      </c>
      <c r="AD684" s="205">
        <v>77</v>
      </c>
      <c r="AE684" s="201"/>
      <c r="AF684" s="202"/>
      <c r="AG684" s="202"/>
      <c r="AH684" s="202"/>
      <c r="AI684" s="202"/>
      <c r="AJ684" s="202"/>
      <c r="AK684" s="202"/>
      <c r="AL684" s="202"/>
      <c r="AM684" s="202"/>
      <c r="AN684" s="202"/>
      <c r="AO684" s="202"/>
      <c r="AP684" s="202"/>
      <c r="AQ684" s="202"/>
      <c r="AR684" s="202"/>
      <c r="AS684" s="202"/>
      <c r="AT684" s="202"/>
      <c r="AU684" s="202"/>
      <c r="AV684" s="202"/>
      <c r="AW684" s="202"/>
      <c r="AX684" s="202"/>
      <c r="AY684" s="202"/>
      <c r="AZ684" s="202"/>
      <c r="BA684" s="202"/>
      <c r="BB684" s="202"/>
      <c r="BC684" s="202"/>
      <c r="BD684" s="202"/>
      <c r="BE684" s="202"/>
      <c r="BF684" s="202"/>
      <c r="BG684" s="202"/>
      <c r="BH684" s="202"/>
      <c r="BI684" s="202"/>
      <c r="BJ684" s="202"/>
      <c r="BK684" s="202"/>
      <c r="BL684" s="202"/>
      <c r="BM684" s="203">
        <v>16</v>
      </c>
    </row>
    <row r="685" spans="1:65">
      <c r="A685" s="29"/>
      <c r="B685" s="19">
        <v>1</v>
      </c>
      <c r="C685" s="9">
        <v>4</v>
      </c>
      <c r="D685" s="205">
        <v>87.5</v>
      </c>
      <c r="E685" s="205">
        <v>73</v>
      </c>
      <c r="F685" s="205">
        <v>74.75</v>
      </c>
      <c r="G685" s="205">
        <v>82.9</v>
      </c>
      <c r="H685" s="205">
        <v>79</v>
      </c>
      <c r="I685" s="205">
        <v>82.8</v>
      </c>
      <c r="J685" s="205">
        <v>85.5</v>
      </c>
      <c r="K685" s="205">
        <v>79.599999999999994</v>
      </c>
      <c r="L685" s="205">
        <v>78.2</v>
      </c>
      <c r="M685" s="205">
        <v>68.641000000000005</v>
      </c>
      <c r="N685" s="205">
        <v>76.726774149190334</v>
      </c>
      <c r="O685" s="205">
        <v>77.099999999999994</v>
      </c>
      <c r="P685" s="205">
        <v>80.73</v>
      </c>
      <c r="Q685" s="205">
        <v>84.19</v>
      </c>
      <c r="R685" s="205">
        <v>83.6</v>
      </c>
      <c r="S685" s="205">
        <v>77.599999999999994</v>
      </c>
      <c r="T685" s="205">
        <v>87.784839785682294</v>
      </c>
      <c r="U685" s="205">
        <v>78.2</v>
      </c>
      <c r="V685" s="205">
        <v>77.7</v>
      </c>
      <c r="W685" s="205">
        <v>76.8</v>
      </c>
      <c r="X685" s="205">
        <v>78.400000000000006</v>
      </c>
      <c r="Y685" s="206">
        <v>93.53</v>
      </c>
      <c r="Z685" s="205">
        <v>79.495000000000005</v>
      </c>
      <c r="AA685" s="205">
        <v>71.782221739999997</v>
      </c>
      <c r="AB685" s="205">
        <v>82.5</v>
      </c>
      <c r="AC685" s="205">
        <v>79.3</v>
      </c>
      <c r="AD685" s="205">
        <v>75</v>
      </c>
      <c r="AE685" s="201"/>
      <c r="AF685" s="202"/>
      <c r="AG685" s="202"/>
      <c r="AH685" s="202"/>
      <c r="AI685" s="202"/>
      <c r="AJ685" s="202"/>
      <c r="AK685" s="202"/>
      <c r="AL685" s="202"/>
      <c r="AM685" s="202"/>
      <c r="AN685" s="202"/>
      <c r="AO685" s="202"/>
      <c r="AP685" s="202"/>
      <c r="AQ685" s="202"/>
      <c r="AR685" s="202"/>
      <c r="AS685" s="202"/>
      <c r="AT685" s="202"/>
      <c r="AU685" s="202"/>
      <c r="AV685" s="202"/>
      <c r="AW685" s="202"/>
      <c r="AX685" s="202"/>
      <c r="AY685" s="202"/>
      <c r="AZ685" s="202"/>
      <c r="BA685" s="202"/>
      <c r="BB685" s="202"/>
      <c r="BC685" s="202"/>
      <c r="BD685" s="202"/>
      <c r="BE685" s="202"/>
      <c r="BF685" s="202"/>
      <c r="BG685" s="202"/>
      <c r="BH685" s="202"/>
      <c r="BI685" s="202"/>
      <c r="BJ685" s="202"/>
      <c r="BK685" s="202"/>
      <c r="BL685" s="202"/>
      <c r="BM685" s="203">
        <v>79.305233707109522</v>
      </c>
    </row>
    <row r="686" spans="1:65">
      <c r="A686" s="29"/>
      <c r="B686" s="19">
        <v>1</v>
      </c>
      <c r="C686" s="9">
        <v>5</v>
      </c>
      <c r="D686" s="205">
        <v>88.8</v>
      </c>
      <c r="E686" s="205">
        <v>74.599999999999994</v>
      </c>
      <c r="F686" s="205">
        <v>77.16</v>
      </c>
      <c r="G686" s="205">
        <v>81.099999999999994</v>
      </c>
      <c r="H686" s="205">
        <v>76.900000000000006</v>
      </c>
      <c r="I686" s="205">
        <v>81.599999999999994</v>
      </c>
      <c r="J686" s="205">
        <v>82.1</v>
      </c>
      <c r="K686" s="205">
        <v>80.099999999999994</v>
      </c>
      <c r="L686" s="205">
        <v>80.400000000000006</v>
      </c>
      <c r="M686" s="205">
        <v>69.491</v>
      </c>
      <c r="N686" s="205">
        <v>75.996654130818868</v>
      </c>
      <c r="O686" s="205">
        <v>76.5</v>
      </c>
      <c r="P686" s="205">
        <v>72.436999999999998</v>
      </c>
      <c r="Q686" s="205">
        <v>82.71</v>
      </c>
      <c r="R686" s="205">
        <v>84.9</v>
      </c>
      <c r="S686" s="205">
        <v>79.099999999999994</v>
      </c>
      <c r="T686" s="205">
        <v>81.734584162534688</v>
      </c>
      <c r="U686" s="205">
        <v>78.3</v>
      </c>
      <c r="V686" s="205">
        <v>76</v>
      </c>
      <c r="W686" s="205">
        <v>77.599999999999994</v>
      </c>
      <c r="X686" s="205">
        <v>79.400000000000006</v>
      </c>
      <c r="Y686" s="205">
        <v>83.86</v>
      </c>
      <c r="Z686" s="205">
        <v>80.316000000000003</v>
      </c>
      <c r="AA686" s="205">
        <v>71.769644200000002</v>
      </c>
      <c r="AB686" s="205">
        <v>81.599999999999994</v>
      </c>
      <c r="AC686" s="205">
        <v>80.5</v>
      </c>
      <c r="AD686" s="205">
        <v>74</v>
      </c>
      <c r="AE686" s="201"/>
      <c r="AF686" s="202"/>
      <c r="AG686" s="202"/>
      <c r="AH686" s="202"/>
      <c r="AI686" s="202"/>
      <c r="AJ686" s="202"/>
      <c r="AK686" s="202"/>
      <c r="AL686" s="202"/>
      <c r="AM686" s="202"/>
      <c r="AN686" s="202"/>
      <c r="AO686" s="202"/>
      <c r="AP686" s="202"/>
      <c r="AQ686" s="202"/>
      <c r="AR686" s="202"/>
      <c r="AS686" s="202"/>
      <c r="AT686" s="202"/>
      <c r="AU686" s="202"/>
      <c r="AV686" s="202"/>
      <c r="AW686" s="202"/>
      <c r="AX686" s="202"/>
      <c r="AY686" s="202"/>
      <c r="AZ686" s="202"/>
      <c r="BA686" s="202"/>
      <c r="BB686" s="202"/>
      <c r="BC686" s="202"/>
      <c r="BD686" s="202"/>
      <c r="BE686" s="202"/>
      <c r="BF686" s="202"/>
      <c r="BG686" s="202"/>
      <c r="BH686" s="202"/>
      <c r="BI686" s="202"/>
      <c r="BJ686" s="202"/>
      <c r="BK686" s="202"/>
      <c r="BL686" s="202"/>
      <c r="BM686" s="203">
        <v>101</v>
      </c>
    </row>
    <row r="687" spans="1:65">
      <c r="A687" s="29"/>
      <c r="B687" s="19">
        <v>1</v>
      </c>
      <c r="C687" s="9">
        <v>6</v>
      </c>
      <c r="D687" s="205">
        <v>90.3</v>
      </c>
      <c r="E687" s="205">
        <v>74.2</v>
      </c>
      <c r="F687" s="205">
        <v>76</v>
      </c>
      <c r="G687" s="205">
        <v>81.3</v>
      </c>
      <c r="H687" s="205">
        <v>78.7</v>
      </c>
      <c r="I687" s="205">
        <v>84.6</v>
      </c>
      <c r="J687" s="205">
        <v>80.900000000000006</v>
      </c>
      <c r="K687" s="205">
        <v>81.8</v>
      </c>
      <c r="L687" s="205">
        <v>78.099999999999994</v>
      </c>
      <c r="M687" s="205">
        <v>68.860399999999998</v>
      </c>
      <c r="N687" s="205">
        <v>74.187705868193618</v>
      </c>
      <c r="O687" s="205">
        <v>77.2</v>
      </c>
      <c r="P687" s="205">
        <v>82.457999999999998</v>
      </c>
      <c r="Q687" s="205">
        <v>82.7</v>
      </c>
      <c r="R687" s="205">
        <v>83.4</v>
      </c>
      <c r="S687" s="205">
        <v>76.3</v>
      </c>
      <c r="T687" s="205">
        <v>79.551087602435686</v>
      </c>
      <c r="U687" s="205">
        <v>79.599999999999994</v>
      </c>
      <c r="V687" s="205">
        <v>78.8</v>
      </c>
      <c r="W687" s="205">
        <v>79.8</v>
      </c>
      <c r="X687" s="205">
        <v>77.599999999999994</v>
      </c>
      <c r="Y687" s="205">
        <v>88.6</v>
      </c>
      <c r="Z687" s="205">
        <v>80.227000000000004</v>
      </c>
      <c r="AA687" s="205">
        <v>71.523582660000002</v>
      </c>
      <c r="AB687" s="205">
        <v>81.5</v>
      </c>
      <c r="AC687" s="205">
        <v>80.8</v>
      </c>
      <c r="AD687" s="205">
        <v>74</v>
      </c>
      <c r="AE687" s="201"/>
      <c r="AF687" s="202"/>
      <c r="AG687" s="202"/>
      <c r="AH687" s="202"/>
      <c r="AI687" s="202"/>
      <c r="AJ687" s="202"/>
      <c r="AK687" s="202"/>
      <c r="AL687" s="202"/>
      <c r="AM687" s="202"/>
      <c r="AN687" s="202"/>
      <c r="AO687" s="202"/>
      <c r="AP687" s="202"/>
      <c r="AQ687" s="202"/>
      <c r="AR687" s="202"/>
      <c r="AS687" s="202"/>
      <c r="AT687" s="202"/>
      <c r="AU687" s="202"/>
      <c r="AV687" s="202"/>
      <c r="AW687" s="202"/>
      <c r="AX687" s="202"/>
      <c r="AY687" s="202"/>
      <c r="AZ687" s="202"/>
      <c r="BA687" s="202"/>
      <c r="BB687" s="202"/>
      <c r="BC687" s="202"/>
      <c r="BD687" s="202"/>
      <c r="BE687" s="202"/>
      <c r="BF687" s="202"/>
      <c r="BG687" s="202"/>
      <c r="BH687" s="202"/>
      <c r="BI687" s="202"/>
      <c r="BJ687" s="202"/>
      <c r="BK687" s="202"/>
      <c r="BL687" s="202"/>
      <c r="BM687" s="207"/>
    </row>
    <row r="688" spans="1:65">
      <c r="A688" s="29"/>
      <c r="B688" s="20" t="s">
        <v>265</v>
      </c>
      <c r="C688" s="12"/>
      <c r="D688" s="208">
        <v>88.916666666666671</v>
      </c>
      <c r="E688" s="208">
        <v>74.833333333333329</v>
      </c>
      <c r="F688" s="208">
        <v>75.268333333333331</v>
      </c>
      <c r="G688" s="208">
        <v>81.833333333333343</v>
      </c>
      <c r="H688" s="208">
        <v>77.099999999999994</v>
      </c>
      <c r="I688" s="208">
        <v>82.649999999999991</v>
      </c>
      <c r="J688" s="208">
        <v>81.86666666666666</v>
      </c>
      <c r="K688" s="208">
        <v>80.750000000000014</v>
      </c>
      <c r="L688" s="208">
        <v>78.666666666666671</v>
      </c>
      <c r="M688" s="208">
        <v>70.430966666666677</v>
      </c>
      <c r="N688" s="208">
        <v>75.87267070449856</v>
      </c>
      <c r="O688" s="208">
        <v>76.666666666666671</v>
      </c>
      <c r="P688" s="208">
        <v>79.476666666666674</v>
      </c>
      <c r="Q688" s="208">
        <v>83.651666666666657</v>
      </c>
      <c r="R688" s="208">
        <v>83.916666666666671</v>
      </c>
      <c r="S688" s="208">
        <v>77.916666666666671</v>
      </c>
      <c r="T688" s="208">
        <v>82.319741064124585</v>
      </c>
      <c r="U688" s="208">
        <v>78.216666666666654</v>
      </c>
      <c r="V688" s="208">
        <v>77.983333333333334</v>
      </c>
      <c r="W688" s="208">
        <v>78.666666666666657</v>
      </c>
      <c r="X688" s="208">
        <v>78.133333333333326</v>
      </c>
      <c r="Y688" s="208">
        <v>88.388333333333335</v>
      </c>
      <c r="Z688" s="208">
        <v>80.153333333333322</v>
      </c>
      <c r="AA688" s="208">
        <v>72.011598323333331</v>
      </c>
      <c r="AB688" s="208">
        <v>82.066666666666663</v>
      </c>
      <c r="AC688" s="208">
        <v>80.05</v>
      </c>
      <c r="AD688" s="208">
        <v>75.5</v>
      </c>
      <c r="AE688" s="201"/>
      <c r="AF688" s="202"/>
      <c r="AG688" s="202"/>
      <c r="AH688" s="202"/>
      <c r="AI688" s="202"/>
      <c r="AJ688" s="202"/>
      <c r="AK688" s="202"/>
      <c r="AL688" s="202"/>
      <c r="AM688" s="202"/>
      <c r="AN688" s="202"/>
      <c r="AO688" s="202"/>
      <c r="AP688" s="202"/>
      <c r="AQ688" s="202"/>
      <c r="AR688" s="202"/>
      <c r="AS688" s="202"/>
      <c r="AT688" s="202"/>
      <c r="AU688" s="202"/>
      <c r="AV688" s="202"/>
      <c r="AW688" s="202"/>
      <c r="AX688" s="202"/>
      <c r="AY688" s="202"/>
      <c r="AZ688" s="202"/>
      <c r="BA688" s="202"/>
      <c r="BB688" s="202"/>
      <c r="BC688" s="202"/>
      <c r="BD688" s="202"/>
      <c r="BE688" s="202"/>
      <c r="BF688" s="202"/>
      <c r="BG688" s="202"/>
      <c r="BH688" s="202"/>
      <c r="BI688" s="202"/>
      <c r="BJ688" s="202"/>
      <c r="BK688" s="202"/>
      <c r="BL688" s="202"/>
      <c r="BM688" s="207"/>
    </row>
    <row r="689" spans="1:65">
      <c r="A689" s="29"/>
      <c r="B689" s="3" t="s">
        <v>266</v>
      </c>
      <c r="C689" s="28"/>
      <c r="D689" s="205">
        <v>89.199999999999989</v>
      </c>
      <c r="E689" s="205">
        <v>74.449999999999989</v>
      </c>
      <c r="F689" s="205">
        <v>75.115000000000009</v>
      </c>
      <c r="G689" s="205">
        <v>81.650000000000006</v>
      </c>
      <c r="H689" s="205">
        <v>77.650000000000006</v>
      </c>
      <c r="I689" s="205">
        <v>82.949999999999989</v>
      </c>
      <c r="J689" s="205">
        <v>81.5</v>
      </c>
      <c r="K689" s="205">
        <v>80.8</v>
      </c>
      <c r="L689" s="205">
        <v>78.45</v>
      </c>
      <c r="M689" s="205">
        <v>69.175700000000006</v>
      </c>
      <c r="N689" s="205">
        <v>75.903392489808311</v>
      </c>
      <c r="O689" s="205">
        <v>76.75</v>
      </c>
      <c r="P689" s="205">
        <v>80.085000000000008</v>
      </c>
      <c r="Q689" s="205">
        <v>83.12</v>
      </c>
      <c r="R689" s="205">
        <v>83.85</v>
      </c>
      <c r="S689" s="205">
        <v>77.949999999999989</v>
      </c>
      <c r="T689" s="205">
        <v>82.268200481322083</v>
      </c>
      <c r="U689" s="205">
        <v>78.25</v>
      </c>
      <c r="V689" s="205">
        <v>78.25</v>
      </c>
      <c r="W689" s="205">
        <v>78.400000000000006</v>
      </c>
      <c r="X689" s="205">
        <v>77.849999999999994</v>
      </c>
      <c r="Y689" s="205">
        <v>88.38</v>
      </c>
      <c r="Z689" s="205">
        <v>80.009</v>
      </c>
      <c r="AA689" s="205">
        <v>71.77593297</v>
      </c>
      <c r="AB689" s="205">
        <v>81.8</v>
      </c>
      <c r="AC689" s="205">
        <v>80.45</v>
      </c>
      <c r="AD689" s="205">
        <v>75.5</v>
      </c>
      <c r="AE689" s="201"/>
      <c r="AF689" s="202"/>
      <c r="AG689" s="202"/>
      <c r="AH689" s="202"/>
      <c r="AI689" s="202"/>
      <c r="AJ689" s="202"/>
      <c r="AK689" s="202"/>
      <c r="AL689" s="202"/>
      <c r="AM689" s="202"/>
      <c r="AN689" s="202"/>
      <c r="AO689" s="202"/>
      <c r="AP689" s="202"/>
      <c r="AQ689" s="202"/>
      <c r="AR689" s="202"/>
      <c r="AS689" s="202"/>
      <c r="AT689" s="202"/>
      <c r="AU689" s="202"/>
      <c r="AV689" s="202"/>
      <c r="AW689" s="202"/>
      <c r="AX689" s="202"/>
      <c r="AY689" s="202"/>
      <c r="AZ689" s="202"/>
      <c r="BA689" s="202"/>
      <c r="BB689" s="202"/>
      <c r="BC689" s="202"/>
      <c r="BD689" s="202"/>
      <c r="BE689" s="202"/>
      <c r="BF689" s="202"/>
      <c r="BG689" s="202"/>
      <c r="BH689" s="202"/>
      <c r="BI689" s="202"/>
      <c r="BJ689" s="202"/>
      <c r="BK689" s="202"/>
      <c r="BL689" s="202"/>
      <c r="BM689" s="207"/>
    </row>
    <row r="690" spans="1:65">
      <c r="A690" s="29"/>
      <c r="B690" s="3" t="s">
        <v>267</v>
      </c>
      <c r="C690" s="28"/>
      <c r="D690" s="209">
        <v>1.1617515511789376</v>
      </c>
      <c r="E690" s="209">
        <v>1.5474710551951076</v>
      </c>
      <c r="F690" s="209">
        <v>1.1973707306706078</v>
      </c>
      <c r="G690" s="209">
        <v>0.70332543439482686</v>
      </c>
      <c r="H690" s="209">
        <v>1.9224983745116691</v>
      </c>
      <c r="I690" s="209">
        <v>1.6416455159381989</v>
      </c>
      <c r="J690" s="209">
        <v>2.9951071210670679</v>
      </c>
      <c r="K690" s="209">
        <v>0.8689073598491408</v>
      </c>
      <c r="L690" s="209">
        <v>1.1570076346622242</v>
      </c>
      <c r="M690" s="209">
        <v>2.9191559908073876</v>
      </c>
      <c r="N690" s="209">
        <v>0.94241806174566012</v>
      </c>
      <c r="O690" s="209">
        <v>0.53541261347363378</v>
      </c>
      <c r="P690" s="209">
        <v>5.1217397695184257</v>
      </c>
      <c r="Q690" s="209">
        <v>1.3096475352806423</v>
      </c>
      <c r="R690" s="209">
        <v>0.63691967049751785</v>
      </c>
      <c r="S690" s="209">
        <v>1.4702607478493985</v>
      </c>
      <c r="T690" s="209">
        <v>4.070637451549012</v>
      </c>
      <c r="U690" s="209">
        <v>1.1338724208069704</v>
      </c>
      <c r="V690" s="209">
        <v>1.1686174167222829</v>
      </c>
      <c r="W690" s="209">
        <v>1.8747444270264317</v>
      </c>
      <c r="X690" s="209">
        <v>0.68019605016985407</v>
      </c>
      <c r="Y690" s="209">
        <v>3.1012475984136878</v>
      </c>
      <c r="Z690" s="209">
        <v>0.71482995646983249</v>
      </c>
      <c r="AA690" s="209">
        <v>0.72069548837282804</v>
      </c>
      <c r="AB690" s="209">
        <v>0.656251984123987</v>
      </c>
      <c r="AC690" s="209">
        <v>0.80187280786917958</v>
      </c>
      <c r="AD690" s="209">
        <v>1.3784048752090221</v>
      </c>
      <c r="AE690" s="210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212"/>
    </row>
    <row r="691" spans="1:65">
      <c r="A691" s="29"/>
      <c r="B691" s="3" t="s">
        <v>87</v>
      </c>
      <c r="C691" s="28"/>
      <c r="D691" s="13">
        <v>1.3065621943905576E-2</v>
      </c>
      <c r="E691" s="13">
        <v>2.0678900514856675E-2</v>
      </c>
      <c r="F691" s="13">
        <v>1.5908027687658925E-2</v>
      </c>
      <c r="G691" s="13">
        <v>8.5946081596109183E-3</v>
      </c>
      <c r="H691" s="13">
        <v>2.4935128074081311E-2</v>
      </c>
      <c r="I691" s="13">
        <v>1.9862619672573491E-2</v>
      </c>
      <c r="J691" s="13">
        <v>3.6585184703587965E-2</v>
      </c>
      <c r="K691" s="13">
        <v>1.0760462660670472E-2</v>
      </c>
      <c r="L691" s="13">
        <v>1.4707724169435053E-2</v>
      </c>
      <c r="M691" s="13">
        <v>4.1447052751995742E-2</v>
      </c>
      <c r="N691" s="13">
        <v>1.2421047697346751E-2</v>
      </c>
      <c r="O691" s="13">
        <v>6.9836427844387015E-3</v>
      </c>
      <c r="P691" s="13">
        <v>6.4443313796733945E-2</v>
      </c>
      <c r="Q691" s="13">
        <v>1.5655964638448833E-2</v>
      </c>
      <c r="R691" s="13">
        <v>7.5899066990766772E-3</v>
      </c>
      <c r="S691" s="13">
        <v>1.8869656656890676E-2</v>
      </c>
      <c r="T691" s="13">
        <v>4.944910417512257E-2</v>
      </c>
      <c r="U691" s="13">
        <v>1.4496557691970644E-2</v>
      </c>
      <c r="V691" s="13">
        <v>1.4985476598276763E-2</v>
      </c>
      <c r="W691" s="13">
        <v>2.3831496953725832E-2</v>
      </c>
      <c r="X691" s="13">
        <v>8.7055808468837984E-3</v>
      </c>
      <c r="Y691" s="13">
        <v>3.5086616994102024E-2</v>
      </c>
      <c r="Z691" s="13">
        <v>8.918281083795632E-3</v>
      </c>
      <c r="AA691" s="13">
        <v>1.0008047386157057E-2</v>
      </c>
      <c r="AB691" s="13">
        <v>7.9965716993174694E-3</v>
      </c>
      <c r="AC691" s="13">
        <v>1.0017149380002244E-2</v>
      </c>
      <c r="AD691" s="13">
        <v>1.8257018214689034E-2</v>
      </c>
      <c r="AE691" s="142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9"/>
      <c r="B692" s="3" t="s">
        <v>268</v>
      </c>
      <c r="C692" s="28"/>
      <c r="D692" s="13">
        <v>0.12119544335565724</v>
      </c>
      <c r="E692" s="13">
        <v>-5.6388464729728138E-2</v>
      </c>
      <c r="F692" s="13">
        <v>-5.0903328633836398E-2</v>
      </c>
      <c r="G692" s="13">
        <v>3.1878093135197183E-2</v>
      </c>
      <c r="H692" s="13">
        <v>-2.7806912659181005E-2</v>
      </c>
      <c r="I692" s="13">
        <v>4.2175858219438256E-2</v>
      </c>
      <c r="J692" s="13">
        <v>3.2298410077410855E-2</v>
      </c>
      <c r="K692" s="13">
        <v>1.8217792513244513E-2</v>
      </c>
      <c r="L692" s="13">
        <v>-8.052016375126092E-3</v>
      </c>
      <c r="M692" s="13">
        <v>-0.11190014360486389</v>
      </c>
      <c r="N692" s="13">
        <v>-4.3282931556423154E-2</v>
      </c>
      <c r="O692" s="13">
        <v>-3.3271032907961962E-2</v>
      </c>
      <c r="P692" s="13">
        <v>2.1616853206722908E-3</v>
      </c>
      <c r="Q692" s="13">
        <v>5.4806382332966752E-2</v>
      </c>
      <c r="R692" s="13">
        <v>5.8147902023567788E-2</v>
      </c>
      <c r="S692" s="13">
        <v>-1.7509147574939599E-2</v>
      </c>
      <c r="T692" s="13">
        <v>3.8011455437458874E-2</v>
      </c>
      <c r="U692" s="13">
        <v>-1.372629509501444E-2</v>
      </c>
      <c r="V692" s="13">
        <v>-1.6668513690511699E-2</v>
      </c>
      <c r="W692" s="13">
        <v>-8.0520163751263141E-3</v>
      </c>
      <c r="X692" s="13">
        <v>-1.4777087450549176E-2</v>
      </c>
      <c r="Y692" s="13">
        <v>0.1145334198215664</v>
      </c>
      <c r="Z692" s="13">
        <v>1.0694119247614875E-2</v>
      </c>
      <c r="AA692" s="13">
        <v>-9.1969155663963909E-2</v>
      </c>
      <c r="AB692" s="13">
        <v>3.4820311730694664E-2</v>
      </c>
      <c r="AC692" s="13">
        <v>9.3911367267518475E-3</v>
      </c>
      <c r="AD692" s="13">
        <v>-4.7982125885449478E-2</v>
      </c>
      <c r="AE692" s="142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45" t="s">
        <v>269</v>
      </c>
      <c r="C693" s="46"/>
      <c r="D693" s="44">
        <v>2.1800000000000002</v>
      </c>
      <c r="E693" s="44">
        <v>0.82</v>
      </c>
      <c r="F693" s="44">
        <v>0.72</v>
      </c>
      <c r="G693" s="44">
        <v>0.67</v>
      </c>
      <c r="H693" s="44">
        <v>0.33</v>
      </c>
      <c r="I693" s="44">
        <v>0.85</v>
      </c>
      <c r="J693" s="44">
        <v>0.68</v>
      </c>
      <c r="K693" s="44">
        <v>0.44</v>
      </c>
      <c r="L693" s="44">
        <v>0</v>
      </c>
      <c r="M693" s="44">
        <v>1.75</v>
      </c>
      <c r="N693" s="44">
        <v>0.59</v>
      </c>
      <c r="O693" s="44">
        <v>0.43</v>
      </c>
      <c r="P693" s="44">
        <v>0.17</v>
      </c>
      <c r="Q693" s="44">
        <v>1.06</v>
      </c>
      <c r="R693" s="44">
        <v>1.1200000000000001</v>
      </c>
      <c r="S693" s="44">
        <v>0.16</v>
      </c>
      <c r="T693" s="44">
        <v>0.78</v>
      </c>
      <c r="U693" s="44">
        <v>0.1</v>
      </c>
      <c r="V693" s="44">
        <v>0.15</v>
      </c>
      <c r="W693" s="44">
        <v>0</v>
      </c>
      <c r="X693" s="44">
        <v>0.11</v>
      </c>
      <c r="Y693" s="44">
        <v>2.0699999999999998</v>
      </c>
      <c r="Z693" s="44">
        <v>0.32</v>
      </c>
      <c r="AA693" s="44">
        <v>1.42</v>
      </c>
      <c r="AB693" s="44">
        <v>0.72</v>
      </c>
      <c r="AC693" s="44">
        <v>0.28999999999999998</v>
      </c>
      <c r="AD693" s="44">
        <v>0.67</v>
      </c>
      <c r="AE693" s="142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BM694" s="53"/>
    </row>
    <row r="695" spans="1:65" ht="15">
      <c r="B695" s="8" t="s">
        <v>535</v>
      </c>
      <c r="BM695" s="27" t="s">
        <v>271</v>
      </c>
    </row>
    <row r="696" spans="1:65" ht="15">
      <c r="A696" s="24" t="s">
        <v>124</v>
      </c>
      <c r="B696" s="18" t="s">
        <v>110</v>
      </c>
      <c r="C696" s="15" t="s">
        <v>111</v>
      </c>
      <c r="D696" s="16" t="s">
        <v>228</v>
      </c>
      <c r="E696" s="17" t="s">
        <v>228</v>
      </c>
      <c r="F696" s="14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229</v>
      </c>
      <c r="C697" s="9" t="s">
        <v>229</v>
      </c>
      <c r="D697" s="140" t="s">
        <v>239</v>
      </c>
      <c r="E697" s="141" t="s">
        <v>248</v>
      </c>
      <c r="F697" s="14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83</v>
      </c>
    </row>
    <row r="698" spans="1:65">
      <c r="A698" s="29"/>
      <c r="B698" s="19"/>
      <c r="C698" s="9"/>
      <c r="D698" s="10" t="s">
        <v>274</v>
      </c>
      <c r="E698" s="11" t="s">
        <v>275</v>
      </c>
      <c r="F698" s="14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5" t="s">
        <v>294</v>
      </c>
      <c r="E699" s="25" t="s">
        <v>293</v>
      </c>
      <c r="F699" s="14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2</v>
      </c>
    </row>
    <row r="700" spans="1:65">
      <c r="A700" s="29"/>
      <c r="B700" s="18">
        <v>1</v>
      </c>
      <c r="C700" s="14">
        <v>1</v>
      </c>
      <c r="D700" s="21">
        <v>5</v>
      </c>
      <c r="E700" s="137" t="s">
        <v>96</v>
      </c>
      <c r="F700" s="14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1">
        <v>5</v>
      </c>
      <c r="E701" s="138" t="s">
        <v>96</v>
      </c>
      <c r="F701" s="14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</v>
      </c>
    </row>
    <row r="702" spans="1:65">
      <c r="A702" s="29"/>
      <c r="B702" s="19">
        <v>1</v>
      </c>
      <c r="C702" s="9">
        <v>3</v>
      </c>
      <c r="D702" s="11">
        <v>5</v>
      </c>
      <c r="E702" s="138" t="s">
        <v>96</v>
      </c>
      <c r="F702" s="14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1">
        <v>4</v>
      </c>
      <c r="E703" s="138" t="s">
        <v>96</v>
      </c>
      <c r="F703" s="14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4.6666666666666696</v>
      </c>
    </row>
    <row r="704" spans="1:65">
      <c r="A704" s="29"/>
      <c r="B704" s="19">
        <v>1</v>
      </c>
      <c r="C704" s="9">
        <v>5</v>
      </c>
      <c r="D704" s="11">
        <v>5</v>
      </c>
      <c r="E704" s="138" t="s">
        <v>96</v>
      </c>
      <c r="F704" s="14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14</v>
      </c>
    </row>
    <row r="705" spans="1:65">
      <c r="A705" s="29"/>
      <c r="B705" s="19">
        <v>1</v>
      </c>
      <c r="C705" s="9">
        <v>6</v>
      </c>
      <c r="D705" s="11">
        <v>4</v>
      </c>
      <c r="E705" s="138" t="s">
        <v>96</v>
      </c>
      <c r="F705" s="14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9"/>
      <c r="B706" s="20" t="s">
        <v>265</v>
      </c>
      <c r="C706" s="12"/>
      <c r="D706" s="22">
        <v>4.666666666666667</v>
      </c>
      <c r="E706" s="22" t="s">
        <v>641</v>
      </c>
      <c r="F706" s="14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9"/>
      <c r="B707" s="3" t="s">
        <v>266</v>
      </c>
      <c r="C707" s="28"/>
      <c r="D707" s="11">
        <v>5</v>
      </c>
      <c r="E707" s="11" t="s">
        <v>641</v>
      </c>
      <c r="F707" s="14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267</v>
      </c>
      <c r="C708" s="28"/>
      <c r="D708" s="23">
        <v>0.51639777949432408</v>
      </c>
      <c r="E708" s="23" t="s">
        <v>641</v>
      </c>
      <c r="F708" s="14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3" t="s">
        <v>87</v>
      </c>
      <c r="C709" s="28"/>
      <c r="D709" s="13">
        <v>0.11065666703449802</v>
      </c>
      <c r="E709" s="13" t="s">
        <v>641</v>
      </c>
      <c r="F709" s="14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9"/>
      <c r="B710" s="3" t="s">
        <v>268</v>
      </c>
      <c r="C710" s="28"/>
      <c r="D710" s="13">
        <v>-5.5511151231257827E-16</v>
      </c>
      <c r="E710" s="13" t="s">
        <v>641</v>
      </c>
      <c r="F710" s="14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45" t="s">
        <v>269</v>
      </c>
      <c r="C711" s="46"/>
      <c r="D711" s="44">
        <v>0.67</v>
      </c>
      <c r="E711" s="44">
        <v>0.67</v>
      </c>
      <c r="F711" s="14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B712" s="30"/>
      <c r="C712" s="20"/>
      <c r="D712" s="20"/>
      <c r="E712" s="20"/>
      <c r="BM712" s="53"/>
    </row>
    <row r="713" spans="1:65" ht="15">
      <c r="B713" s="8" t="s">
        <v>536</v>
      </c>
      <c r="BM713" s="27" t="s">
        <v>271</v>
      </c>
    </row>
    <row r="714" spans="1:65" ht="15">
      <c r="A714" s="24" t="s">
        <v>40</v>
      </c>
      <c r="B714" s="18" t="s">
        <v>110</v>
      </c>
      <c r="C714" s="15" t="s">
        <v>111</v>
      </c>
      <c r="D714" s="16" t="s">
        <v>228</v>
      </c>
      <c r="E714" s="17" t="s">
        <v>228</v>
      </c>
      <c r="F714" s="17" t="s">
        <v>228</v>
      </c>
      <c r="G714" s="14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229</v>
      </c>
      <c r="C715" s="9" t="s">
        <v>229</v>
      </c>
      <c r="D715" s="140" t="s">
        <v>239</v>
      </c>
      <c r="E715" s="141" t="s">
        <v>240</v>
      </c>
      <c r="F715" s="141" t="s">
        <v>241</v>
      </c>
      <c r="G715" s="14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274</v>
      </c>
      <c r="E716" s="11" t="s">
        <v>274</v>
      </c>
      <c r="F716" s="11" t="s">
        <v>274</v>
      </c>
      <c r="G716" s="14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5" t="s">
        <v>294</v>
      </c>
      <c r="E717" s="25" t="s">
        <v>294</v>
      </c>
      <c r="F717" s="25" t="s">
        <v>296</v>
      </c>
      <c r="G717" s="14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8">
        <v>1</v>
      </c>
      <c r="C718" s="14">
        <v>1</v>
      </c>
      <c r="D718" s="21">
        <v>2.9580000000000002</v>
      </c>
      <c r="E718" s="21">
        <v>2.8611</v>
      </c>
      <c r="F718" s="137">
        <v>3.98676654683248</v>
      </c>
      <c r="G718" s="14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11">
        <v>3.0259999999999998</v>
      </c>
      <c r="E719" s="11">
        <v>3.0207000000000002</v>
      </c>
      <c r="F719" s="138">
        <v>4.0686176871311801</v>
      </c>
      <c r="G719" s="14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9</v>
      </c>
    </row>
    <row r="720" spans="1:65">
      <c r="A720" s="29"/>
      <c r="B720" s="19">
        <v>1</v>
      </c>
      <c r="C720" s="9">
        <v>3</v>
      </c>
      <c r="D720" s="11">
        <v>2.9020000000000001</v>
      </c>
      <c r="E720" s="11">
        <v>2.9881000000000002</v>
      </c>
      <c r="F720" s="138">
        <v>3.9983639371156205</v>
      </c>
      <c r="G720" s="14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11">
        <v>2.988</v>
      </c>
      <c r="E721" s="11">
        <v>3.1274000000000002</v>
      </c>
      <c r="F721" s="138">
        <v>4.1646400001294097</v>
      </c>
      <c r="G721" s="14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3.00803333333333</v>
      </c>
    </row>
    <row r="722" spans="1:65">
      <c r="A722" s="29"/>
      <c r="B722" s="19">
        <v>1</v>
      </c>
      <c r="C722" s="9">
        <v>5</v>
      </c>
      <c r="D722" s="11">
        <v>2.9540000000000002</v>
      </c>
      <c r="E722" s="11">
        <v>3.1677</v>
      </c>
      <c r="F722" s="138">
        <v>4.1669540977365296</v>
      </c>
      <c r="G722" s="14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15</v>
      </c>
    </row>
    <row r="723" spans="1:65">
      <c r="A723" s="29"/>
      <c r="B723" s="19">
        <v>1</v>
      </c>
      <c r="C723" s="9">
        <v>6</v>
      </c>
      <c r="D723" s="11">
        <v>3.1019999999999999</v>
      </c>
      <c r="E723" s="11">
        <v>3.0013999999999998</v>
      </c>
      <c r="F723" s="138">
        <v>4.1475799777701301</v>
      </c>
      <c r="G723" s="14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9"/>
      <c r="B724" s="20" t="s">
        <v>265</v>
      </c>
      <c r="C724" s="12"/>
      <c r="D724" s="22">
        <v>2.9883333333333333</v>
      </c>
      <c r="E724" s="22">
        <v>3.0277333333333334</v>
      </c>
      <c r="F724" s="22">
        <v>4.0888203744525589</v>
      </c>
      <c r="G724" s="14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9"/>
      <c r="B725" s="3" t="s">
        <v>266</v>
      </c>
      <c r="C725" s="28"/>
      <c r="D725" s="11">
        <v>2.9729999999999999</v>
      </c>
      <c r="E725" s="11">
        <v>3.01105</v>
      </c>
      <c r="F725" s="11">
        <v>4.1080988324506551</v>
      </c>
      <c r="G725" s="14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267</v>
      </c>
      <c r="C726" s="28"/>
      <c r="D726" s="23">
        <v>6.9125007534658889E-2</v>
      </c>
      <c r="E726" s="23">
        <v>0.10918286800898147</v>
      </c>
      <c r="F726" s="23">
        <v>8.2839223435082765E-2</v>
      </c>
      <c r="G726" s="14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3" t="s">
        <v>87</v>
      </c>
      <c r="C727" s="28"/>
      <c r="D727" s="13">
        <v>2.3131625499606991E-2</v>
      </c>
      <c r="E727" s="13">
        <v>3.6060926108303727E-2</v>
      </c>
      <c r="F727" s="13">
        <v>2.025993216837604E-2</v>
      </c>
      <c r="G727" s="14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3" t="s">
        <v>268</v>
      </c>
      <c r="C728" s="28"/>
      <c r="D728" s="13">
        <v>-6.5491295530845095E-3</v>
      </c>
      <c r="E728" s="13">
        <v>6.549129553086841E-3</v>
      </c>
      <c r="F728" s="13">
        <v>0.35930022089268632</v>
      </c>
      <c r="G728" s="14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45" t="s">
        <v>269</v>
      </c>
      <c r="C729" s="46"/>
      <c r="D729" s="44">
        <v>0.67</v>
      </c>
      <c r="E729" s="44">
        <v>0</v>
      </c>
      <c r="F729" s="44">
        <v>18.16</v>
      </c>
      <c r="G729" s="14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B730" s="30"/>
      <c r="C730" s="20"/>
      <c r="D730" s="20"/>
      <c r="E730" s="20"/>
      <c r="F730" s="20"/>
      <c r="BM730" s="53"/>
    </row>
    <row r="731" spans="1:65" ht="15">
      <c r="B731" s="8" t="s">
        <v>537</v>
      </c>
      <c r="BM731" s="27" t="s">
        <v>271</v>
      </c>
    </row>
    <row r="732" spans="1:65" ht="15">
      <c r="A732" s="24" t="s">
        <v>125</v>
      </c>
      <c r="B732" s="18" t="s">
        <v>110</v>
      </c>
      <c r="C732" s="15" t="s">
        <v>111</v>
      </c>
      <c r="D732" s="16" t="s">
        <v>228</v>
      </c>
      <c r="E732" s="17" t="s">
        <v>228</v>
      </c>
      <c r="F732" s="14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229</v>
      </c>
      <c r="C733" s="9" t="s">
        <v>229</v>
      </c>
      <c r="D733" s="140" t="s">
        <v>239</v>
      </c>
      <c r="E733" s="141" t="s">
        <v>248</v>
      </c>
      <c r="F733" s="14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83</v>
      </c>
    </row>
    <row r="734" spans="1:65">
      <c r="A734" s="29"/>
      <c r="B734" s="19"/>
      <c r="C734" s="9"/>
      <c r="D734" s="10" t="s">
        <v>274</v>
      </c>
      <c r="E734" s="11" t="s">
        <v>275</v>
      </c>
      <c r="F734" s="14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2</v>
      </c>
    </row>
    <row r="735" spans="1:65">
      <c r="A735" s="29"/>
      <c r="B735" s="19"/>
      <c r="C735" s="9"/>
      <c r="D735" s="25" t="s">
        <v>294</v>
      </c>
      <c r="E735" s="25" t="s">
        <v>293</v>
      </c>
      <c r="F735" s="14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2</v>
      </c>
    </row>
    <row r="736" spans="1:65">
      <c r="A736" s="29"/>
      <c r="B736" s="18">
        <v>1</v>
      </c>
      <c r="C736" s="14">
        <v>1</v>
      </c>
      <c r="D736" s="137" t="s">
        <v>102</v>
      </c>
      <c r="E736" s="137" t="s">
        <v>104</v>
      </c>
      <c r="F736" s="14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9">
        <v>1</v>
      </c>
      <c r="C737" s="9">
        <v>2</v>
      </c>
      <c r="D737" s="138" t="s">
        <v>102</v>
      </c>
      <c r="E737" s="138" t="s">
        <v>104</v>
      </c>
      <c r="F737" s="14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</v>
      </c>
    </row>
    <row r="738" spans="1:65">
      <c r="A738" s="29"/>
      <c r="B738" s="19">
        <v>1</v>
      </c>
      <c r="C738" s="9">
        <v>3</v>
      </c>
      <c r="D738" s="138" t="s">
        <v>102</v>
      </c>
      <c r="E738" s="138" t="s">
        <v>104</v>
      </c>
      <c r="F738" s="14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16</v>
      </c>
    </row>
    <row r="739" spans="1:65">
      <c r="A739" s="29"/>
      <c r="B739" s="19">
        <v>1</v>
      </c>
      <c r="C739" s="9">
        <v>4</v>
      </c>
      <c r="D739" s="138" t="s">
        <v>102</v>
      </c>
      <c r="E739" s="138" t="s">
        <v>104</v>
      </c>
      <c r="F739" s="14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 t="s">
        <v>102</v>
      </c>
    </row>
    <row r="740" spans="1:65">
      <c r="A740" s="29"/>
      <c r="B740" s="19">
        <v>1</v>
      </c>
      <c r="C740" s="9">
        <v>5</v>
      </c>
      <c r="D740" s="138" t="s">
        <v>102</v>
      </c>
      <c r="E740" s="138" t="s">
        <v>104</v>
      </c>
      <c r="F740" s="14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16</v>
      </c>
    </row>
    <row r="741" spans="1:65">
      <c r="A741" s="29"/>
      <c r="B741" s="19">
        <v>1</v>
      </c>
      <c r="C741" s="9">
        <v>6</v>
      </c>
      <c r="D741" s="138" t="s">
        <v>102</v>
      </c>
      <c r="E741" s="138" t="s">
        <v>104</v>
      </c>
      <c r="F741" s="14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9"/>
      <c r="B742" s="20" t="s">
        <v>265</v>
      </c>
      <c r="C742" s="12"/>
      <c r="D742" s="22" t="s">
        <v>641</v>
      </c>
      <c r="E742" s="22" t="s">
        <v>641</v>
      </c>
      <c r="F742" s="14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9"/>
      <c r="B743" s="3" t="s">
        <v>266</v>
      </c>
      <c r="C743" s="28"/>
      <c r="D743" s="11" t="s">
        <v>641</v>
      </c>
      <c r="E743" s="11" t="s">
        <v>641</v>
      </c>
      <c r="F743" s="14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267</v>
      </c>
      <c r="C744" s="28"/>
      <c r="D744" s="23" t="s">
        <v>641</v>
      </c>
      <c r="E744" s="23" t="s">
        <v>641</v>
      </c>
      <c r="F744" s="14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3" t="s">
        <v>87</v>
      </c>
      <c r="C745" s="28"/>
      <c r="D745" s="13" t="s">
        <v>641</v>
      </c>
      <c r="E745" s="13" t="s">
        <v>641</v>
      </c>
      <c r="F745" s="14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3" t="s">
        <v>268</v>
      </c>
      <c r="C746" s="28"/>
      <c r="D746" s="13" t="s">
        <v>641</v>
      </c>
      <c r="E746" s="13" t="s">
        <v>641</v>
      </c>
      <c r="F746" s="14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45" t="s">
        <v>269</v>
      </c>
      <c r="C747" s="46"/>
      <c r="D747" s="44" t="s">
        <v>270</v>
      </c>
      <c r="E747" s="44" t="s">
        <v>270</v>
      </c>
      <c r="F747" s="14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B748" s="30"/>
      <c r="C748" s="20"/>
      <c r="D748" s="20"/>
      <c r="E748" s="20"/>
      <c r="BM748" s="53"/>
    </row>
    <row r="749" spans="1:65" ht="15">
      <c r="B749" s="8" t="s">
        <v>538</v>
      </c>
      <c r="BM749" s="27" t="s">
        <v>67</v>
      </c>
    </row>
    <row r="750" spans="1:65" ht="15">
      <c r="A750" s="24" t="s">
        <v>43</v>
      </c>
      <c r="B750" s="18" t="s">
        <v>110</v>
      </c>
      <c r="C750" s="15" t="s">
        <v>111</v>
      </c>
      <c r="D750" s="16" t="s">
        <v>228</v>
      </c>
      <c r="E750" s="17" t="s">
        <v>228</v>
      </c>
      <c r="F750" s="17" t="s">
        <v>228</v>
      </c>
      <c r="G750" s="17" t="s">
        <v>228</v>
      </c>
      <c r="H750" s="17" t="s">
        <v>228</v>
      </c>
      <c r="I750" s="17" t="s">
        <v>228</v>
      </c>
      <c r="J750" s="17" t="s">
        <v>228</v>
      </c>
      <c r="K750" s="17" t="s">
        <v>228</v>
      </c>
      <c r="L750" s="17" t="s">
        <v>228</v>
      </c>
      <c r="M750" s="17" t="s">
        <v>228</v>
      </c>
      <c r="N750" s="17" t="s">
        <v>228</v>
      </c>
      <c r="O750" s="17" t="s">
        <v>228</v>
      </c>
      <c r="P750" s="17" t="s">
        <v>228</v>
      </c>
      <c r="Q750" s="17" t="s">
        <v>228</v>
      </c>
      <c r="R750" s="17" t="s">
        <v>228</v>
      </c>
      <c r="S750" s="17" t="s">
        <v>228</v>
      </c>
      <c r="T750" s="142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229</v>
      </c>
      <c r="C751" s="9" t="s">
        <v>229</v>
      </c>
      <c r="D751" s="140" t="s">
        <v>231</v>
      </c>
      <c r="E751" s="141" t="s">
        <v>234</v>
      </c>
      <c r="F751" s="141" t="s">
        <v>235</v>
      </c>
      <c r="G751" s="141" t="s">
        <v>236</v>
      </c>
      <c r="H751" s="141" t="s">
        <v>237</v>
      </c>
      <c r="I751" s="141" t="s">
        <v>238</v>
      </c>
      <c r="J751" s="141" t="s">
        <v>239</v>
      </c>
      <c r="K751" s="141" t="s">
        <v>241</v>
      </c>
      <c r="L751" s="141" t="s">
        <v>242</v>
      </c>
      <c r="M751" s="141" t="s">
        <v>247</v>
      </c>
      <c r="N751" s="141" t="s">
        <v>248</v>
      </c>
      <c r="O751" s="141" t="s">
        <v>249</v>
      </c>
      <c r="P751" s="141" t="s">
        <v>272</v>
      </c>
      <c r="Q751" s="141" t="s">
        <v>250</v>
      </c>
      <c r="R751" s="141" t="s">
        <v>256</v>
      </c>
      <c r="S751" s="141" t="s">
        <v>257</v>
      </c>
      <c r="T751" s="142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3</v>
      </c>
    </row>
    <row r="752" spans="1:65">
      <c r="A752" s="29"/>
      <c r="B752" s="19"/>
      <c r="C752" s="9"/>
      <c r="D752" s="10" t="s">
        <v>275</v>
      </c>
      <c r="E752" s="11" t="s">
        <v>274</v>
      </c>
      <c r="F752" s="11" t="s">
        <v>274</v>
      </c>
      <c r="G752" s="11" t="s">
        <v>274</v>
      </c>
      <c r="H752" s="11" t="s">
        <v>274</v>
      </c>
      <c r="I752" s="11" t="s">
        <v>274</v>
      </c>
      <c r="J752" s="11" t="s">
        <v>274</v>
      </c>
      <c r="K752" s="11" t="s">
        <v>274</v>
      </c>
      <c r="L752" s="11" t="s">
        <v>275</v>
      </c>
      <c r="M752" s="11" t="s">
        <v>275</v>
      </c>
      <c r="N752" s="11" t="s">
        <v>275</v>
      </c>
      <c r="O752" s="11" t="s">
        <v>274</v>
      </c>
      <c r="P752" s="11" t="s">
        <v>274</v>
      </c>
      <c r="Q752" s="11" t="s">
        <v>274</v>
      </c>
      <c r="R752" s="11" t="s">
        <v>275</v>
      </c>
      <c r="S752" s="11" t="s">
        <v>275</v>
      </c>
      <c r="T752" s="142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0</v>
      </c>
    </row>
    <row r="753" spans="1:65">
      <c r="A753" s="29"/>
      <c r="B753" s="19"/>
      <c r="C753" s="9"/>
      <c r="D753" s="25" t="s">
        <v>293</v>
      </c>
      <c r="E753" s="25" t="s">
        <v>295</v>
      </c>
      <c r="F753" s="25" t="s">
        <v>294</v>
      </c>
      <c r="G753" s="25" t="s">
        <v>294</v>
      </c>
      <c r="H753" s="25" t="s">
        <v>294</v>
      </c>
      <c r="I753" s="25" t="s">
        <v>294</v>
      </c>
      <c r="J753" s="25" t="s">
        <v>294</v>
      </c>
      <c r="K753" s="25" t="s">
        <v>296</v>
      </c>
      <c r="L753" s="25" t="s">
        <v>294</v>
      </c>
      <c r="M753" s="25" t="s">
        <v>295</v>
      </c>
      <c r="N753" s="25" t="s">
        <v>293</v>
      </c>
      <c r="O753" s="25" t="s">
        <v>296</v>
      </c>
      <c r="P753" s="25" t="s">
        <v>294</v>
      </c>
      <c r="Q753" s="25" t="s">
        <v>294</v>
      </c>
      <c r="R753" s="25" t="s">
        <v>295</v>
      </c>
      <c r="S753" s="25" t="s">
        <v>295</v>
      </c>
      <c r="T753" s="142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8">
        <v>1</v>
      </c>
      <c r="C754" s="14">
        <v>1</v>
      </c>
      <c r="D754" s="200">
        <v>70.2</v>
      </c>
      <c r="E754" s="200">
        <v>72.5</v>
      </c>
      <c r="F754" s="200">
        <v>66.5</v>
      </c>
      <c r="G754" s="200">
        <v>72</v>
      </c>
      <c r="H754" s="200">
        <v>72.099999999999994</v>
      </c>
      <c r="I754" s="200">
        <v>72.099999999999994</v>
      </c>
      <c r="J754" s="200">
        <v>71.319999999999993</v>
      </c>
      <c r="K754" s="200">
        <v>68.392204125074159</v>
      </c>
      <c r="L754" s="200">
        <v>67.7</v>
      </c>
      <c r="M754" s="200">
        <v>69.099999999999994</v>
      </c>
      <c r="N754" s="200">
        <v>66.359141653071404</v>
      </c>
      <c r="O754" s="200">
        <v>64.900000000000006</v>
      </c>
      <c r="P754" s="200">
        <v>71</v>
      </c>
      <c r="Q754" s="200">
        <v>75.400000000000006</v>
      </c>
      <c r="R754" s="200">
        <v>67.7</v>
      </c>
      <c r="S754" s="213">
        <v>76.900000000000006</v>
      </c>
      <c r="T754" s="201"/>
      <c r="U754" s="202"/>
      <c r="V754" s="202"/>
      <c r="W754" s="202"/>
      <c r="X754" s="202"/>
      <c r="Y754" s="202"/>
      <c r="Z754" s="202"/>
      <c r="AA754" s="202"/>
      <c r="AB754" s="202"/>
      <c r="AC754" s="202"/>
      <c r="AD754" s="202"/>
      <c r="AE754" s="202"/>
      <c r="AF754" s="202"/>
      <c r="AG754" s="202"/>
      <c r="AH754" s="202"/>
      <c r="AI754" s="202"/>
      <c r="AJ754" s="202"/>
      <c r="AK754" s="202"/>
      <c r="AL754" s="202"/>
      <c r="AM754" s="202"/>
      <c r="AN754" s="202"/>
      <c r="AO754" s="202"/>
      <c r="AP754" s="202"/>
      <c r="AQ754" s="202"/>
      <c r="AR754" s="202"/>
      <c r="AS754" s="202"/>
      <c r="AT754" s="202"/>
      <c r="AU754" s="202"/>
      <c r="AV754" s="202"/>
      <c r="AW754" s="202"/>
      <c r="AX754" s="202"/>
      <c r="AY754" s="202"/>
      <c r="AZ754" s="202"/>
      <c r="BA754" s="202"/>
      <c r="BB754" s="202"/>
      <c r="BC754" s="202"/>
      <c r="BD754" s="202"/>
      <c r="BE754" s="202"/>
      <c r="BF754" s="202"/>
      <c r="BG754" s="202"/>
      <c r="BH754" s="202"/>
      <c r="BI754" s="202"/>
      <c r="BJ754" s="202"/>
      <c r="BK754" s="202"/>
      <c r="BL754" s="202"/>
      <c r="BM754" s="203">
        <v>1</v>
      </c>
    </row>
    <row r="755" spans="1:65">
      <c r="A755" s="29"/>
      <c r="B755" s="19">
        <v>1</v>
      </c>
      <c r="C755" s="9">
        <v>2</v>
      </c>
      <c r="D755" s="205">
        <v>69.900000000000006</v>
      </c>
      <c r="E755" s="205">
        <v>73.599999999999994</v>
      </c>
      <c r="F755" s="205">
        <v>68.599999999999994</v>
      </c>
      <c r="G755" s="205">
        <v>74.5</v>
      </c>
      <c r="H755" s="205">
        <v>71.7</v>
      </c>
      <c r="I755" s="205">
        <v>73.400000000000006</v>
      </c>
      <c r="J755" s="205">
        <v>71.47</v>
      </c>
      <c r="K755" s="205">
        <v>69.917761414457658</v>
      </c>
      <c r="L755" s="205">
        <v>67.2</v>
      </c>
      <c r="M755" s="205">
        <v>68</v>
      </c>
      <c r="N755" s="205">
        <v>66.500654375771333</v>
      </c>
      <c r="O755" s="205">
        <v>65.2</v>
      </c>
      <c r="P755" s="205">
        <v>70.900000000000006</v>
      </c>
      <c r="Q755" s="205">
        <v>74.900000000000006</v>
      </c>
      <c r="R755" s="205">
        <v>69.2</v>
      </c>
      <c r="S755" s="215">
        <v>77.400000000000006</v>
      </c>
      <c r="T755" s="201"/>
      <c r="U755" s="202"/>
      <c r="V755" s="202"/>
      <c r="W755" s="202"/>
      <c r="X755" s="202"/>
      <c r="Y755" s="202"/>
      <c r="Z755" s="202"/>
      <c r="AA755" s="202"/>
      <c r="AB755" s="202"/>
      <c r="AC755" s="202"/>
      <c r="AD755" s="202"/>
      <c r="AE755" s="202"/>
      <c r="AF755" s="202"/>
      <c r="AG755" s="202"/>
      <c r="AH755" s="202"/>
      <c r="AI755" s="202"/>
      <c r="AJ755" s="202"/>
      <c r="AK755" s="202"/>
      <c r="AL755" s="202"/>
      <c r="AM755" s="202"/>
      <c r="AN755" s="202"/>
      <c r="AO755" s="202"/>
      <c r="AP755" s="202"/>
      <c r="AQ755" s="202"/>
      <c r="AR755" s="202"/>
      <c r="AS755" s="202"/>
      <c r="AT755" s="202"/>
      <c r="AU755" s="202"/>
      <c r="AV755" s="202"/>
      <c r="AW755" s="202"/>
      <c r="AX755" s="202"/>
      <c r="AY755" s="202"/>
      <c r="AZ755" s="202"/>
      <c r="BA755" s="202"/>
      <c r="BB755" s="202"/>
      <c r="BC755" s="202"/>
      <c r="BD755" s="202"/>
      <c r="BE755" s="202"/>
      <c r="BF755" s="202"/>
      <c r="BG755" s="202"/>
      <c r="BH755" s="202"/>
      <c r="BI755" s="202"/>
      <c r="BJ755" s="202"/>
      <c r="BK755" s="202"/>
      <c r="BL755" s="202"/>
      <c r="BM755" s="203">
        <v>37</v>
      </c>
    </row>
    <row r="756" spans="1:65">
      <c r="A756" s="29"/>
      <c r="B756" s="19">
        <v>1</v>
      </c>
      <c r="C756" s="9">
        <v>3</v>
      </c>
      <c r="D756" s="205">
        <v>70.900000000000006</v>
      </c>
      <c r="E756" s="205">
        <v>74.400000000000006</v>
      </c>
      <c r="F756" s="205">
        <v>71.400000000000006</v>
      </c>
      <c r="G756" s="205">
        <v>72.099999999999994</v>
      </c>
      <c r="H756" s="205">
        <v>69.5</v>
      </c>
      <c r="I756" s="205">
        <v>71.7</v>
      </c>
      <c r="J756" s="205">
        <v>70.16</v>
      </c>
      <c r="K756" s="205">
        <v>70.006329777165433</v>
      </c>
      <c r="L756" s="205">
        <v>67.2</v>
      </c>
      <c r="M756" s="205">
        <v>70.7</v>
      </c>
      <c r="N756" s="205">
        <v>66.199413618563753</v>
      </c>
      <c r="O756" s="205">
        <v>68</v>
      </c>
      <c r="P756" s="205">
        <v>69.8</v>
      </c>
      <c r="Q756" s="205">
        <v>78.400000000000006</v>
      </c>
      <c r="R756" s="205">
        <v>68.599999999999994</v>
      </c>
      <c r="S756" s="215">
        <v>77.5</v>
      </c>
      <c r="T756" s="201"/>
      <c r="U756" s="202"/>
      <c r="V756" s="202"/>
      <c r="W756" s="202"/>
      <c r="X756" s="202"/>
      <c r="Y756" s="202"/>
      <c r="Z756" s="202"/>
      <c r="AA756" s="202"/>
      <c r="AB756" s="202"/>
      <c r="AC756" s="202"/>
      <c r="AD756" s="202"/>
      <c r="AE756" s="202"/>
      <c r="AF756" s="202"/>
      <c r="AG756" s="202"/>
      <c r="AH756" s="202"/>
      <c r="AI756" s="202"/>
      <c r="AJ756" s="202"/>
      <c r="AK756" s="202"/>
      <c r="AL756" s="202"/>
      <c r="AM756" s="202"/>
      <c r="AN756" s="202"/>
      <c r="AO756" s="202"/>
      <c r="AP756" s="202"/>
      <c r="AQ756" s="202"/>
      <c r="AR756" s="202"/>
      <c r="AS756" s="202"/>
      <c r="AT756" s="202"/>
      <c r="AU756" s="202"/>
      <c r="AV756" s="202"/>
      <c r="AW756" s="202"/>
      <c r="AX756" s="202"/>
      <c r="AY756" s="202"/>
      <c r="AZ756" s="202"/>
      <c r="BA756" s="202"/>
      <c r="BB756" s="202"/>
      <c r="BC756" s="202"/>
      <c r="BD756" s="202"/>
      <c r="BE756" s="202"/>
      <c r="BF756" s="202"/>
      <c r="BG756" s="202"/>
      <c r="BH756" s="202"/>
      <c r="BI756" s="202"/>
      <c r="BJ756" s="202"/>
      <c r="BK756" s="202"/>
      <c r="BL756" s="202"/>
      <c r="BM756" s="203">
        <v>16</v>
      </c>
    </row>
    <row r="757" spans="1:65">
      <c r="A757" s="29"/>
      <c r="B757" s="19">
        <v>1</v>
      </c>
      <c r="C757" s="9">
        <v>4</v>
      </c>
      <c r="D757" s="205">
        <v>70.5</v>
      </c>
      <c r="E757" s="205">
        <v>75.5</v>
      </c>
      <c r="F757" s="205">
        <v>71.400000000000006</v>
      </c>
      <c r="G757" s="205">
        <v>72.400000000000006</v>
      </c>
      <c r="H757" s="205">
        <v>74.2</v>
      </c>
      <c r="I757" s="205">
        <v>71.7</v>
      </c>
      <c r="J757" s="205">
        <v>71.680000000000007</v>
      </c>
      <c r="K757" s="205">
        <v>69.011279929209763</v>
      </c>
      <c r="L757" s="205">
        <v>67.3</v>
      </c>
      <c r="M757" s="205">
        <v>72.099999999999994</v>
      </c>
      <c r="N757" s="205">
        <v>66.940891490009307</v>
      </c>
      <c r="O757" s="205">
        <v>67</v>
      </c>
      <c r="P757" s="205">
        <v>68.099999999999994</v>
      </c>
      <c r="Q757" s="205">
        <v>76.8</v>
      </c>
      <c r="R757" s="205">
        <v>69.5</v>
      </c>
      <c r="S757" s="215">
        <v>76.8</v>
      </c>
      <c r="T757" s="201"/>
      <c r="U757" s="202"/>
      <c r="V757" s="202"/>
      <c r="W757" s="202"/>
      <c r="X757" s="202"/>
      <c r="Y757" s="202"/>
      <c r="Z757" s="202"/>
      <c r="AA757" s="202"/>
      <c r="AB757" s="202"/>
      <c r="AC757" s="202"/>
      <c r="AD757" s="202"/>
      <c r="AE757" s="202"/>
      <c r="AF757" s="202"/>
      <c r="AG757" s="202"/>
      <c r="AH757" s="202"/>
      <c r="AI757" s="202"/>
      <c r="AJ757" s="202"/>
      <c r="AK757" s="202"/>
      <c r="AL757" s="202"/>
      <c r="AM757" s="202"/>
      <c r="AN757" s="202"/>
      <c r="AO757" s="202"/>
      <c r="AP757" s="202"/>
      <c r="AQ757" s="202"/>
      <c r="AR757" s="202"/>
      <c r="AS757" s="202"/>
      <c r="AT757" s="202"/>
      <c r="AU757" s="202"/>
      <c r="AV757" s="202"/>
      <c r="AW757" s="202"/>
      <c r="AX757" s="202"/>
      <c r="AY757" s="202"/>
      <c r="AZ757" s="202"/>
      <c r="BA757" s="202"/>
      <c r="BB757" s="202"/>
      <c r="BC757" s="202"/>
      <c r="BD757" s="202"/>
      <c r="BE757" s="202"/>
      <c r="BF757" s="202"/>
      <c r="BG757" s="202"/>
      <c r="BH757" s="202"/>
      <c r="BI757" s="202"/>
      <c r="BJ757" s="202"/>
      <c r="BK757" s="202"/>
      <c r="BL757" s="202"/>
      <c r="BM757" s="203">
        <v>70.401130640342188</v>
      </c>
    </row>
    <row r="758" spans="1:65">
      <c r="A758" s="29"/>
      <c r="B758" s="19">
        <v>1</v>
      </c>
      <c r="C758" s="9">
        <v>5</v>
      </c>
      <c r="D758" s="205">
        <v>70.7</v>
      </c>
      <c r="E758" s="205">
        <v>73.5</v>
      </c>
      <c r="F758" s="205">
        <v>73.8</v>
      </c>
      <c r="G758" s="205">
        <v>73.599999999999994</v>
      </c>
      <c r="H758" s="205">
        <v>73.599999999999994</v>
      </c>
      <c r="I758" s="205">
        <v>71.8</v>
      </c>
      <c r="J758" s="205">
        <v>71.31</v>
      </c>
      <c r="K758" s="205">
        <v>69.270712286001938</v>
      </c>
      <c r="L758" s="205">
        <v>66.3</v>
      </c>
      <c r="M758" s="205">
        <v>67.400000000000006</v>
      </c>
      <c r="N758" s="205">
        <v>66.973328536908411</v>
      </c>
      <c r="O758" s="205">
        <v>66.8</v>
      </c>
      <c r="P758" s="205">
        <v>69.400000000000006</v>
      </c>
      <c r="Q758" s="205">
        <v>72</v>
      </c>
      <c r="R758" s="205">
        <v>68.5</v>
      </c>
      <c r="S758" s="215">
        <v>79.400000000000006</v>
      </c>
      <c r="T758" s="201"/>
      <c r="U758" s="202"/>
      <c r="V758" s="202"/>
      <c r="W758" s="202"/>
      <c r="X758" s="202"/>
      <c r="Y758" s="202"/>
      <c r="Z758" s="202"/>
      <c r="AA758" s="202"/>
      <c r="AB758" s="202"/>
      <c r="AC758" s="202"/>
      <c r="AD758" s="202"/>
      <c r="AE758" s="202"/>
      <c r="AF758" s="202"/>
      <c r="AG758" s="202"/>
      <c r="AH758" s="202"/>
      <c r="AI758" s="202"/>
      <c r="AJ758" s="202"/>
      <c r="AK758" s="202"/>
      <c r="AL758" s="202"/>
      <c r="AM758" s="202"/>
      <c r="AN758" s="202"/>
      <c r="AO758" s="202"/>
      <c r="AP758" s="202"/>
      <c r="AQ758" s="202"/>
      <c r="AR758" s="202"/>
      <c r="AS758" s="202"/>
      <c r="AT758" s="202"/>
      <c r="AU758" s="202"/>
      <c r="AV758" s="202"/>
      <c r="AW758" s="202"/>
      <c r="AX758" s="202"/>
      <c r="AY758" s="202"/>
      <c r="AZ758" s="202"/>
      <c r="BA758" s="202"/>
      <c r="BB758" s="202"/>
      <c r="BC758" s="202"/>
      <c r="BD758" s="202"/>
      <c r="BE758" s="202"/>
      <c r="BF758" s="202"/>
      <c r="BG758" s="202"/>
      <c r="BH758" s="202"/>
      <c r="BI758" s="202"/>
      <c r="BJ758" s="202"/>
      <c r="BK758" s="202"/>
      <c r="BL758" s="202"/>
      <c r="BM758" s="203">
        <v>102</v>
      </c>
    </row>
    <row r="759" spans="1:65">
      <c r="A759" s="29"/>
      <c r="B759" s="19">
        <v>1</v>
      </c>
      <c r="C759" s="9">
        <v>6</v>
      </c>
      <c r="D759" s="205">
        <v>69.5</v>
      </c>
      <c r="E759" s="205">
        <v>72.7</v>
      </c>
      <c r="F759" s="205">
        <v>71.900000000000006</v>
      </c>
      <c r="G759" s="205">
        <v>73.5</v>
      </c>
      <c r="H759" s="205">
        <v>71</v>
      </c>
      <c r="I759" s="205">
        <v>73.3</v>
      </c>
      <c r="J759" s="205">
        <v>71.25</v>
      </c>
      <c r="K759" s="205">
        <v>68.070821390765843</v>
      </c>
      <c r="L759" s="205">
        <v>67.099999999999994</v>
      </c>
      <c r="M759" s="205">
        <v>69.599999999999994</v>
      </c>
      <c r="N759" s="205">
        <v>66.469219033798808</v>
      </c>
      <c r="O759" s="205">
        <v>68.7</v>
      </c>
      <c r="P759" s="205">
        <v>67.400000000000006</v>
      </c>
      <c r="Q759" s="206">
        <v>79.5</v>
      </c>
      <c r="R759" s="205">
        <v>69.7</v>
      </c>
      <c r="S759" s="215">
        <v>77</v>
      </c>
      <c r="T759" s="201"/>
      <c r="U759" s="202"/>
      <c r="V759" s="202"/>
      <c r="W759" s="202"/>
      <c r="X759" s="202"/>
      <c r="Y759" s="202"/>
      <c r="Z759" s="202"/>
      <c r="AA759" s="202"/>
      <c r="AB759" s="202"/>
      <c r="AC759" s="202"/>
      <c r="AD759" s="202"/>
      <c r="AE759" s="202"/>
      <c r="AF759" s="202"/>
      <c r="AG759" s="202"/>
      <c r="AH759" s="202"/>
      <c r="AI759" s="202"/>
      <c r="AJ759" s="202"/>
      <c r="AK759" s="202"/>
      <c r="AL759" s="202"/>
      <c r="AM759" s="202"/>
      <c r="AN759" s="202"/>
      <c r="AO759" s="202"/>
      <c r="AP759" s="202"/>
      <c r="AQ759" s="202"/>
      <c r="AR759" s="202"/>
      <c r="AS759" s="202"/>
      <c r="AT759" s="202"/>
      <c r="AU759" s="202"/>
      <c r="AV759" s="202"/>
      <c r="AW759" s="202"/>
      <c r="AX759" s="202"/>
      <c r="AY759" s="202"/>
      <c r="AZ759" s="202"/>
      <c r="BA759" s="202"/>
      <c r="BB759" s="202"/>
      <c r="BC759" s="202"/>
      <c r="BD759" s="202"/>
      <c r="BE759" s="202"/>
      <c r="BF759" s="202"/>
      <c r="BG759" s="202"/>
      <c r="BH759" s="202"/>
      <c r="BI759" s="202"/>
      <c r="BJ759" s="202"/>
      <c r="BK759" s="202"/>
      <c r="BL759" s="202"/>
      <c r="BM759" s="207"/>
    </row>
    <row r="760" spans="1:65">
      <c r="A760" s="29"/>
      <c r="B760" s="20" t="s">
        <v>265</v>
      </c>
      <c r="C760" s="12"/>
      <c r="D760" s="208">
        <v>70.283333333333331</v>
      </c>
      <c r="E760" s="208">
        <v>73.7</v>
      </c>
      <c r="F760" s="208">
        <v>70.600000000000009</v>
      </c>
      <c r="G760" s="208">
        <v>73.016666666666666</v>
      </c>
      <c r="H760" s="208">
        <v>72.016666666666666</v>
      </c>
      <c r="I760" s="208">
        <v>72.333333333333329</v>
      </c>
      <c r="J760" s="208">
        <v>71.198333333333338</v>
      </c>
      <c r="K760" s="208">
        <v>69.11151815377913</v>
      </c>
      <c r="L760" s="208">
        <v>67.13333333333334</v>
      </c>
      <c r="M760" s="208">
        <v>69.483333333333334</v>
      </c>
      <c r="N760" s="208">
        <v>66.57377478468716</v>
      </c>
      <c r="O760" s="208">
        <v>66.766666666666666</v>
      </c>
      <c r="P760" s="208">
        <v>69.433333333333323</v>
      </c>
      <c r="Q760" s="208">
        <v>76.166666666666671</v>
      </c>
      <c r="R760" s="208">
        <v>68.86666666666666</v>
      </c>
      <c r="S760" s="208">
        <v>77.5</v>
      </c>
      <c r="T760" s="201"/>
      <c r="U760" s="202"/>
      <c r="V760" s="202"/>
      <c r="W760" s="202"/>
      <c r="X760" s="202"/>
      <c r="Y760" s="202"/>
      <c r="Z760" s="202"/>
      <c r="AA760" s="202"/>
      <c r="AB760" s="202"/>
      <c r="AC760" s="202"/>
      <c r="AD760" s="202"/>
      <c r="AE760" s="202"/>
      <c r="AF760" s="202"/>
      <c r="AG760" s="202"/>
      <c r="AH760" s="202"/>
      <c r="AI760" s="202"/>
      <c r="AJ760" s="202"/>
      <c r="AK760" s="202"/>
      <c r="AL760" s="202"/>
      <c r="AM760" s="202"/>
      <c r="AN760" s="202"/>
      <c r="AO760" s="202"/>
      <c r="AP760" s="202"/>
      <c r="AQ760" s="202"/>
      <c r="AR760" s="202"/>
      <c r="AS760" s="202"/>
      <c r="AT760" s="202"/>
      <c r="AU760" s="202"/>
      <c r="AV760" s="202"/>
      <c r="AW760" s="202"/>
      <c r="AX760" s="202"/>
      <c r="AY760" s="202"/>
      <c r="AZ760" s="202"/>
      <c r="BA760" s="202"/>
      <c r="BB760" s="202"/>
      <c r="BC760" s="202"/>
      <c r="BD760" s="202"/>
      <c r="BE760" s="202"/>
      <c r="BF760" s="202"/>
      <c r="BG760" s="202"/>
      <c r="BH760" s="202"/>
      <c r="BI760" s="202"/>
      <c r="BJ760" s="202"/>
      <c r="BK760" s="202"/>
      <c r="BL760" s="202"/>
      <c r="BM760" s="207"/>
    </row>
    <row r="761" spans="1:65">
      <c r="A761" s="29"/>
      <c r="B761" s="3" t="s">
        <v>266</v>
      </c>
      <c r="C761" s="28"/>
      <c r="D761" s="205">
        <v>70.349999999999994</v>
      </c>
      <c r="E761" s="205">
        <v>73.55</v>
      </c>
      <c r="F761" s="205">
        <v>71.400000000000006</v>
      </c>
      <c r="G761" s="205">
        <v>72.95</v>
      </c>
      <c r="H761" s="205">
        <v>71.900000000000006</v>
      </c>
      <c r="I761" s="205">
        <v>71.949999999999989</v>
      </c>
      <c r="J761" s="205">
        <v>71.314999999999998</v>
      </c>
      <c r="K761" s="205">
        <v>69.140996107605844</v>
      </c>
      <c r="L761" s="205">
        <v>67.2</v>
      </c>
      <c r="M761" s="205">
        <v>69.349999999999994</v>
      </c>
      <c r="N761" s="205">
        <v>66.484936704785071</v>
      </c>
      <c r="O761" s="205">
        <v>66.900000000000006</v>
      </c>
      <c r="P761" s="205">
        <v>69.599999999999994</v>
      </c>
      <c r="Q761" s="205">
        <v>76.099999999999994</v>
      </c>
      <c r="R761" s="205">
        <v>68.900000000000006</v>
      </c>
      <c r="S761" s="205">
        <v>77.2</v>
      </c>
      <c r="T761" s="201"/>
      <c r="U761" s="202"/>
      <c r="V761" s="202"/>
      <c r="W761" s="202"/>
      <c r="X761" s="202"/>
      <c r="Y761" s="202"/>
      <c r="Z761" s="202"/>
      <c r="AA761" s="202"/>
      <c r="AB761" s="202"/>
      <c r="AC761" s="202"/>
      <c r="AD761" s="202"/>
      <c r="AE761" s="202"/>
      <c r="AF761" s="202"/>
      <c r="AG761" s="202"/>
      <c r="AH761" s="202"/>
      <c r="AI761" s="202"/>
      <c r="AJ761" s="202"/>
      <c r="AK761" s="202"/>
      <c r="AL761" s="202"/>
      <c r="AM761" s="202"/>
      <c r="AN761" s="202"/>
      <c r="AO761" s="202"/>
      <c r="AP761" s="202"/>
      <c r="AQ761" s="202"/>
      <c r="AR761" s="202"/>
      <c r="AS761" s="202"/>
      <c r="AT761" s="202"/>
      <c r="AU761" s="202"/>
      <c r="AV761" s="202"/>
      <c r="AW761" s="202"/>
      <c r="AX761" s="202"/>
      <c r="AY761" s="202"/>
      <c r="AZ761" s="202"/>
      <c r="BA761" s="202"/>
      <c r="BB761" s="202"/>
      <c r="BC761" s="202"/>
      <c r="BD761" s="202"/>
      <c r="BE761" s="202"/>
      <c r="BF761" s="202"/>
      <c r="BG761" s="202"/>
      <c r="BH761" s="202"/>
      <c r="BI761" s="202"/>
      <c r="BJ761" s="202"/>
      <c r="BK761" s="202"/>
      <c r="BL761" s="202"/>
      <c r="BM761" s="207"/>
    </row>
    <row r="762" spans="1:65">
      <c r="A762" s="29"/>
      <c r="B762" s="3" t="s">
        <v>267</v>
      </c>
      <c r="C762" s="28"/>
      <c r="D762" s="209">
        <v>0.5231315959361158</v>
      </c>
      <c r="E762" s="209">
        <v>1.115347479487895</v>
      </c>
      <c r="F762" s="209">
        <v>2.6084478143141006</v>
      </c>
      <c r="G762" s="209">
        <v>1.0028293307770102</v>
      </c>
      <c r="H762" s="209">
        <v>1.7174593639054945</v>
      </c>
      <c r="I762" s="209">
        <v>0.80166493416306273</v>
      </c>
      <c r="J762" s="209">
        <v>0.53176749305186854</v>
      </c>
      <c r="K762" s="209">
        <v>0.78569318879240357</v>
      </c>
      <c r="L762" s="209">
        <v>0.45898438608156189</v>
      </c>
      <c r="M762" s="209">
        <v>1.7336858615869997</v>
      </c>
      <c r="N762" s="209">
        <v>0.31524912033913033</v>
      </c>
      <c r="O762" s="209">
        <v>1.5002222057637538</v>
      </c>
      <c r="P762" s="209">
        <v>1.4596803303006685</v>
      </c>
      <c r="Q762" s="209">
        <v>2.6852684533704756</v>
      </c>
      <c r="R762" s="209">
        <v>0.74475946900101064</v>
      </c>
      <c r="S762" s="209">
        <v>0.97159662411929137</v>
      </c>
      <c r="T762" s="210"/>
      <c r="U762" s="211"/>
      <c r="V762" s="211"/>
      <c r="W762" s="211"/>
      <c r="X762" s="211"/>
      <c r="Y762" s="211"/>
      <c r="Z762" s="211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1"/>
      <c r="AT762" s="211"/>
      <c r="AU762" s="211"/>
      <c r="AV762" s="211"/>
      <c r="AW762" s="211"/>
      <c r="AX762" s="211"/>
      <c r="AY762" s="211"/>
      <c r="AZ762" s="211"/>
      <c r="BA762" s="211"/>
      <c r="BB762" s="211"/>
      <c r="BC762" s="211"/>
      <c r="BD762" s="211"/>
      <c r="BE762" s="211"/>
      <c r="BF762" s="211"/>
      <c r="BG762" s="211"/>
      <c r="BH762" s="211"/>
      <c r="BI762" s="211"/>
      <c r="BJ762" s="211"/>
      <c r="BK762" s="211"/>
      <c r="BL762" s="211"/>
      <c r="BM762" s="212"/>
    </row>
    <row r="763" spans="1:65">
      <c r="A763" s="29"/>
      <c r="B763" s="3" t="s">
        <v>87</v>
      </c>
      <c r="C763" s="28"/>
      <c r="D763" s="13">
        <v>7.4431813507628529E-3</v>
      </c>
      <c r="E763" s="13">
        <v>1.5133615732535889E-2</v>
      </c>
      <c r="F763" s="13">
        <v>3.6946852893967423E-2</v>
      </c>
      <c r="G763" s="13">
        <v>1.3734252418767544E-2</v>
      </c>
      <c r="H763" s="13">
        <v>2.3848081887139473E-2</v>
      </c>
      <c r="I763" s="13">
        <v>1.1082925357093034E-2</v>
      </c>
      <c r="J763" s="13">
        <v>7.4688193972499619E-3</v>
      </c>
      <c r="K763" s="13">
        <v>1.1368484006445467E-2</v>
      </c>
      <c r="L763" s="13">
        <v>6.8369074391493824E-3</v>
      </c>
      <c r="M763" s="13">
        <v>2.4951103788731107E-2</v>
      </c>
      <c r="N763" s="13">
        <v>4.735334917671542E-3</v>
      </c>
      <c r="O763" s="13">
        <v>2.2469628643491071E-2</v>
      </c>
      <c r="P763" s="13">
        <v>2.1022760397993306E-2</v>
      </c>
      <c r="Q763" s="13">
        <v>3.5255165689765541E-2</v>
      </c>
      <c r="R763" s="13">
        <v>1.0814513102628423E-2</v>
      </c>
      <c r="S763" s="13">
        <v>1.2536730633797307E-2</v>
      </c>
      <c r="T763" s="142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9"/>
      <c r="B764" s="3" t="s">
        <v>268</v>
      </c>
      <c r="C764" s="28"/>
      <c r="D764" s="13">
        <v>-1.6732303293628403E-3</v>
      </c>
      <c r="E764" s="13">
        <v>4.6858187214502633E-2</v>
      </c>
      <c r="F764" s="13">
        <v>2.8248034917759401E-3</v>
      </c>
      <c r="G764" s="13">
        <v>3.7151903705729517E-2</v>
      </c>
      <c r="H764" s="13">
        <v>2.294758637581773E-2</v>
      </c>
      <c r="I764" s="13">
        <v>2.74456201969564E-2</v>
      </c>
      <c r="J764" s="13">
        <v>1.1323720027506479E-2</v>
      </c>
      <c r="K764" s="13">
        <v>-1.8318064991758365E-2</v>
      </c>
      <c r="L764" s="13">
        <v>-4.6416829918584979E-2</v>
      </c>
      <c r="M764" s="13">
        <v>-1.3036684193292292E-2</v>
      </c>
      <c r="N764" s="13">
        <v>-5.4364977108220303E-2</v>
      </c>
      <c r="O764" s="13">
        <v>-5.1625079606219426E-2</v>
      </c>
      <c r="P764" s="13">
        <v>-1.374690005978807E-2</v>
      </c>
      <c r="Q764" s="13">
        <v>8.1895503294951988E-2</v>
      </c>
      <c r="R764" s="13">
        <v>-2.1796013213404741E-2</v>
      </c>
      <c r="S764" s="13">
        <v>0.10083459306816756</v>
      </c>
      <c r="T764" s="142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9"/>
      <c r="B765" s="45" t="s">
        <v>269</v>
      </c>
      <c r="C765" s="46"/>
      <c r="D765" s="44">
        <v>0.06</v>
      </c>
      <c r="E765" s="44">
        <v>1.27</v>
      </c>
      <c r="F765" s="44">
        <v>0.06</v>
      </c>
      <c r="G765" s="44">
        <v>1</v>
      </c>
      <c r="H765" s="44">
        <v>0.61</v>
      </c>
      <c r="I765" s="44">
        <v>0.74</v>
      </c>
      <c r="J765" s="44">
        <v>0.28999999999999998</v>
      </c>
      <c r="K765" s="44">
        <v>0.52</v>
      </c>
      <c r="L765" s="44">
        <v>1.29</v>
      </c>
      <c r="M765" s="44">
        <v>0.37</v>
      </c>
      <c r="N765" s="44">
        <v>1.5</v>
      </c>
      <c r="O765" s="44">
        <v>1.43</v>
      </c>
      <c r="P765" s="44">
        <v>0.39</v>
      </c>
      <c r="Q765" s="44">
        <v>2.23</v>
      </c>
      <c r="R765" s="44">
        <v>0.61</v>
      </c>
      <c r="S765" s="44">
        <v>2.75</v>
      </c>
      <c r="T765" s="142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B766" s="3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BM766" s="53"/>
    </row>
    <row r="767" spans="1:65" ht="15">
      <c r="B767" s="8" t="s">
        <v>539</v>
      </c>
      <c r="BM767" s="27" t="s">
        <v>67</v>
      </c>
    </row>
    <row r="768" spans="1:65" ht="15">
      <c r="A768" s="24" t="s">
        <v>59</v>
      </c>
      <c r="B768" s="18" t="s">
        <v>110</v>
      </c>
      <c r="C768" s="15" t="s">
        <v>111</v>
      </c>
      <c r="D768" s="16" t="s">
        <v>228</v>
      </c>
      <c r="E768" s="17" t="s">
        <v>228</v>
      </c>
      <c r="F768" s="17" t="s">
        <v>228</v>
      </c>
      <c r="G768" s="17" t="s">
        <v>228</v>
      </c>
      <c r="H768" s="17" t="s">
        <v>228</v>
      </c>
      <c r="I768" s="17" t="s">
        <v>228</v>
      </c>
      <c r="J768" s="17" t="s">
        <v>228</v>
      </c>
      <c r="K768" s="17" t="s">
        <v>228</v>
      </c>
      <c r="L768" s="17" t="s">
        <v>228</v>
      </c>
      <c r="M768" s="17" t="s">
        <v>228</v>
      </c>
      <c r="N768" s="17" t="s">
        <v>228</v>
      </c>
      <c r="O768" s="17" t="s">
        <v>228</v>
      </c>
      <c r="P768" s="17" t="s">
        <v>228</v>
      </c>
      <c r="Q768" s="17" t="s">
        <v>228</v>
      </c>
      <c r="R768" s="14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 t="s">
        <v>229</v>
      </c>
      <c r="C769" s="9" t="s">
        <v>229</v>
      </c>
      <c r="D769" s="140" t="s">
        <v>231</v>
      </c>
      <c r="E769" s="141" t="s">
        <v>235</v>
      </c>
      <c r="F769" s="141" t="s">
        <v>236</v>
      </c>
      <c r="G769" s="141" t="s">
        <v>237</v>
      </c>
      <c r="H769" s="141" t="s">
        <v>238</v>
      </c>
      <c r="I769" s="141" t="s">
        <v>239</v>
      </c>
      <c r="J769" s="141" t="s">
        <v>242</v>
      </c>
      <c r="K769" s="141" t="s">
        <v>247</v>
      </c>
      <c r="L769" s="141" t="s">
        <v>248</v>
      </c>
      <c r="M769" s="141" t="s">
        <v>249</v>
      </c>
      <c r="N769" s="141" t="s">
        <v>272</v>
      </c>
      <c r="O769" s="141" t="s">
        <v>250</v>
      </c>
      <c r="P769" s="141" t="s">
        <v>256</v>
      </c>
      <c r="Q769" s="141" t="s">
        <v>257</v>
      </c>
      <c r="R769" s="142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3</v>
      </c>
    </row>
    <row r="770" spans="1:65">
      <c r="A770" s="29"/>
      <c r="B770" s="19"/>
      <c r="C770" s="9"/>
      <c r="D770" s="10" t="s">
        <v>275</v>
      </c>
      <c r="E770" s="11" t="s">
        <v>274</v>
      </c>
      <c r="F770" s="11" t="s">
        <v>274</v>
      </c>
      <c r="G770" s="11" t="s">
        <v>274</v>
      </c>
      <c r="H770" s="11" t="s">
        <v>274</v>
      </c>
      <c r="I770" s="11" t="s">
        <v>274</v>
      </c>
      <c r="J770" s="11" t="s">
        <v>275</v>
      </c>
      <c r="K770" s="11" t="s">
        <v>275</v>
      </c>
      <c r="L770" s="11" t="s">
        <v>275</v>
      </c>
      <c r="M770" s="11" t="s">
        <v>274</v>
      </c>
      <c r="N770" s="11" t="s">
        <v>274</v>
      </c>
      <c r="O770" s="11" t="s">
        <v>274</v>
      </c>
      <c r="P770" s="11" t="s">
        <v>275</v>
      </c>
      <c r="Q770" s="11" t="s">
        <v>275</v>
      </c>
      <c r="R770" s="142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3</v>
      </c>
    </row>
    <row r="771" spans="1:65">
      <c r="A771" s="29"/>
      <c r="B771" s="19"/>
      <c r="C771" s="9"/>
      <c r="D771" s="25" t="s">
        <v>293</v>
      </c>
      <c r="E771" s="25" t="s">
        <v>294</v>
      </c>
      <c r="F771" s="25" t="s">
        <v>294</v>
      </c>
      <c r="G771" s="25" t="s">
        <v>294</v>
      </c>
      <c r="H771" s="25" t="s">
        <v>294</v>
      </c>
      <c r="I771" s="25" t="s">
        <v>294</v>
      </c>
      <c r="J771" s="25" t="s">
        <v>294</v>
      </c>
      <c r="K771" s="25" t="s">
        <v>295</v>
      </c>
      <c r="L771" s="25" t="s">
        <v>293</v>
      </c>
      <c r="M771" s="25" t="s">
        <v>296</v>
      </c>
      <c r="N771" s="25" t="s">
        <v>294</v>
      </c>
      <c r="O771" s="25" t="s">
        <v>294</v>
      </c>
      <c r="P771" s="25" t="s">
        <v>295</v>
      </c>
      <c r="Q771" s="25" t="s">
        <v>295</v>
      </c>
      <c r="R771" s="142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8">
        <v>1</v>
      </c>
      <c r="C772" s="14">
        <v>1</v>
      </c>
      <c r="D772" s="225">
        <v>0.06</v>
      </c>
      <c r="E772" s="225">
        <v>5.0999999999999997E-2</v>
      </c>
      <c r="F772" s="225">
        <v>0.06</v>
      </c>
      <c r="G772" s="225">
        <v>5.8000000000000003E-2</v>
      </c>
      <c r="H772" s="225">
        <v>6.2E-2</v>
      </c>
      <c r="I772" s="225">
        <v>5.8999999999999997E-2</v>
      </c>
      <c r="J772" s="225">
        <v>5.3999999999999999E-2</v>
      </c>
      <c r="K772" s="227">
        <v>7.0000000000000007E-2</v>
      </c>
      <c r="L772" s="225">
        <v>5.5031987451886977E-2</v>
      </c>
      <c r="M772" s="225">
        <v>5.6000000000000001E-2</v>
      </c>
      <c r="N772" s="225">
        <v>5.5E-2</v>
      </c>
      <c r="O772" s="225">
        <v>5.3999999999999999E-2</v>
      </c>
      <c r="P772" s="225">
        <v>5.5E-2</v>
      </c>
      <c r="Q772" s="225">
        <v>5.2999999999999999E-2</v>
      </c>
      <c r="R772" s="216"/>
      <c r="S772" s="217"/>
      <c r="T772" s="217"/>
      <c r="U772" s="217"/>
      <c r="V772" s="217"/>
      <c r="W772" s="217"/>
      <c r="X772" s="217"/>
      <c r="Y772" s="217"/>
      <c r="Z772" s="217"/>
      <c r="AA772" s="217"/>
      <c r="AB772" s="217"/>
      <c r="AC772" s="217"/>
      <c r="AD772" s="217"/>
      <c r="AE772" s="217"/>
      <c r="AF772" s="217"/>
      <c r="AG772" s="217"/>
      <c r="AH772" s="217"/>
      <c r="AI772" s="217"/>
      <c r="AJ772" s="217"/>
      <c r="AK772" s="217"/>
      <c r="AL772" s="217"/>
      <c r="AM772" s="217"/>
      <c r="AN772" s="217"/>
      <c r="AO772" s="217"/>
      <c r="AP772" s="217"/>
      <c r="AQ772" s="217"/>
      <c r="AR772" s="217"/>
      <c r="AS772" s="217"/>
      <c r="AT772" s="217"/>
      <c r="AU772" s="217"/>
      <c r="AV772" s="217"/>
      <c r="AW772" s="217"/>
      <c r="AX772" s="217"/>
      <c r="AY772" s="217"/>
      <c r="AZ772" s="217"/>
      <c r="BA772" s="217"/>
      <c r="BB772" s="217"/>
      <c r="BC772" s="217"/>
      <c r="BD772" s="217"/>
      <c r="BE772" s="217"/>
      <c r="BF772" s="217"/>
      <c r="BG772" s="217"/>
      <c r="BH772" s="217"/>
      <c r="BI772" s="217"/>
      <c r="BJ772" s="217"/>
      <c r="BK772" s="217"/>
      <c r="BL772" s="217"/>
      <c r="BM772" s="228">
        <v>1</v>
      </c>
    </row>
    <row r="773" spans="1:65">
      <c r="A773" s="29"/>
      <c r="B773" s="19">
        <v>1</v>
      </c>
      <c r="C773" s="9">
        <v>2</v>
      </c>
      <c r="D773" s="23">
        <v>0.06</v>
      </c>
      <c r="E773" s="23">
        <v>0.05</v>
      </c>
      <c r="F773" s="23">
        <v>5.8999999999999997E-2</v>
      </c>
      <c r="G773" s="23">
        <v>5.8000000000000003E-2</v>
      </c>
      <c r="H773" s="23">
        <v>5.6000000000000001E-2</v>
      </c>
      <c r="I773" s="23">
        <v>5.8999999999999997E-2</v>
      </c>
      <c r="J773" s="23">
        <v>5.3999999999999999E-2</v>
      </c>
      <c r="K773" s="229">
        <v>7.0000000000000007E-2</v>
      </c>
      <c r="L773" s="23">
        <v>5.6475445578950671E-2</v>
      </c>
      <c r="M773" s="23">
        <v>5.6000000000000001E-2</v>
      </c>
      <c r="N773" s="23">
        <v>5.6000000000000001E-2</v>
      </c>
      <c r="O773" s="23">
        <v>5.5E-2</v>
      </c>
      <c r="P773" s="23">
        <v>5.5E-2</v>
      </c>
      <c r="Q773" s="23">
        <v>5.7000000000000002E-2</v>
      </c>
      <c r="R773" s="216"/>
      <c r="S773" s="217"/>
      <c r="T773" s="217"/>
      <c r="U773" s="217"/>
      <c r="V773" s="217"/>
      <c r="W773" s="217"/>
      <c r="X773" s="217"/>
      <c r="Y773" s="217"/>
      <c r="Z773" s="217"/>
      <c r="AA773" s="217"/>
      <c r="AB773" s="217"/>
      <c r="AC773" s="217"/>
      <c r="AD773" s="217"/>
      <c r="AE773" s="217"/>
      <c r="AF773" s="217"/>
      <c r="AG773" s="217"/>
      <c r="AH773" s="217"/>
      <c r="AI773" s="217"/>
      <c r="AJ773" s="217"/>
      <c r="AK773" s="217"/>
      <c r="AL773" s="217"/>
      <c r="AM773" s="217"/>
      <c r="AN773" s="217"/>
      <c r="AO773" s="217"/>
      <c r="AP773" s="217"/>
      <c r="AQ773" s="217"/>
      <c r="AR773" s="217"/>
      <c r="AS773" s="217"/>
      <c r="AT773" s="217"/>
      <c r="AU773" s="217"/>
      <c r="AV773" s="217"/>
      <c r="AW773" s="217"/>
      <c r="AX773" s="217"/>
      <c r="AY773" s="217"/>
      <c r="AZ773" s="217"/>
      <c r="BA773" s="217"/>
      <c r="BB773" s="217"/>
      <c r="BC773" s="217"/>
      <c r="BD773" s="217"/>
      <c r="BE773" s="217"/>
      <c r="BF773" s="217"/>
      <c r="BG773" s="217"/>
      <c r="BH773" s="217"/>
      <c r="BI773" s="217"/>
      <c r="BJ773" s="217"/>
      <c r="BK773" s="217"/>
      <c r="BL773" s="217"/>
      <c r="BM773" s="228">
        <v>38</v>
      </c>
    </row>
    <row r="774" spans="1:65">
      <c r="A774" s="29"/>
      <c r="B774" s="19">
        <v>1</v>
      </c>
      <c r="C774" s="9">
        <v>3</v>
      </c>
      <c r="D774" s="23">
        <v>0.05</v>
      </c>
      <c r="E774" s="23">
        <v>5.5E-2</v>
      </c>
      <c r="F774" s="23">
        <v>5.3999999999999999E-2</v>
      </c>
      <c r="G774" s="23">
        <v>5.8000000000000003E-2</v>
      </c>
      <c r="H774" s="23">
        <v>5.5E-2</v>
      </c>
      <c r="I774" s="23">
        <v>5.7000000000000002E-2</v>
      </c>
      <c r="J774" s="23">
        <v>5.3999999999999999E-2</v>
      </c>
      <c r="K774" s="229">
        <v>7.0000000000000007E-2</v>
      </c>
      <c r="L774" s="23">
        <v>5.3351317259923675E-2</v>
      </c>
      <c r="M774" s="23">
        <v>6.4000000000000001E-2</v>
      </c>
      <c r="N774" s="23">
        <v>5.6000000000000001E-2</v>
      </c>
      <c r="O774" s="23">
        <v>5.8999999999999997E-2</v>
      </c>
      <c r="P774" s="23">
        <v>5.7000000000000002E-2</v>
      </c>
      <c r="Q774" s="23">
        <v>5.3999999999999999E-2</v>
      </c>
      <c r="R774" s="216"/>
      <c r="S774" s="217"/>
      <c r="T774" s="217"/>
      <c r="U774" s="217"/>
      <c r="V774" s="217"/>
      <c r="W774" s="217"/>
      <c r="X774" s="217"/>
      <c r="Y774" s="217"/>
      <c r="Z774" s="217"/>
      <c r="AA774" s="217"/>
      <c r="AB774" s="217"/>
      <c r="AC774" s="217"/>
      <c r="AD774" s="217"/>
      <c r="AE774" s="217"/>
      <c r="AF774" s="217"/>
      <c r="AG774" s="217"/>
      <c r="AH774" s="217"/>
      <c r="AI774" s="217"/>
      <c r="AJ774" s="217"/>
      <c r="AK774" s="217"/>
      <c r="AL774" s="217"/>
      <c r="AM774" s="217"/>
      <c r="AN774" s="217"/>
      <c r="AO774" s="217"/>
      <c r="AP774" s="217"/>
      <c r="AQ774" s="217"/>
      <c r="AR774" s="217"/>
      <c r="AS774" s="217"/>
      <c r="AT774" s="217"/>
      <c r="AU774" s="217"/>
      <c r="AV774" s="217"/>
      <c r="AW774" s="217"/>
      <c r="AX774" s="217"/>
      <c r="AY774" s="217"/>
      <c r="AZ774" s="217"/>
      <c r="BA774" s="217"/>
      <c r="BB774" s="217"/>
      <c r="BC774" s="217"/>
      <c r="BD774" s="217"/>
      <c r="BE774" s="217"/>
      <c r="BF774" s="217"/>
      <c r="BG774" s="217"/>
      <c r="BH774" s="217"/>
      <c r="BI774" s="217"/>
      <c r="BJ774" s="217"/>
      <c r="BK774" s="217"/>
      <c r="BL774" s="217"/>
      <c r="BM774" s="228">
        <v>16</v>
      </c>
    </row>
    <row r="775" spans="1:65">
      <c r="A775" s="29"/>
      <c r="B775" s="19">
        <v>1</v>
      </c>
      <c r="C775" s="9">
        <v>4</v>
      </c>
      <c r="D775" s="23">
        <v>0.05</v>
      </c>
      <c r="E775" s="23">
        <v>5.8000000000000003E-2</v>
      </c>
      <c r="F775" s="23">
        <v>5.6000000000000001E-2</v>
      </c>
      <c r="G775" s="23">
        <v>6.1000000000000006E-2</v>
      </c>
      <c r="H775" s="23">
        <v>0.06</v>
      </c>
      <c r="I775" s="23">
        <v>5.8000000000000003E-2</v>
      </c>
      <c r="J775" s="23">
        <v>5.8000000000000003E-2</v>
      </c>
      <c r="K775" s="229">
        <v>7.0000000000000007E-2</v>
      </c>
      <c r="L775" s="23">
        <v>5.5929521429951806E-2</v>
      </c>
      <c r="M775" s="23">
        <v>5.7000000000000002E-2</v>
      </c>
      <c r="N775" s="23">
        <v>5.7000000000000002E-2</v>
      </c>
      <c r="O775" s="23">
        <v>5.1999999999999998E-2</v>
      </c>
      <c r="P775" s="23">
        <v>5.5E-2</v>
      </c>
      <c r="Q775" s="23">
        <v>5.6000000000000001E-2</v>
      </c>
      <c r="R775" s="216"/>
      <c r="S775" s="217"/>
      <c r="T775" s="217"/>
      <c r="U775" s="217"/>
      <c r="V775" s="217"/>
      <c r="W775" s="217"/>
      <c r="X775" s="217"/>
      <c r="Y775" s="217"/>
      <c r="Z775" s="217"/>
      <c r="AA775" s="217"/>
      <c r="AB775" s="217"/>
      <c r="AC775" s="217"/>
      <c r="AD775" s="217"/>
      <c r="AE775" s="217"/>
      <c r="AF775" s="217"/>
      <c r="AG775" s="217"/>
      <c r="AH775" s="217"/>
      <c r="AI775" s="217"/>
      <c r="AJ775" s="217"/>
      <c r="AK775" s="217"/>
      <c r="AL775" s="217"/>
      <c r="AM775" s="217"/>
      <c r="AN775" s="217"/>
      <c r="AO775" s="217"/>
      <c r="AP775" s="217"/>
      <c r="AQ775" s="217"/>
      <c r="AR775" s="217"/>
      <c r="AS775" s="217"/>
      <c r="AT775" s="217"/>
      <c r="AU775" s="217"/>
      <c r="AV775" s="217"/>
      <c r="AW775" s="217"/>
      <c r="AX775" s="217"/>
      <c r="AY775" s="217"/>
      <c r="AZ775" s="217"/>
      <c r="BA775" s="217"/>
      <c r="BB775" s="217"/>
      <c r="BC775" s="217"/>
      <c r="BD775" s="217"/>
      <c r="BE775" s="217"/>
      <c r="BF775" s="217"/>
      <c r="BG775" s="217"/>
      <c r="BH775" s="217"/>
      <c r="BI775" s="217"/>
      <c r="BJ775" s="217"/>
      <c r="BK775" s="217"/>
      <c r="BL775" s="217"/>
      <c r="BM775" s="228">
        <v>5.6616234074006809E-2</v>
      </c>
    </row>
    <row r="776" spans="1:65">
      <c r="A776" s="29"/>
      <c r="B776" s="19">
        <v>1</v>
      </c>
      <c r="C776" s="9">
        <v>5</v>
      </c>
      <c r="D776" s="23">
        <v>0.06</v>
      </c>
      <c r="E776" s="23">
        <v>5.2999999999999999E-2</v>
      </c>
      <c r="F776" s="23">
        <v>6.1000000000000006E-2</v>
      </c>
      <c r="G776" s="23">
        <v>0.06</v>
      </c>
      <c r="H776" s="23">
        <v>6.5000000000000002E-2</v>
      </c>
      <c r="I776" s="23">
        <v>0.06</v>
      </c>
      <c r="J776" s="23">
        <v>5.8000000000000003E-2</v>
      </c>
      <c r="K776" s="229">
        <v>7.0000000000000007E-2</v>
      </c>
      <c r="L776" s="23">
        <v>5.5549718963641873E-2</v>
      </c>
      <c r="M776" s="23">
        <v>5.7000000000000002E-2</v>
      </c>
      <c r="N776" s="23">
        <v>5.6000000000000001E-2</v>
      </c>
      <c r="O776" s="23">
        <v>5.0999999999999997E-2</v>
      </c>
      <c r="P776" s="23">
        <v>5.5E-2</v>
      </c>
      <c r="Q776" s="23">
        <v>5.1999999999999998E-2</v>
      </c>
      <c r="R776" s="216"/>
      <c r="S776" s="217"/>
      <c r="T776" s="217"/>
      <c r="U776" s="217"/>
      <c r="V776" s="217"/>
      <c r="W776" s="217"/>
      <c r="X776" s="217"/>
      <c r="Y776" s="217"/>
      <c r="Z776" s="217"/>
      <c r="AA776" s="217"/>
      <c r="AB776" s="217"/>
      <c r="AC776" s="217"/>
      <c r="AD776" s="217"/>
      <c r="AE776" s="217"/>
      <c r="AF776" s="217"/>
      <c r="AG776" s="217"/>
      <c r="AH776" s="217"/>
      <c r="AI776" s="217"/>
      <c r="AJ776" s="217"/>
      <c r="AK776" s="217"/>
      <c r="AL776" s="217"/>
      <c r="AM776" s="217"/>
      <c r="AN776" s="217"/>
      <c r="AO776" s="217"/>
      <c r="AP776" s="217"/>
      <c r="AQ776" s="217"/>
      <c r="AR776" s="217"/>
      <c r="AS776" s="217"/>
      <c r="AT776" s="217"/>
      <c r="AU776" s="217"/>
      <c r="AV776" s="217"/>
      <c r="AW776" s="217"/>
      <c r="AX776" s="217"/>
      <c r="AY776" s="217"/>
      <c r="AZ776" s="217"/>
      <c r="BA776" s="217"/>
      <c r="BB776" s="217"/>
      <c r="BC776" s="217"/>
      <c r="BD776" s="217"/>
      <c r="BE776" s="217"/>
      <c r="BF776" s="217"/>
      <c r="BG776" s="217"/>
      <c r="BH776" s="217"/>
      <c r="BI776" s="217"/>
      <c r="BJ776" s="217"/>
      <c r="BK776" s="217"/>
      <c r="BL776" s="217"/>
      <c r="BM776" s="228">
        <v>103</v>
      </c>
    </row>
    <row r="777" spans="1:65">
      <c r="A777" s="29"/>
      <c r="B777" s="19">
        <v>1</v>
      </c>
      <c r="C777" s="9">
        <v>6</v>
      </c>
      <c r="D777" s="23">
        <v>0.06</v>
      </c>
      <c r="E777" s="23">
        <v>5.6000000000000001E-2</v>
      </c>
      <c r="F777" s="23">
        <v>5.7000000000000002E-2</v>
      </c>
      <c r="G777" s="23">
        <v>5.6000000000000001E-2</v>
      </c>
      <c r="H777" s="23">
        <v>0.06</v>
      </c>
      <c r="I777" s="23">
        <v>5.8000000000000003E-2</v>
      </c>
      <c r="J777" s="23">
        <v>0.06</v>
      </c>
      <c r="K777" s="229">
        <v>7.0000000000000007E-2</v>
      </c>
      <c r="L777" s="23">
        <v>5.4728267088176373E-2</v>
      </c>
      <c r="M777" s="23">
        <v>6.3E-2</v>
      </c>
      <c r="N777" s="230">
        <v>5.2999999999999999E-2</v>
      </c>
      <c r="O777" s="23">
        <v>5.6000000000000001E-2</v>
      </c>
      <c r="P777" s="23">
        <v>5.7000000000000002E-2</v>
      </c>
      <c r="Q777" s="23">
        <v>5.5E-2</v>
      </c>
      <c r="R777" s="216"/>
      <c r="S777" s="217"/>
      <c r="T777" s="217"/>
      <c r="U777" s="217"/>
      <c r="V777" s="217"/>
      <c r="W777" s="217"/>
      <c r="X777" s="217"/>
      <c r="Y777" s="217"/>
      <c r="Z777" s="217"/>
      <c r="AA777" s="217"/>
      <c r="AB777" s="217"/>
      <c r="AC777" s="217"/>
      <c r="AD777" s="217"/>
      <c r="AE777" s="217"/>
      <c r="AF777" s="217"/>
      <c r="AG777" s="217"/>
      <c r="AH777" s="217"/>
      <c r="AI777" s="217"/>
      <c r="AJ777" s="217"/>
      <c r="AK777" s="217"/>
      <c r="AL777" s="217"/>
      <c r="AM777" s="217"/>
      <c r="AN777" s="217"/>
      <c r="AO777" s="217"/>
      <c r="AP777" s="217"/>
      <c r="AQ777" s="217"/>
      <c r="AR777" s="217"/>
      <c r="AS777" s="217"/>
      <c r="AT777" s="217"/>
      <c r="AU777" s="217"/>
      <c r="AV777" s="217"/>
      <c r="AW777" s="217"/>
      <c r="AX777" s="217"/>
      <c r="AY777" s="217"/>
      <c r="AZ777" s="217"/>
      <c r="BA777" s="217"/>
      <c r="BB777" s="217"/>
      <c r="BC777" s="217"/>
      <c r="BD777" s="217"/>
      <c r="BE777" s="217"/>
      <c r="BF777" s="217"/>
      <c r="BG777" s="217"/>
      <c r="BH777" s="217"/>
      <c r="BI777" s="217"/>
      <c r="BJ777" s="217"/>
      <c r="BK777" s="217"/>
      <c r="BL777" s="217"/>
      <c r="BM777" s="54"/>
    </row>
    <row r="778" spans="1:65">
      <c r="A778" s="29"/>
      <c r="B778" s="20" t="s">
        <v>265</v>
      </c>
      <c r="C778" s="12"/>
      <c r="D778" s="231">
        <v>5.6666666666666664E-2</v>
      </c>
      <c r="E778" s="231">
        <v>5.3833333333333337E-2</v>
      </c>
      <c r="F778" s="231">
        <v>5.7833333333333327E-2</v>
      </c>
      <c r="G778" s="231">
        <v>5.8500000000000003E-2</v>
      </c>
      <c r="H778" s="231">
        <v>5.9666666666666666E-2</v>
      </c>
      <c r="I778" s="231">
        <v>5.8499999999999996E-2</v>
      </c>
      <c r="J778" s="231">
        <v>5.6333333333333339E-2</v>
      </c>
      <c r="K778" s="231">
        <v>7.0000000000000007E-2</v>
      </c>
      <c r="L778" s="231">
        <v>5.5177709628755227E-2</v>
      </c>
      <c r="M778" s="231">
        <v>5.8833333333333328E-2</v>
      </c>
      <c r="N778" s="231">
        <v>5.5500000000000001E-2</v>
      </c>
      <c r="O778" s="231">
        <v>5.4499999999999993E-2</v>
      </c>
      <c r="P778" s="231">
        <v>5.566666666666667E-2</v>
      </c>
      <c r="Q778" s="231">
        <v>5.45E-2</v>
      </c>
      <c r="R778" s="216"/>
      <c r="S778" s="217"/>
      <c r="T778" s="217"/>
      <c r="U778" s="217"/>
      <c r="V778" s="217"/>
      <c r="W778" s="217"/>
      <c r="X778" s="217"/>
      <c r="Y778" s="217"/>
      <c r="Z778" s="217"/>
      <c r="AA778" s="217"/>
      <c r="AB778" s="217"/>
      <c r="AC778" s="217"/>
      <c r="AD778" s="217"/>
      <c r="AE778" s="217"/>
      <c r="AF778" s="217"/>
      <c r="AG778" s="217"/>
      <c r="AH778" s="217"/>
      <c r="AI778" s="217"/>
      <c r="AJ778" s="217"/>
      <c r="AK778" s="217"/>
      <c r="AL778" s="217"/>
      <c r="AM778" s="217"/>
      <c r="AN778" s="217"/>
      <c r="AO778" s="217"/>
      <c r="AP778" s="217"/>
      <c r="AQ778" s="217"/>
      <c r="AR778" s="217"/>
      <c r="AS778" s="217"/>
      <c r="AT778" s="217"/>
      <c r="AU778" s="217"/>
      <c r="AV778" s="217"/>
      <c r="AW778" s="217"/>
      <c r="AX778" s="217"/>
      <c r="AY778" s="217"/>
      <c r="AZ778" s="217"/>
      <c r="BA778" s="217"/>
      <c r="BB778" s="217"/>
      <c r="BC778" s="217"/>
      <c r="BD778" s="217"/>
      <c r="BE778" s="217"/>
      <c r="BF778" s="217"/>
      <c r="BG778" s="217"/>
      <c r="BH778" s="217"/>
      <c r="BI778" s="217"/>
      <c r="BJ778" s="217"/>
      <c r="BK778" s="217"/>
      <c r="BL778" s="217"/>
      <c r="BM778" s="54"/>
    </row>
    <row r="779" spans="1:65">
      <c r="A779" s="29"/>
      <c r="B779" s="3" t="s">
        <v>266</v>
      </c>
      <c r="C779" s="28"/>
      <c r="D779" s="23">
        <v>0.06</v>
      </c>
      <c r="E779" s="23">
        <v>5.3999999999999999E-2</v>
      </c>
      <c r="F779" s="23">
        <v>5.7999999999999996E-2</v>
      </c>
      <c r="G779" s="23">
        <v>5.8000000000000003E-2</v>
      </c>
      <c r="H779" s="23">
        <v>0.06</v>
      </c>
      <c r="I779" s="23">
        <v>5.8499999999999996E-2</v>
      </c>
      <c r="J779" s="23">
        <v>5.6000000000000001E-2</v>
      </c>
      <c r="K779" s="23">
        <v>7.0000000000000007E-2</v>
      </c>
      <c r="L779" s="23">
        <v>5.5290853207764425E-2</v>
      </c>
      <c r="M779" s="23">
        <v>5.7000000000000002E-2</v>
      </c>
      <c r="N779" s="23">
        <v>5.6000000000000001E-2</v>
      </c>
      <c r="O779" s="23">
        <v>5.45E-2</v>
      </c>
      <c r="P779" s="23">
        <v>5.5E-2</v>
      </c>
      <c r="Q779" s="23">
        <v>5.45E-2</v>
      </c>
      <c r="R779" s="216"/>
      <c r="S779" s="217"/>
      <c r="T779" s="217"/>
      <c r="U779" s="217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/>
      <c r="AG779" s="217"/>
      <c r="AH779" s="217"/>
      <c r="AI779" s="217"/>
      <c r="AJ779" s="217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  <c r="AV779" s="217"/>
      <c r="AW779" s="217"/>
      <c r="AX779" s="217"/>
      <c r="AY779" s="217"/>
      <c r="AZ779" s="217"/>
      <c r="BA779" s="217"/>
      <c r="BB779" s="217"/>
      <c r="BC779" s="217"/>
      <c r="BD779" s="217"/>
      <c r="BE779" s="217"/>
      <c r="BF779" s="217"/>
      <c r="BG779" s="217"/>
      <c r="BH779" s="217"/>
      <c r="BI779" s="217"/>
      <c r="BJ779" s="217"/>
      <c r="BK779" s="217"/>
      <c r="BL779" s="217"/>
      <c r="BM779" s="54"/>
    </row>
    <row r="780" spans="1:65">
      <c r="A780" s="29"/>
      <c r="B780" s="3" t="s">
        <v>267</v>
      </c>
      <c r="C780" s="28"/>
      <c r="D780" s="23">
        <v>5.1639777949432208E-3</v>
      </c>
      <c r="E780" s="23">
        <v>3.0605010483034756E-3</v>
      </c>
      <c r="F780" s="23">
        <v>2.6394443859772214E-3</v>
      </c>
      <c r="G780" s="23">
        <v>1.7606816861659015E-3</v>
      </c>
      <c r="H780" s="23">
        <v>3.7237973450050515E-3</v>
      </c>
      <c r="I780" s="23">
        <v>1.0488088481701492E-3</v>
      </c>
      <c r="J780" s="23">
        <v>2.6583202716502518E-3</v>
      </c>
      <c r="K780" s="23">
        <v>0</v>
      </c>
      <c r="L780" s="23">
        <v>1.0905661980026931E-3</v>
      </c>
      <c r="M780" s="23">
        <v>3.6560452221856702E-3</v>
      </c>
      <c r="N780" s="23">
        <v>1.3784048752090235E-3</v>
      </c>
      <c r="O780" s="23">
        <v>2.8809720581775872E-3</v>
      </c>
      <c r="P780" s="23">
        <v>1.0327955589886453E-3</v>
      </c>
      <c r="Q780" s="23">
        <v>1.8708286933869723E-3</v>
      </c>
      <c r="R780" s="216"/>
      <c r="S780" s="217"/>
      <c r="T780" s="217"/>
      <c r="U780" s="217"/>
      <c r="V780" s="217"/>
      <c r="W780" s="217"/>
      <c r="X780" s="217"/>
      <c r="Y780" s="217"/>
      <c r="Z780" s="217"/>
      <c r="AA780" s="217"/>
      <c r="AB780" s="217"/>
      <c r="AC780" s="217"/>
      <c r="AD780" s="217"/>
      <c r="AE780" s="217"/>
      <c r="AF780" s="217"/>
      <c r="AG780" s="217"/>
      <c r="AH780" s="217"/>
      <c r="AI780" s="217"/>
      <c r="AJ780" s="217"/>
      <c r="AK780" s="217"/>
      <c r="AL780" s="217"/>
      <c r="AM780" s="217"/>
      <c r="AN780" s="217"/>
      <c r="AO780" s="217"/>
      <c r="AP780" s="217"/>
      <c r="AQ780" s="217"/>
      <c r="AR780" s="217"/>
      <c r="AS780" s="217"/>
      <c r="AT780" s="217"/>
      <c r="AU780" s="217"/>
      <c r="AV780" s="217"/>
      <c r="AW780" s="217"/>
      <c r="AX780" s="217"/>
      <c r="AY780" s="217"/>
      <c r="AZ780" s="217"/>
      <c r="BA780" s="217"/>
      <c r="BB780" s="217"/>
      <c r="BC780" s="217"/>
      <c r="BD780" s="217"/>
      <c r="BE780" s="217"/>
      <c r="BF780" s="217"/>
      <c r="BG780" s="217"/>
      <c r="BH780" s="217"/>
      <c r="BI780" s="217"/>
      <c r="BJ780" s="217"/>
      <c r="BK780" s="217"/>
      <c r="BL780" s="217"/>
      <c r="BM780" s="54"/>
    </row>
    <row r="781" spans="1:65">
      <c r="A781" s="29"/>
      <c r="B781" s="3" t="s">
        <v>87</v>
      </c>
      <c r="C781" s="28"/>
      <c r="D781" s="13">
        <v>9.1129019910762721E-2</v>
      </c>
      <c r="E781" s="13">
        <v>5.6851412661984062E-2</v>
      </c>
      <c r="F781" s="13">
        <v>4.5638807826695479E-2</v>
      </c>
      <c r="G781" s="13">
        <v>3.0097122840442758E-2</v>
      </c>
      <c r="H781" s="13">
        <v>6.2410011368799749E-2</v>
      </c>
      <c r="I781" s="13">
        <v>1.7928356378976908E-2</v>
      </c>
      <c r="J781" s="13">
        <v>4.7189117248229315E-2</v>
      </c>
      <c r="K781" s="13">
        <v>0</v>
      </c>
      <c r="L781" s="13">
        <v>1.9764615192261571E-2</v>
      </c>
      <c r="M781" s="13">
        <v>6.2142411708538306E-2</v>
      </c>
      <c r="N781" s="13">
        <v>2.4836123877640063E-2</v>
      </c>
      <c r="O781" s="13">
        <v>5.28618726271117E-2</v>
      </c>
      <c r="P781" s="13">
        <v>1.8553213634526562E-2</v>
      </c>
      <c r="Q781" s="13">
        <v>3.4327131988751786E-2</v>
      </c>
      <c r="R781" s="142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9"/>
      <c r="B782" s="3" t="s">
        <v>268</v>
      </c>
      <c r="C782" s="28"/>
      <c r="D782" s="13">
        <v>8.907797115917937E-4</v>
      </c>
      <c r="E782" s="13">
        <v>-4.9153759273987685E-2</v>
      </c>
      <c r="F782" s="13">
        <v>2.1497354588006834E-2</v>
      </c>
      <c r="G782" s="13">
        <v>3.3272540231672698E-2</v>
      </c>
      <c r="H782" s="13">
        <v>5.3879115108087738E-2</v>
      </c>
      <c r="I782" s="13">
        <v>3.3272540231672698E-2</v>
      </c>
      <c r="J782" s="13">
        <v>-4.9968131102410274E-3</v>
      </c>
      <c r="K782" s="13">
        <v>0.23639449258490774</v>
      </c>
      <c r="L782" s="13">
        <v>-2.5408338593683077E-2</v>
      </c>
      <c r="M782" s="13">
        <v>3.9160133053505408E-2</v>
      </c>
      <c r="N782" s="13">
        <v>-1.9715795164823358E-2</v>
      </c>
      <c r="O782" s="13">
        <v>-3.7378573630322154E-2</v>
      </c>
      <c r="P782" s="13">
        <v>-1.6771998753906781E-2</v>
      </c>
      <c r="Q782" s="13">
        <v>-3.7378573630322043E-2</v>
      </c>
      <c r="R782" s="142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9"/>
      <c r="B783" s="45" t="s">
        <v>269</v>
      </c>
      <c r="C783" s="46"/>
      <c r="D783" s="44">
        <v>0.06</v>
      </c>
      <c r="E783" s="44">
        <v>0.9</v>
      </c>
      <c r="F783" s="44">
        <v>0.45</v>
      </c>
      <c r="G783" s="44">
        <v>0.67</v>
      </c>
      <c r="H783" s="44">
        <v>1.07</v>
      </c>
      <c r="I783" s="44">
        <v>0.67</v>
      </c>
      <c r="J783" s="44">
        <v>0.06</v>
      </c>
      <c r="K783" s="44">
        <v>4.55</v>
      </c>
      <c r="L783" s="44">
        <v>0.45</v>
      </c>
      <c r="M783" s="44">
        <v>0.79</v>
      </c>
      <c r="N783" s="44">
        <v>0.34</v>
      </c>
      <c r="O783" s="44">
        <v>0.67</v>
      </c>
      <c r="P783" s="44">
        <v>0.28000000000000003</v>
      </c>
      <c r="Q783" s="44">
        <v>0.67</v>
      </c>
      <c r="R783" s="142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B784" s="3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BM784" s="53"/>
    </row>
    <row r="785" spans="1:65" ht="15">
      <c r="B785" s="8" t="s">
        <v>540</v>
      </c>
      <c r="BM785" s="27" t="s">
        <v>67</v>
      </c>
    </row>
    <row r="786" spans="1:65" ht="15">
      <c r="A786" s="24" t="s">
        <v>60</v>
      </c>
      <c r="B786" s="18" t="s">
        <v>110</v>
      </c>
      <c r="C786" s="15" t="s">
        <v>111</v>
      </c>
      <c r="D786" s="16" t="s">
        <v>228</v>
      </c>
      <c r="E786" s="17" t="s">
        <v>228</v>
      </c>
      <c r="F786" s="17" t="s">
        <v>228</v>
      </c>
      <c r="G786" s="17" t="s">
        <v>228</v>
      </c>
      <c r="H786" s="17" t="s">
        <v>228</v>
      </c>
      <c r="I786" s="17" t="s">
        <v>228</v>
      </c>
      <c r="J786" s="17" t="s">
        <v>228</v>
      </c>
      <c r="K786" s="17" t="s">
        <v>228</v>
      </c>
      <c r="L786" s="17" t="s">
        <v>228</v>
      </c>
      <c r="M786" s="17" t="s">
        <v>228</v>
      </c>
      <c r="N786" s="17" t="s">
        <v>228</v>
      </c>
      <c r="O786" s="17" t="s">
        <v>228</v>
      </c>
      <c r="P786" s="17" t="s">
        <v>228</v>
      </c>
      <c r="Q786" s="17" t="s">
        <v>228</v>
      </c>
      <c r="R786" s="17" t="s">
        <v>228</v>
      </c>
      <c r="S786" s="17" t="s">
        <v>228</v>
      </c>
      <c r="T786" s="17" t="s">
        <v>228</v>
      </c>
      <c r="U786" s="17" t="s">
        <v>228</v>
      </c>
      <c r="V786" s="17" t="s">
        <v>228</v>
      </c>
      <c r="W786" s="17" t="s">
        <v>228</v>
      </c>
      <c r="X786" s="17" t="s">
        <v>228</v>
      </c>
      <c r="Y786" s="17" t="s">
        <v>228</v>
      </c>
      <c r="Z786" s="17" t="s">
        <v>228</v>
      </c>
      <c r="AA786" s="17" t="s">
        <v>228</v>
      </c>
      <c r="AB786" s="17" t="s">
        <v>228</v>
      </c>
      <c r="AC786" s="142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 t="s">
        <v>229</v>
      </c>
      <c r="C787" s="9" t="s">
        <v>229</v>
      </c>
      <c r="D787" s="140" t="s">
        <v>231</v>
      </c>
      <c r="E787" s="141" t="s">
        <v>232</v>
      </c>
      <c r="F787" s="141" t="s">
        <v>233</v>
      </c>
      <c r="G787" s="141" t="s">
        <v>234</v>
      </c>
      <c r="H787" s="141" t="s">
        <v>235</v>
      </c>
      <c r="I787" s="141" t="s">
        <v>236</v>
      </c>
      <c r="J787" s="141" t="s">
        <v>237</v>
      </c>
      <c r="K787" s="141" t="s">
        <v>238</v>
      </c>
      <c r="L787" s="141" t="s">
        <v>239</v>
      </c>
      <c r="M787" s="141" t="s">
        <v>240</v>
      </c>
      <c r="N787" s="141" t="s">
        <v>241</v>
      </c>
      <c r="O787" s="141" t="s">
        <v>242</v>
      </c>
      <c r="P787" s="141" t="s">
        <v>246</v>
      </c>
      <c r="Q787" s="141" t="s">
        <v>247</v>
      </c>
      <c r="R787" s="141" t="s">
        <v>248</v>
      </c>
      <c r="S787" s="141" t="s">
        <v>249</v>
      </c>
      <c r="T787" s="141" t="s">
        <v>272</v>
      </c>
      <c r="U787" s="141" t="s">
        <v>250</v>
      </c>
      <c r="V787" s="141" t="s">
        <v>251</v>
      </c>
      <c r="W787" s="141" t="s">
        <v>252</v>
      </c>
      <c r="X787" s="141" t="s">
        <v>253</v>
      </c>
      <c r="Y787" s="141" t="s">
        <v>255</v>
      </c>
      <c r="Z787" s="141" t="s">
        <v>256</v>
      </c>
      <c r="AA787" s="141" t="s">
        <v>257</v>
      </c>
      <c r="AB787" s="141" t="s">
        <v>258</v>
      </c>
      <c r="AC787" s="142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 t="s">
        <v>1</v>
      </c>
    </row>
    <row r="788" spans="1:65">
      <c r="A788" s="29"/>
      <c r="B788" s="19"/>
      <c r="C788" s="9"/>
      <c r="D788" s="10" t="s">
        <v>275</v>
      </c>
      <c r="E788" s="11" t="s">
        <v>274</v>
      </c>
      <c r="F788" s="11" t="s">
        <v>274</v>
      </c>
      <c r="G788" s="11" t="s">
        <v>292</v>
      </c>
      <c r="H788" s="11" t="s">
        <v>274</v>
      </c>
      <c r="I788" s="11" t="s">
        <v>274</v>
      </c>
      <c r="J788" s="11" t="s">
        <v>274</v>
      </c>
      <c r="K788" s="11" t="s">
        <v>274</v>
      </c>
      <c r="L788" s="11" t="s">
        <v>274</v>
      </c>
      <c r="M788" s="11" t="s">
        <v>292</v>
      </c>
      <c r="N788" s="11" t="s">
        <v>274</v>
      </c>
      <c r="O788" s="11" t="s">
        <v>275</v>
      </c>
      <c r="P788" s="11" t="s">
        <v>292</v>
      </c>
      <c r="Q788" s="11" t="s">
        <v>275</v>
      </c>
      <c r="R788" s="11" t="s">
        <v>275</v>
      </c>
      <c r="S788" s="11" t="s">
        <v>275</v>
      </c>
      <c r="T788" s="11" t="s">
        <v>274</v>
      </c>
      <c r="U788" s="11" t="s">
        <v>274</v>
      </c>
      <c r="V788" s="11" t="s">
        <v>292</v>
      </c>
      <c r="W788" s="11" t="s">
        <v>275</v>
      </c>
      <c r="X788" s="11" t="s">
        <v>292</v>
      </c>
      <c r="Y788" s="11" t="s">
        <v>275</v>
      </c>
      <c r="Z788" s="11" t="s">
        <v>275</v>
      </c>
      <c r="AA788" s="11" t="s">
        <v>275</v>
      </c>
      <c r="AB788" s="11" t="s">
        <v>292</v>
      </c>
      <c r="AC788" s="142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</v>
      </c>
    </row>
    <row r="789" spans="1:65">
      <c r="A789" s="29"/>
      <c r="B789" s="19"/>
      <c r="C789" s="9"/>
      <c r="D789" s="25" t="s">
        <v>293</v>
      </c>
      <c r="E789" s="25" t="s">
        <v>294</v>
      </c>
      <c r="F789" s="25" t="s">
        <v>264</v>
      </c>
      <c r="G789" s="25" t="s">
        <v>295</v>
      </c>
      <c r="H789" s="25" t="s">
        <v>294</v>
      </c>
      <c r="I789" s="25" t="s">
        <v>294</v>
      </c>
      <c r="J789" s="25" t="s">
        <v>294</v>
      </c>
      <c r="K789" s="25" t="s">
        <v>294</v>
      </c>
      <c r="L789" s="25" t="s">
        <v>294</v>
      </c>
      <c r="M789" s="25" t="s">
        <v>294</v>
      </c>
      <c r="N789" s="25" t="s">
        <v>296</v>
      </c>
      <c r="O789" s="25" t="s">
        <v>294</v>
      </c>
      <c r="P789" s="25" t="s">
        <v>293</v>
      </c>
      <c r="Q789" s="25" t="s">
        <v>295</v>
      </c>
      <c r="R789" s="25" t="s">
        <v>293</v>
      </c>
      <c r="S789" s="25" t="s">
        <v>296</v>
      </c>
      <c r="T789" s="25" t="s">
        <v>294</v>
      </c>
      <c r="U789" s="25" t="s">
        <v>294</v>
      </c>
      <c r="V789" s="25" t="s">
        <v>294</v>
      </c>
      <c r="W789" s="25" t="s">
        <v>294</v>
      </c>
      <c r="X789" s="25" t="s">
        <v>295</v>
      </c>
      <c r="Y789" s="25" t="s">
        <v>294</v>
      </c>
      <c r="Z789" s="25" t="s">
        <v>295</v>
      </c>
      <c r="AA789" s="25" t="s">
        <v>295</v>
      </c>
      <c r="AB789" s="25" t="s">
        <v>295</v>
      </c>
      <c r="AC789" s="142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8">
        <v>1</v>
      </c>
      <c r="C790" s="14">
        <v>1</v>
      </c>
      <c r="D790" s="21">
        <v>1.04</v>
      </c>
      <c r="E790" s="21">
        <v>1.03</v>
      </c>
      <c r="F790" s="21">
        <v>1.02</v>
      </c>
      <c r="G790" s="137">
        <v>1.23</v>
      </c>
      <c r="H790" s="21">
        <v>1.02</v>
      </c>
      <c r="I790" s="21">
        <v>1.1000000000000001</v>
      </c>
      <c r="J790" s="21">
        <v>1.1499999999999999</v>
      </c>
      <c r="K790" s="21">
        <v>1.07</v>
      </c>
      <c r="L790" s="21">
        <v>1.05</v>
      </c>
      <c r="M790" s="137">
        <v>0.93153035999999978</v>
      </c>
      <c r="N790" s="21">
        <v>1.0585938549049501</v>
      </c>
      <c r="O790" s="137">
        <v>0.95</v>
      </c>
      <c r="P790" s="21">
        <v>1.07</v>
      </c>
      <c r="Q790" s="21">
        <v>1.1100000000000001</v>
      </c>
      <c r="R790" s="21">
        <v>1.0750038788639904</v>
      </c>
      <c r="S790" s="21">
        <v>1.06</v>
      </c>
      <c r="T790" s="21">
        <v>1.06</v>
      </c>
      <c r="U790" s="21">
        <v>1.04</v>
      </c>
      <c r="V790" s="21">
        <v>1.08</v>
      </c>
      <c r="W790" s="21">
        <v>1.05</v>
      </c>
      <c r="X790" s="137">
        <v>0.86399999999999999</v>
      </c>
      <c r="Y790" s="21">
        <v>1.0146363923400001</v>
      </c>
      <c r="Z790" s="21">
        <v>1.02</v>
      </c>
      <c r="AA790" s="21">
        <v>1.08</v>
      </c>
      <c r="AB790" s="21">
        <v>0.97</v>
      </c>
      <c r="AC790" s="142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>
        <v>1</v>
      </c>
      <c r="C791" s="9">
        <v>2</v>
      </c>
      <c r="D791" s="11">
        <v>1.02</v>
      </c>
      <c r="E791" s="11">
        <v>1.01</v>
      </c>
      <c r="F791" s="11">
        <v>1.01</v>
      </c>
      <c r="G791" s="138">
        <v>1.21</v>
      </c>
      <c r="H791" s="11">
        <v>1.04</v>
      </c>
      <c r="I791" s="11">
        <v>1.0900000000000001</v>
      </c>
      <c r="J791" s="11">
        <v>1.1399999999999999</v>
      </c>
      <c r="K791" s="11">
        <v>1.0900000000000001</v>
      </c>
      <c r="L791" s="11">
        <v>1.07</v>
      </c>
      <c r="M791" s="138">
        <v>0.93867528</v>
      </c>
      <c r="N791" s="11">
        <v>1.09573412251485</v>
      </c>
      <c r="O791" s="138">
        <v>0.95</v>
      </c>
      <c r="P791" s="11">
        <v>1.08</v>
      </c>
      <c r="Q791" s="11">
        <v>1.1100000000000001</v>
      </c>
      <c r="R791" s="11">
        <v>1.1035094374797905</v>
      </c>
      <c r="S791" s="11">
        <v>1.05</v>
      </c>
      <c r="T791" s="11">
        <v>1.05</v>
      </c>
      <c r="U791" s="11">
        <v>1.04</v>
      </c>
      <c r="V791" s="11">
        <v>1.06</v>
      </c>
      <c r="W791" s="11">
        <v>1.07</v>
      </c>
      <c r="X791" s="138">
        <v>0.83299999999999985</v>
      </c>
      <c r="Y791" s="11">
        <v>1.0035404734800002</v>
      </c>
      <c r="Z791" s="11">
        <v>1.01</v>
      </c>
      <c r="AA791" s="11">
        <v>1.06</v>
      </c>
      <c r="AB791" s="11">
        <v>0.98999999999999988</v>
      </c>
      <c r="AC791" s="14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23</v>
      </c>
    </row>
    <row r="792" spans="1:65">
      <c r="A792" s="29"/>
      <c r="B792" s="19">
        <v>1</v>
      </c>
      <c r="C792" s="9">
        <v>3</v>
      </c>
      <c r="D792" s="11">
        <v>1.03</v>
      </c>
      <c r="E792" s="11">
        <v>0.98999999999999988</v>
      </c>
      <c r="F792" s="11">
        <v>1.01</v>
      </c>
      <c r="G792" s="138">
        <v>1.25</v>
      </c>
      <c r="H792" s="11">
        <v>1.06</v>
      </c>
      <c r="I792" s="11">
        <v>1.08</v>
      </c>
      <c r="J792" s="11">
        <v>1.1200000000000001</v>
      </c>
      <c r="K792" s="11">
        <v>1.06</v>
      </c>
      <c r="L792" s="11">
        <v>1.05</v>
      </c>
      <c r="M792" s="138">
        <v>0.94736308000000002</v>
      </c>
      <c r="N792" s="11">
        <v>1.0778255572266</v>
      </c>
      <c r="O792" s="138">
        <v>0.97</v>
      </c>
      <c r="P792" s="11">
        <v>1.06</v>
      </c>
      <c r="Q792" s="11">
        <v>1.1399999999999999</v>
      </c>
      <c r="R792" s="11">
        <v>1.0624601509620806</v>
      </c>
      <c r="S792" s="11">
        <v>1.07</v>
      </c>
      <c r="T792" s="11">
        <v>1.08</v>
      </c>
      <c r="U792" s="11">
        <v>1.02</v>
      </c>
      <c r="V792" s="11">
        <v>1.07</v>
      </c>
      <c r="W792" s="11">
        <v>1.05</v>
      </c>
      <c r="X792" s="138">
        <v>0.86399999999999999</v>
      </c>
      <c r="Y792" s="11">
        <v>1.0123362464600003</v>
      </c>
      <c r="Z792" s="11">
        <v>1</v>
      </c>
      <c r="AA792" s="11">
        <v>1.07</v>
      </c>
      <c r="AB792" s="11">
        <v>1</v>
      </c>
      <c r="AC792" s="14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16</v>
      </c>
    </row>
    <row r="793" spans="1:65">
      <c r="A793" s="29"/>
      <c r="B793" s="19">
        <v>1</v>
      </c>
      <c r="C793" s="9">
        <v>4</v>
      </c>
      <c r="D793" s="11">
        <v>1.03</v>
      </c>
      <c r="E793" s="11">
        <v>0.97</v>
      </c>
      <c r="F793" s="11">
        <v>1.03</v>
      </c>
      <c r="G793" s="138">
        <v>1.25</v>
      </c>
      <c r="H793" s="11">
        <v>1.08</v>
      </c>
      <c r="I793" s="11">
        <v>1.08</v>
      </c>
      <c r="J793" s="11">
        <v>1.1499999999999999</v>
      </c>
      <c r="K793" s="11">
        <v>1.04</v>
      </c>
      <c r="L793" s="11">
        <v>1.05</v>
      </c>
      <c r="M793" s="138">
        <v>0.93415236999999995</v>
      </c>
      <c r="N793" s="11">
        <v>1.0716635857882499</v>
      </c>
      <c r="O793" s="138">
        <v>0.96</v>
      </c>
      <c r="P793" s="11">
        <v>1.06</v>
      </c>
      <c r="Q793" s="11">
        <v>1.1200000000000001</v>
      </c>
      <c r="R793" s="11">
        <v>1.0710146344545433</v>
      </c>
      <c r="S793" s="11">
        <v>1.05</v>
      </c>
      <c r="T793" s="11">
        <v>1.06</v>
      </c>
      <c r="U793" s="11">
        <v>1.02</v>
      </c>
      <c r="V793" s="11">
        <v>1.0900000000000001</v>
      </c>
      <c r="W793" s="11">
        <v>1.03</v>
      </c>
      <c r="X793" s="138">
        <v>0.89700000000000002</v>
      </c>
      <c r="Y793" s="11">
        <v>1.0060387961000001</v>
      </c>
      <c r="Z793" s="11">
        <v>0.98</v>
      </c>
      <c r="AA793" s="11">
        <v>1.03</v>
      </c>
      <c r="AB793" s="11">
        <v>1</v>
      </c>
      <c r="AC793" s="14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1.0552055444244377</v>
      </c>
    </row>
    <row r="794" spans="1:65">
      <c r="A794" s="29"/>
      <c r="B794" s="19">
        <v>1</v>
      </c>
      <c r="C794" s="9">
        <v>5</v>
      </c>
      <c r="D794" s="11">
        <v>1.03</v>
      </c>
      <c r="E794" s="11">
        <v>1</v>
      </c>
      <c r="F794" s="11">
        <v>1.03</v>
      </c>
      <c r="G794" s="138">
        <v>1.22</v>
      </c>
      <c r="H794" s="11">
        <v>1.1000000000000001</v>
      </c>
      <c r="I794" s="11">
        <v>1.1000000000000001</v>
      </c>
      <c r="J794" s="11">
        <v>1.1399999999999999</v>
      </c>
      <c r="K794" s="11">
        <v>1.08</v>
      </c>
      <c r="L794" s="11">
        <v>1.07</v>
      </c>
      <c r="M794" s="138">
        <v>0.94296849000000005</v>
      </c>
      <c r="N794" s="11">
        <v>1.0753706252835</v>
      </c>
      <c r="O794" s="138">
        <v>0.96</v>
      </c>
      <c r="P794" s="11">
        <v>1.08</v>
      </c>
      <c r="Q794" s="11">
        <v>1.1100000000000001</v>
      </c>
      <c r="R794" s="11">
        <v>1.1047733443228305</v>
      </c>
      <c r="S794" s="11">
        <v>1.04</v>
      </c>
      <c r="T794" s="11">
        <v>1.06</v>
      </c>
      <c r="U794" s="11">
        <v>1.06</v>
      </c>
      <c r="V794" s="11">
        <v>1.0900000000000001</v>
      </c>
      <c r="W794" s="11">
        <v>1.05</v>
      </c>
      <c r="X794" s="138">
        <v>0.90300000000000002</v>
      </c>
      <c r="Y794" s="11">
        <v>1.0115382770700003</v>
      </c>
      <c r="Z794" s="11">
        <v>0.98999999999999988</v>
      </c>
      <c r="AA794" s="11">
        <v>1.07</v>
      </c>
      <c r="AB794" s="11">
        <v>0.98999999999999988</v>
      </c>
      <c r="AC794" s="142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104</v>
      </c>
    </row>
    <row r="795" spans="1:65">
      <c r="A795" s="29"/>
      <c r="B795" s="19">
        <v>1</v>
      </c>
      <c r="C795" s="9">
        <v>6</v>
      </c>
      <c r="D795" s="11">
        <v>1.04</v>
      </c>
      <c r="E795" s="11">
        <v>1</v>
      </c>
      <c r="F795" s="11">
        <v>1.03</v>
      </c>
      <c r="G795" s="138">
        <v>1.23</v>
      </c>
      <c r="H795" s="11">
        <v>1.1000000000000001</v>
      </c>
      <c r="I795" s="11">
        <v>1.1100000000000001</v>
      </c>
      <c r="J795" s="11">
        <v>1.1299999999999999</v>
      </c>
      <c r="K795" s="11">
        <v>1.0900000000000001</v>
      </c>
      <c r="L795" s="11">
        <v>1.04</v>
      </c>
      <c r="M795" s="138">
        <v>0.9471349200000001</v>
      </c>
      <c r="N795" s="11">
        <v>1.0994144367706502</v>
      </c>
      <c r="O795" s="138">
        <v>0.95</v>
      </c>
      <c r="P795" s="11">
        <v>1.05</v>
      </c>
      <c r="Q795" s="11">
        <v>1.1000000000000001</v>
      </c>
      <c r="R795" s="11">
        <v>1.0526008372271505</v>
      </c>
      <c r="S795" s="11">
        <v>1.05</v>
      </c>
      <c r="T795" s="11">
        <v>1.08</v>
      </c>
      <c r="U795" s="11">
        <v>1.07</v>
      </c>
      <c r="V795" s="11">
        <v>1.05</v>
      </c>
      <c r="W795" s="11">
        <v>1.04</v>
      </c>
      <c r="X795" s="138">
        <v>0.91</v>
      </c>
      <c r="Y795" s="11">
        <v>1.0098439462300002</v>
      </c>
      <c r="Z795" s="11">
        <v>0.98999999999999988</v>
      </c>
      <c r="AA795" s="11">
        <v>1.05</v>
      </c>
      <c r="AB795" s="11">
        <v>1</v>
      </c>
      <c r="AC795" s="142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9"/>
      <c r="B796" s="20" t="s">
        <v>265</v>
      </c>
      <c r="C796" s="12"/>
      <c r="D796" s="22">
        <v>1.0316666666666667</v>
      </c>
      <c r="E796" s="22">
        <v>1</v>
      </c>
      <c r="F796" s="22">
        <v>1.0216666666666667</v>
      </c>
      <c r="G796" s="22">
        <v>1.2316666666666665</v>
      </c>
      <c r="H796" s="22">
        <v>1.0666666666666667</v>
      </c>
      <c r="I796" s="22">
        <v>1.0933333333333335</v>
      </c>
      <c r="J796" s="22">
        <v>1.1383333333333334</v>
      </c>
      <c r="K796" s="22">
        <v>1.0716666666666665</v>
      </c>
      <c r="L796" s="22">
        <v>1.0549999999999999</v>
      </c>
      <c r="M796" s="22">
        <v>0.94030408333333326</v>
      </c>
      <c r="N796" s="22">
        <v>1.0797670304148002</v>
      </c>
      <c r="O796" s="22">
        <v>0.95666666666666667</v>
      </c>
      <c r="P796" s="22">
        <v>1.0666666666666667</v>
      </c>
      <c r="Q796" s="22">
        <v>1.1150000000000002</v>
      </c>
      <c r="R796" s="22">
        <v>1.0782270472183977</v>
      </c>
      <c r="S796" s="22">
        <v>1.0533333333333335</v>
      </c>
      <c r="T796" s="22">
        <v>1.0650000000000002</v>
      </c>
      <c r="U796" s="22">
        <v>1.0416666666666667</v>
      </c>
      <c r="V796" s="22">
        <v>1.0733333333333333</v>
      </c>
      <c r="W796" s="22">
        <v>1.0483333333333333</v>
      </c>
      <c r="X796" s="22">
        <v>0.87850000000000017</v>
      </c>
      <c r="Y796" s="22">
        <v>1.0096556886133337</v>
      </c>
      <c r="Z796" s="22">
        <v>0.99833333333333341</v>
      </c>
      <c r="AA796" s="22">
        <v>1.06</v>
      </c>
      <c r="AB796" s="22">
        <v>0.9916666666666667</v>
      </c>
      <c r="AC796" s="142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3" t="s">
        <v>266</v>
      </c>
      <c r="C797" s="28"/>
      <c r="D797" s="11">
        <v>1.03</v>
      </c>
      <c r="E797" s="11">
        <v>1</v>
      </c>
      <c r="F797" s="11">
        <v>1.0249999999999999</v>
      </c>
      <c r="G797" s="11">
        <v>1.23</v>
      </c>
      <c r="H797" s="11">
        <v>1.07</v>
      </c>
      <c r="I797" s="11">
        <v>1.0950000000000002</v>
      </c>
      <c r="J797" s="11">
        <v>1.1399999999999999</v>
      </c>
      <c r="K797" s="11">
        <v>1.0750000000000002</v>
      </c>
      <c r="L797" s="11">
        <v>1.05</v>
      </c>
      <c r="M797" s="11">
        <v>0.94082188500000008</v>
      </c>
      <c r="N797" s="11">
        <v>1.0765980912550499</v>
      </c>
      <c r="O797" s="11">
        <v>0.95499999999999996</v>
      </c>
      <c r="P797" s="11">
        <v>1.0649999999999999</v>
      </c>
      <c r="Q797" s="11">
        <v>1.1100000000000001</v>
      </c>
      <c r="R797" s="11">
        <v>1.0730092566592668</v>
      </c>
      <c r="S797" s="11">
        <v>1.05</v>
      </c>
      <c r="T797" s="11">
        <v>1.06</v>
      </c>
      <c r="U797" s="11">
        <v>1.04</v>
      </c>
      <c r="V797" s="11">
        <v>1.0750000000000002</v>
      </c>
      <c r="W797" s="11">
        <v>1.05</v>
      </c>
      <c r="X797" s="11">
        <v>0.88050000000000006</v>
      </c>
      <c r="Y797" s="11">
        <v>1.0106911116500004</v>
      </c>
      <c r="Z797" s="11">
        <v>0.99499999999999988</v>
      </c>
      <c r="AA797" s="11">
        <v>1.0649999999999999</v>
      </c>
      <c r="AB797" s="11">
        <v>0.99499999999999988</v>
      </c>
      <c r="AC797" s="142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9"/>
      <c r="B798" s="3" t="s">
        <v>267</v>
      </c>
      <c r="C798" s="28"/>
      <c r="D798" s="23">
        <v>7.5277265270908156E-3</v>
      </c>
      <c r="E798" s="23">
        <v>2.0000000000000028E-2</v>
      </c>
      <c r="F798" s="23">
        <v>9.8319208025017604E-3</v>
      </c>
      <c r="G798" s="23">
        <v>1.6020819787597233E-2</v>
      </c>
      <c r="H798" s="23">
        <v>3.2659863237109073E-2</v>
      </c>
      <c r="I798" s="23">
        <v>1.2110601416389978E-2</v>
      </c>
      <c r="J798" s="23">
        <v>1.1690451944500063E-2</v>
      </c>
      <c r="K798" s="23">
        <v>1.9407902170679534E-2</v>
      </c>
      <c r="L798" s="23">
        <v>1.2247448713915901E-2</v>
      </c>
      <c r="M798" s="23">
        <v>6.6492649933077531E-3</v>
      </c>
      <c r="N798" s="23">
        <v>1.5349498225341932E-2</v>
      </c>
      <c r="O798" s="23">
        <v>8.1649658092772665E-3</v>
      </c>
      <c r="P798" s="23">
        <v>1.2110601416389978E-2</v>
      </c>
      <c r="Q798" s="23">
        <v>1.3784048752090154E-2</v>
      </c>
      <c r="R798" s="23">
        <v>2.1501676750784869E-2</v>
      </c>
      <c r="S798" s="23">
        <v>1.0327955589886455E-2</v>
      </c>
      <c r="T798" s="23">
        <v>1.2247448713915901E-2</v>
      </c>
      <c r="U798" s="23">
        <v>2.041241452319317E-2</v>
      </c>
      <c r="V798" s="23">
        <v>1.6329931618554533E-2</v>
      </c>
      <c r="W798" s="23">
        <v>1.3291601358251269E-2</v>
      </c>
      <c r="X798" s="23">
        <v>2.9750630245425114E-2</v>
      </c>
      <c r="Y798" s="23">
        <v>4.148497265023126E-3</v>
      </c>
      <c r="Z798" s="23">
        <v>1.4719601443879784E-2</v>
      </c>
      <c r="AA798" s="23">
        <v>1.7888543819998333E-2</v>
      </c>
      <c r="AB798" s="23">
        <v>1.1690451944500137E-2</v>
      </c>
      <c r="AC798" s="216"/>
      <c r="AD798" s="217"/>
      <c r="AE798" s="217"/>
      <c r="AF798" s="217"/>
      <c r="AG798" s="217"/>
      <c r="AH798" s="217"/>
      <c r="AI798" s="217"/>
      <c r="AJ798" s="217"/>
      <c r="AK798" s="217"/>
      <c r="AL798" s="217"/>
      <c r="AM798" s="217"/>
      <c r="AN798" s="217"/>
      <c r="AO798" s="217"/>
      <c r="AP798" s="217"/>
      <c r="AQ798" s="217"/>
      <c r="AR798" s="217"/>
      <c r="AS798" s="217"/>
      <c r="AT798" s="217"/>
      <c r="AU798" s="217"/>
      <c r="AV798" s="217"/>
      <c r="AW798" s="217"/>
      <c r="AX798" s="217"/>
      <c r="AY798" s="217"/>
      <c r="AZ798" s="217"/>
      <c r="BA798" s="217"/>
      <c r="BB798" s="217"/>
      <c r="BC798" s="217"/>
      <c r="BD798" s="217"/>
      <c r="BE798" s="217"/>
      <c r="BF798" s="217"/>
      <c r="BG798" s="217"/>
      <c r="BH798" s="217"/>
      <c r="BI798" s="217"/>
      <c r="BJ798" s="217"/>
      <c r="BK798" s="217"/>
      <c r="BL798" s="217"/>
      <c r="BM798" s="54"/>
    </row>
    <row r="799" spans="1:65">
      <c r="A799" s="29"/>
      <c r="B799" s="3" t="s">
        <v>87</v>
      </c>
      <c r="C799" s="28"/>
      <c r="D799" s="13">
        <v>7.2966654543691264E-3</v>
      </c>
      <c r="E799" s="13">
        <v>2.0000000000000028E-2</v>
      </c>
      <c r="F799" s="13">
        <v>9.6234135097896505E-3</v>
      </c>
      <c r="G799" s="13">
        <v>1.3007431491959867E-2</v>
      </c>
      <c r="H799" s="13">
        <v>3.0618621784789756E-2</v>
      </c>
      <c r="I799" s="13">
        <v>1.1076769588161565E-2</v>
      </c>
      <c r="J799" s="13">
        <v>1.0269796730161108E-2</v>
      </c>
      <c r="K799" s="13">
        <v>1.8110017577616985E-2</v>
      </c>
      <c r="L799" s="13">
        <v>1.1608956126934505E-2</v>
      </c>
      <c r="M799" s="13">
        <v>7.0713986157929093E-3</v>
      </c>
      <c r="N799" s="13">
        <v>1.4215564832948561E-2</v>
      </c>
      <c r="O799" s="13">
        <v>8.5348074661434833E-3</v>
      </c>
      <c r="P799" s="13">
        <v>1.1353688827865605E-2</v>
      </c>
      <c r="Q799" s="13">
        <v>1.2362375562412691E-2</v>
      </c>
      <c r="R799" s="13">
        <v>1.9941696701316052E-2</v>
      </c>
      <c r="S799" s="13">
        <v>9.8050211296390397E-3</v>
      </c>
      <c r="T799" s="13">
        <v>1.1499951844052487E-2</v>
      </c>
      <c r="U799" s="13">
        <v>1.959591794226544E-2</v>
      </c>
      <c r="V799" s="13">
        <v>1.5214222004864473E-2</v>
      </c>
      <c r="W799" s="13">
        <v>1.2678793028538572E-2</v>
      </c>
      <c r="X799" s="13">
        <v>3.3865259243511789E-2</v>
      </c>
      <c r="Y799" s="13">
        <v>4.108823742399445E-3</v>
      </c>
      <c r="Z799" s="13">
        <v>1.4744175068994775E-2</v>
      </c>
      <c r="AA799" s="13">
        <v>1.6875984735847484E-2</v>
      </c>
      <c r="AB799" s="13">
        <v>1.1788691036470726E-2</v>
      </c>
      <c r="AC799" s="142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9"/>
      <c r="B800" s="3" t="s">
        <v>268</v>
      </c>
      <c r="C800" s="28"/>
      <c r="D800" s="13">
        <v>-2.2307386349652125E-2</v>
      </c>
      <c r="E800" s="13">
        <v>-5.2317337334073177E-2</v>
      </c>
      <c r="F800" s="13">
        <v>-3.1784212976311399E-2</v>
      </c>
      <c r="G800" s="13">
        <v>0.16722914618353291</v>
      </c>
      <c r="H800" s="13">
        <v>1.0861506843655278E-2</v>
      </c>
      <c r="I800" s="13">
        <v>3.6133044514746748E-2</v>
      </c>
      <c r="J800" s="13">
        <v>7.8778764334713314E-2</v>
      </c>
      <c r="K800" s="13">
        <v>1.5599920156984748E-2</v>
      </c>
      <c r="L800" s="13">
        <v>-1.9479088744733808E-4</v>
      </c>
      <c r="M800" s="13">
        <v>-0.10889012259102326</v>
      </c>
      <c r="N800" s="13">
        <v>2.3276494442378448E-2</v>
      </c>
      <c r="O800" s="13">
        <v>-9.3383586049596734E-2</v>
      </c>
      <c r="P800" s="13">
        <v>1.0861506843655278E-2</v>
      </c>
      <c r="Q800" s="13">
        <v>5.6666168872508527E-2</v>
      </c>
      <c r="R800" s="13">
        <v>2.1817079066350997E-2</v>
      </c>
      <c r="S800" s="13">
        <v>-1.7742619918903468E-3</v>
      </c>
      <c r="T800" s="13">
        <v>9.2820357392122688E-3</v>
      </c>
      <c r="U800" s="13">
        <v>-1.2830559722992851E-2</v>
      </c>
      <c r="V800" s="13">
        <v>1.7179391261427979E-2</v>
      </c>
      <c r="W800" s="13">
        <v>-6.5126753052201503E-3</v>
      </c>
      <c r="X800" s="13">
        <v>-0.16746078084798321</v>
      </c>
      <c r="Y800" s="13">
        <v>-4.316680863911615E-2</v>
      </c>
      <c r="Z800" s="13">
        <v>-5.3896808438516408E-2</v>
      </c>
      <c r="AA800" s="13">
        <v>4.5436224258823543E-3</v>
      </c>
      <c r="AB800" s="13">
        <v>-6.021469285628922E-2</v>
      </c>
      <c r="AC800" s="142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45" t="s">
        <v>269</v>
      </c>
      <c r="C801" s="46"/>
      <c r="D801" s="44">
        <v>0.64</v>
      </c>
      <c r="E801" s="44">
        <v>1.5</v>
      </c>
      <c r="F801" s="44">
        <v>0.91</v>
      </c>
      <c r="G801" s="44">
        <v>4.8099999999999996</v>
      </c>
      <c r="H801" s="44">
        <v>0.32</v>
      </c>
      <c r="I801" s="44">
        <v>1.04</v>
      </c>
      <c r="J801" s="44">
        <v>2.27</v>
      </c>
      <c r="K801" s="44">
        <v>0.45</v>
      </c>
      <c r="L801" s="44">
        <v>0</v>
      </c>
      <c r="M801" s="44">
        <v>3.12</v>
      </c>
      <c r="N801" s="44">
        <v>0.67</v>
      </c>
      <c r="O801" s="44">
        <v>2.68</v>
      </c>
      <c r="P801" s="44">
        <v>0.32</v>
      </c>
      <c r="Q801" s="44">
        <v>1.63</v>
      </c>
      <c r="R801" s="44">
        <v>0.63</v>
      </c>
      <c r="S801" s="44">
        <v>0.05</v>
      </c>
      <c r="T801" s="44">
        <v>0.27</v>
      </c>
      <c r="U801" s="44">
        <v>0.36</v>
      </c>
      <c r="V801" s="44">
        <v>0.5</v>
      </c>
      <c r="W801" s="44">
        <v>0.18</v>
      </c>
      <c r="X801" s="44">
        <v>4.8099999999999996</v>
      </c>
      <c r="Y801" s="44">
        <v>1.23</v>
      </c>
      <c r="Z801" s="44">
        <v>1.54</v>
      </c>
      <c r="AA801" s="44">
        <v>0.14000000000000001</v>
      </c>
      <c r="AB801" s="44">
        <v>1.72</v>
      </c>
      <c r="AC801" s="142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B802" s="3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BM802" s="53"/>
    </row>
    <row r="803" spans="1:65" ht="15">
      <c r="B803" s="8" t="s">
        <v>541</v>
      </c>
      <c r="BM803" s="27" t="s">
        <v>67</v>
      </c>
    </row>
    <row r="804" spans="1:65" ht="15">
      <c r="A804" s="24" t="s">
        <v>6</v>
      </c>
      <c r="B804" s="18" t="s">
        <v>110</v>
      </c>
      <c r="C804" s="15" t="s">
        <v>111</v>
      </c>
      <c r="D804" s="16" t="s">
        <v>228</v>
      </c>
      <c r="E804" s="17" t="s">
        <v>228</v>
      </c>
      <c r="F804" s="17" t="s">
        <v>228</v>
      </c>
      <c r="G804" s="17" t="s">
        <v>228</v>
      </c>
      <c r="H804" s="17" t="s">
        <v>228</v>
      </c>
      <c r="I804" s="17" t="s">
        <v>228</v>
      </c>
      <c r="J804" s="17" t="s">
        <v>228</v>
      </c>
      <c r="K804" s="17" t="s">
        <v>228</v>
      </c>
      <c r="L804" s="17" t="s">
        <v>228</v>
      </c>
      <c r="M804" s="17" t="s">
        <v>228</v>
      </c>
      <c r="N804" s="17" t="s">
        <v>228</v>
      </c>
      <c r="O804" s="17" t="s">
        <v>228</v>
      </c>
      <c r="P804" s="17" t="s">
        <v>228</v>
      </c>
      <c r="Q804" s="17" t="s">
        <v>228</v>
      </c>
      <c r="R804" s="17" t="s">
        <v>228</v>
      </c>
      <c r="S804" s="17" t="s">
        <v>228</v>
      </c>
      <c r="T804" s="17" t="s">
        <v>228</v>
      </c>
      <c r="U804" s="17" t="s">
        <v>228</v>
      </c>
      <c r="V804" s="17" t="s">
        <v>228</v>
      </c>
      <c r="W804" s="17" t="s">
        <v>228</v>
      </c>
      <c r="X804" s="17" t="s">
        <v>228</v>
      </c>
      <c r="Y804" s="17" t="s">
        <v>228</v>
      </c>
      <c r="Z804" s="17" t="s">
        <v>228</v>
      </c>
      <c r="AA804" s="17" t="s">
        <v>228</v>
      </c>
      <c r="AB804" s="17" t="s">
        <v>228</v>
      </c>
      <c r="AC804" s="17" t="s">
        <v>228</v>
      </c>
      <c r="AD804" s="142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229</v>
      </c>
      <c r="C805" s="9" t="s">
        <v>229</v>
      </c>
      <c r="D805" s="140" t="s">
        <v>231</v>
      </c>
      <c r="E805" s="141" t="s">
        <v>232</v>
      </c>
      <c r="F805" s="141" t="s">
        <v>233</v>
      </c>
      <c r="G805" s="141" t="s">
        <v>234</v>
      </c>
      <c r="H805" s="141" t="s">
        <v>235</v>
      </c>
      <c r="I805" s="141" t="s">
        <v>236</v>
      </c>
      <c r="J805" s="141" t="s">
        <v>237</v>
      </c>
      <c r="K805" s="141" t="s">
        <v>238</v>
      </c>
      <c r="L805" s="141" t="s">
        <v>239</v>
      </c>
      <c r="M805" s="141" t="s">
        <v>240</v>
      </c>
      <c r="N805" s="141" t="s">
        <v>241</v>
      </c>
      <c r="O805" s="141" t="s">
        <v>242</v>
      </c>
      <c r="P805" s="141" t="s">
        <v>243</v>
      </c>
      <c r="Q805" s="141" t="s">
        <v>246</v>
      </c>
      <c r="R805" s="141" t="s">
        <v>247</v>
      </c>
      <c r="S805" s="141" t="s">
        <v>248</v>
      </c>
      <c r="T805" s="141" t="s">
        <v>249</v>
      </c>
      <c r="U805" s="141" t="s">
        <v>272</v>
      </c>
      <c r="V805" s="141" t="s">
        <v>250</v>
      </c>
      <c r="W805" s="141" t="s">
        <v>251</v>
      </c>
      <c r="X805" s="141" t="s">
        <v>252</v>
      </c>
      <c r="Y805" s="141" t="s">
        <v>253</v>
      </c>
      <c r="Z805" s="141" t="s">
        <v>255</v>
      </c>
      <c r="AA805" s="141" t="s">
        <v>256</v>
      </c>
      <c r="AB805" s="141" t="s">
        <v>257</v>
      </c>
      <c r="AC805" s="141" t="s">
        <v>258</v>
      </c>
      <c r="AD805" s="142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275</v>
      </c>
      <c r="E806" s="11" t="s">
        <v>274</v>
      </c>
      <c r="F806" s="11" t="s">
        <v>274</v>
      </c>
      <c r="G806" s="11" t="s">
        <v>274</v>
      </c>
      <c r="H806" s="11" t="s">
        <v>274</v>
      </c>
      <c r="I806" s="11" t="s">
        <v>274</v>
      </c>
      <c r="J806" s="11" t="s">
        <v>274</v>
      </c>
      <c r="K806" s="11" t="s">
        <v>274</v>
      </c>
      <c r="L806" s="11" t="s">
        <v>274</v>
      </c>
      <c r="M806" s="11" t="s">
        <v>292</v>
      </c>
      <c r="N806" s="11" t="s">
        <v>274</v>
      </c>
      <c r="O806" s="11" t="s">
        <v>275</v>
      </c>
      <c r="P806" s="11" t="s">
        <v>275</v>
      </c>
      <c r="Q806" s="11" t="s">
        <v>292</v>
      </c>
      <c r="R806" s="11" t="s">
        <v>275</v>
      </c>
      <c r="S806" s="11" t="s">
        <v>275</v>
      </c>
      <c r="T806" s="11" t="s">
        <v>274</v>
      </c>
      <c r="U806" s="11" t="s">
        <v>274</v>
      </c>
      <c r="V806" s="11" t="s">
        <v>274</v>
      </c>
      <c r="W806" s="11" t="s">
        <v>292</v>
      </c>
      <c r="X806" s="11" t="s">
        <v>275</v>
      </c>
      <c r="Y806" s="11" t="s">
        <v>292</v>
      </c>
      <c r="Z806" s="11" t="s">
        <v>275</v>
      </c>
      <c r="AA806" s="11" t="s">
        <v>275</v>
      </c>
      <c r="AB806" s="11" t="s">
        <v>275</v>
      </c>
      <c r="AC806" s="11" t="s">
        <v>292</v>
      </c>
      <c r="AD806" s="142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9"/>
      <c r="C807" s="9"/>
      <c r="D807" s="25" t="s">
        <v>293</v>
      </c>
      <c r="E807" s="25" t="s">
        <v>294</v>
      </c>
      <c r="F807" s="25" t="s">
        <v>264</v>
      </c>
      <c r="G807" s="25" t="s">
        <v>295</v>
      </c>
      <c r="H807" s="25" t="s">
        <v>294</v>
      </c>
      <c r="I807" s="25" t="s">
        <v>294</v>
      </c>
      <c r="J807" s="25" t="s">
        <v>294</v>
      </c>
      <c r="K807" s="25" t="s">
        <v>294</v>
      </c>
      <c r="L807" s="25" t="s">
        <v>294</v>
      </c>
      <c r="M807" s="25" t="s">
        <v>294</v>
      </c>
      <c r="N807" s="25" t="s">
        <v>296</v>
      </c>
      <c r="O807" s="25" t="s">
        <v>294</v>
      </c>
      <c r="P807" s="25" t="s">
        <v>294</v>
      </c>
      <c r="Q807" s="25" t="s">
        <v>293</v>
      </c>
      <c r="R807" s="25" t="s">
        <v>295</v>
      </c>
      <c r="S807" s="25" t="s">
        <v>293</v>
      </c>
      <c r="T807" s="25" t="s">
        <v>296</v>
      </c>
      <c r="U807" s="25" t="s">
        <v>294</v>
      </c>
      <c r="V807" s="25" t="s">
        <v>294</v>
      </c>
      <c r="W807" s="25" t="s">
        <v>294</v>
      </c>
      <c r="X807" s="25" t="s">
        <v>294</v>
      </c>
      <c r="Y807" s="25" t="s">
        <v>295</v>
      </c>
      <c r="Z807" s="25" t="s">
        <v>294</v>
      </c>
      <c r="AA807" s="25" t="s">
        <v>295</v>
      </c>
      <c r="AB807" s="25" t="s">
        <v>295</v>
      </c>
      <c r="AC807" s="25" t="s">
        <v>295</v>
      </c>
      <c r="AD807" s="142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8">
        <v>1</v>
      </c>
      <c r="C808" s="14">
        <v>1</v>
      </c>
      <c r="D808" s="21">
        <v>1.66</v>
      </c>
      <c r="E808" s="137">
        <v>1.1000000000000001</v>
      </c>
      <c r="F808" s="21">
        <v>2.04</v>
      </c>
      <c r="G808" s="21">
        <v>1.89</v>
      </c>
      <c r="H808" s="21">
        <v>2.0699999999999998</v>
      </c>
      <c r="I808" s="21">
        <v>2.33</v>
      </c>
      <c r="J808" s="21">
        <v>2.3199999999999998</v>
      </c>
      <c r="K808" s="21">
        <v>2.2799999999999998</v>
      </c>
      <c r="L808" s="21">
        <v>2.34</v>
      </c>
      <c r="M808" s="143">
        <v>1.1073999999999999</v>
      </c>
      <c r="N808" s="137" t="s">
        <v>303</v>
      </c>
      <c r="O808" s="21">
        <v>1.9</v>
      </c>
      <c r="P808" s="137">
        <v>0.67</v>
      </c>
      <c r="Q808" s="137" t="s">
        <v>104</v>
      </c>
      <c r="R808" s="21">
        <v>2.0099999999999998</v>
      </c>
      <c r="S808" s="21">
        <v>1.7940615882027895</v>
      </c>
      <c r="T808" s="21">
        <v>1.9400000000000002</v>
      </c>
      <c r="U808" s="21">
        <v>2.15</v>
      </c>
      <c r="V808" s="21">
        <v>2.54</v>
      </c>
      <c r="W808" s="137" t="s">
        <v>104</v>
      </c>
      <c r="X808" s="21">
        <v>2.14</v>
      </c>
      <c r="Y808" s="137" t="s">
        <v>104</v>
      </c>
      <c r="Z808" s="143">
        <v>3.1190000000000002</v>
      </c>
      <c r="AA808" s="21">
        <v>2.06</v>
      </c>
      <c r="AB808" s="21">
        <v>1.45</v>
      </c>
      <c r="AC808" s="137" t="s">
        <v>104</v>
      </c>
      <c r="AD808" s="142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>
        <v>1</v>
      </c>
      <c r="C809" s="9">
        <v>2</v>
      </c>
      <c r="D809" s="11">
        <v>1.61</v>
      </c>
      <c r="E809" s="138" t="s">
        <v>105</v>
      </c>
      <c r="F809" s="11">
        <v>2.0499999999999998</v>
      </c>
      <c r="G809" s="11">
        <v>1.88</v>
      </c>
      <c r="H809" s="11">
        <v>2.13</v>
      </c>
      <c r="I809" s="11">
        <v>2.42</v>
      </c>
      <c r="J809" s="11">
        <v>2.25</v>
      </c>
      <c r="K809" s="11">
        <v>2.3199999999999998</v>
      </c>
      <c r="L809" s="11">
        <v>2.42</v>
      </c>
      <c r="M809" s="11">
        <v>1.4724999999999999</v>
      </c>
      <c r="N809" s="138" t="s">
        <v>303</v>
      </c>
      <c r="O809" s="11">
        <v>1.9</v>
      </c>
      <c r="P809" s="138">
        <v>1.1299999999999999</v>
      </c>
      <c r="Q809" s="138" t="s">
        <v>104</v>
      </c>
      <c r="R809" s="11">
        <v>1.95</v>
      </c>
      <c r="S809" s="11">
        <v>1.8652938802894938</v>
      </c>
      <c r="T809" s="11">
        <v>1.92</v>
      </c>
      <c r="U809" s="11">
        <v>2.13</v>
      </c>
      <c r="V809" s="11">
        <v>2.44</v>
      </c>
      <c r="W809" s="138" t="s">
        <v>104</v>
      </c>
      <c r="X809" s="11">
        <v>2.12</v>
      </c>
      <c r="Y809" s="138" t="s">
        <v>104</v>
      </c>
      <c r="Z809" s="138">
        <v>2.82</v>
      </c>
      <c r="AA809" s="11">
        <v>2.14</v>
      </c>
      <c r="AB809" s="11">
        <v>1.44</v>
      </c>
      <c r="AC809" s="138" t="s">
        <v>104</v>
      </c>
      <c r="AD809" s="142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39</v>
      </c>
    </row>
    <row r="810" spans="1:65">
      <c r="A810" s="29"/>
      <c r="B810" s="19">
        <v>1</v>
      </c>
      <c r="C810" s="9">
        <v>3</v>
      </c>
      <c r="D810" s="11">
        <v>1.69</v>
      </c>
      <c r="E810" s="138">
        <v>0.6</v>
      </c>
      <c r="F810" s="11">
        <v>2.0499999999999998</v>
      </c>
      <c r="G810" s="11">
        <v>1.88</v>
      </c>
      <c r="H810" s="11">
        <v>1.9</v>
      </c>
      <c r="I810" s="11">
        <v>2.29</v>
      </c>
      <c r="J810" s="11">
        <v>2.1800000000000002</v>
      </c>
      <c r="K810" s="11">
        <v>2.25</v>
      </c>
      <c r="L810" s="11">
        <v>2.3199999999999998</v>
      </c>
      <c r="M810" s="138" t="s">
        <v>102</v>
      </c>
      <c r="N810" s="138" t="s">
        <v>303</v>
      </c>
      <c r="O810" s="11">
        <v>1.91</v>
      </c>
      <c r="P810" s="138">
        <v>0.3</v>
      </c>
      <c r="Q810" s="138" t="s">
        <v>104</v>
      </c>
      <c r="R810" s="11">
        <v>1.9800000000000002</v>
      </c>
      <c r="S810" s="11">
        <v>1.9917009802471242</v>
      </c>
      <c r="T810" s="11">
        <v>2.1</v>
      </c>
      <c r="U810" s="11">
        <v>2.12</v>
      </c>
      <c r="V810" s="11">
        <v>2.64</v>
      </c>
      <c r="W810" s="138" t="s">
        <v>104</v>
      </c>
      <c r="X810" s="11">
        <v>2.2599999999999998</v>
      </c>
      <c r="Y810" s="138" t="s">
        <v>104</v>
      </c>
      <c r="Z810" s="138">
        <v>2.7280000000000002</v>
      </c>
      <c r="AA810" s="11">
        <v>2.0699999999999998</v>
      </c>
      <c r="AB810" s="11">
        <v>1.5</v>
      </c>
      <c r="AC810" s="138" t="s">
        <v>104</v>
      </c>
      <c r="AD810" s="142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16</v>
      </c>
    </row>
    <row r="811" spans="1:65">
      <c r="A811" s="29"/>
      <c r="B811" s="19">
        <v>1</v>
      </c>
      <c r="C811" s="9">
        <v>4</v>
      </c>
      <c r="D811" s="11">
        <v>1.65</v>
      </c>
      <c r="E811" s="138">
        <v>0.9</v>
      </c>
      <c r="F811" s="11">
        <v>2.06</v>
      </c>
      <c r="G811" s="11">
        <v>1.87</v>
      </c>
      <c r="H811" s="11">
        <v>1.92</v>
      </c>
      <c r="I811" s="11">
        <v>2.35</v>
      </c>
      <c r="J811" s="11">
        <v>2.33</v>
      </c>
      <c r="K811" s="11">
        <v>2.21</v>
      </c>
      <c r="L811" s="11">
        <v>2.31</v>
      </c>
      <c r="M811" s="11">
        <v>2.5423</v>
      </c>
      <c r="N811" s="138" t="s">
        <v>303</v>
      </c>
      <c r="O811" s="11">
        <v>1.86</v>
      </c>
      <c r="P811" s="138">
        <v>0.71</v>
      </c>
      <c r="Q811" s="138" t="s">
        <v>104</v>
      </c>
      <c r="R811" s="11">
        <v>2.1</v>
      </c>
      <c r="S811" s="11">
        <v>1.7700759639559125</v>
      </c>
      <c r="T811" s="11">
        <v>1.95</v>
      </c>
      <c r="U811" s="11">
        <v>2.13</v>
      </c>
      <c r="V811" s="11">
        <v>2.4300000000000002</v>
      </c>
      <c r="W811" s="138" t="s">
        <v>104</v>
      </c>
      <c r="X811" s="11">
        <v>2.33</v>
      </c>
      <c r="Y811" s="138" t="s">
        <v>104</v>
      </c>
      <c r="Z811" s="138">
        <v>2.7229999999999999</v>
      </c>
      <c r="AA811" s="11">
        <v>2.08</v>
      </c>
      <c r="AB811" s="11">
        <v>1.46</v>
      </c>
      <c r="AC811" s="138" t="s">
        <v>104</v>
      </c>
      <c r="AD811" s="142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2.0699504995202473</v>
      </c>
    </row>
    <row r="812" spans="1:65">
      <c r="A812" s="29"/>
      <c r="B812" s="19">
        <v>1</v>
      </c>
      <c r="C812" s="9">
        <v>5</v>
      </c>
      <c r="D812" s="11">
        <v>1.71</v>
      </c>
      <c r="E812" s="138">
        <v>0.7</v>
      </c>
      <c r="F812" s="11">
        <v>2.1</v>
      </c>
      <c r="G812" s="11">
        <v>1.86</v>
      </c>
      <c r="H812" s="11">
        <v>1.88</v>
      </c>
      <c r="I812" s="11">
        <v>2.4300000000000002</v>
      </c>
      <c r="J812" s="11">
        <v>2.3199999999999998</v>
      </c>
      <c r="K812" s="11">
        <v>2.23</v>
      </c>
      <c r="L812" s="11">
        <v>2.38</v>
      </c>
      <c r="M812" s="138" t="s">
        <v>102</v>
      </c>
      <c r="N812" s="138" t="s">
        <v>303</v>
      </c>
      <c r="O812" s="11">
        <v>2.02</v>
      </c>
      <c r="P812" s="138">
        <v>1.0900000000000001</v>
      </c>
      <c r="Q812" s="138" t="s">
        <v>104</v>
      </c>
      <c r="R812" s="11">
        <v>2</v>
      </c>
      <c r="S812" s="11">
        <v>1.9543148307144138</v>
      </c>
      <c r="T812" s="11">
        <v>2</v>
      </c>
      <c r="U812" s="11">
        <v>2.13</v>
      </c>
      <c r="V812" s="11">
        <v>2.36</v>
      </c>
      <c r="W812" s="138" t="s">
        <v>104</v>
      </c>
      <c r="X812" s="11">
        <v>2.06</v>
      </c>
      <c r="Y812" s="138" t="s">
        <v>104</v>
      </c>
      <c r="Z812" s="138">
        <v>2.7109999999999999</v>
      </c>
      <c r="AA812" s="11">
        <v>2.1</v>
      </c>
      <c r="AB812" s="11">
        <v>1.51</v>
      </c>
      <c r="AC812" s="138" t="s">
        <v>104</v>
      </c>
      <c r="AD812" s="142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105</v>
      </c>
    </row>
    <row r="813" spans="1:65">
      <c r="A813" s="29"/>
      <c r="B813" s="19">
        <v>1</v>
      </c>
      <c r="C813" s="9">
        <v>6</v>
      </c>
      <c r="D813" s="11">
        <v>1.71</v>
      </c>
      <c r="E813" s="138">
        <v>0.3</v>
      </c>
      <c r="F813" s="11">
        <v>2.06</v>
      </c>
      <c r="G813" s="136">
        <v>1.79</v>
      </c>
      <c r="H813" s="11">
        <v>1.92</v>
      </c>
      <c r="I813" s="11">
        <v>2.4900000000000002</v>
      </c>
      <c r="J813" s="11">
        <v>2.21</v>
      </c>
      <c r="K813" s="11">
        <v>2.2200000000000002</v>
      </c>
      <c r="L813" s="11">
        <v>2.36</v>
      </c>
      <c r="M813" s="11">
        <v>2.7574999999999998</v>
      </c>
      <c r="N813" s="138" t="s">
        <v>303</v>
      </c>
      <c r="O813" s="11">
        <v>1.99</v>
      </c>
      <c r="P813" s="138">
        <v>0.15</v>
      </c>
      <c r="Q813" s="138" t="s">
        <v>104</v>
      </c>
      <c r="R813" s="11">
        <v>1.9299999999999997</v>
      </c>
      <c r="S813" s="11">
        <v>1.8386067047769876</v>
      </c>
      <c r="T813" s="11">
        <v>2.02</v>
      </c>
      <c r="U813" s="11">
        <v>2.17</v>
      </c>
      <c r="V813" s="11">
        <v>2.6</v>
      </c>
      <c r="W813" s="138" t="s">
        <v>104</v>
      </c>
      <c r="X813" s="11">
        <v>2.12</v>
      </c>
      <c r="Y813" s="138" t="s">
        <v>104</v>
      </c>
      <c r="Z813" s="138">
        <v>2.6309999999999998</v>
      </c>
      <c r="AA813" s="11">
        <v>2.15</v>
      </c>
      <c r="AB813" s="11">
        <v>1.46</v>
      </c>
      <c r="AC813" s="138" t="s">
        <v>104</v>
      </c>
      <c r="AD813" s="142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9"/>
      <c r="B814" s="20" t="s">
        <v>265</v>
      </c>
      <c r="C814" s="12"/>
      <c r="D814" s="22">
        <v>1.6716666666666669</v>
      </c>
      <c r="E814" s="22">
        <v>0.72</v>
      </c>
      <c r="F814" s="22">
        <v>2.06</v>
      </c>
      <c r="G814" s="22">
        <v>1.8616666666666664</v>
      </c>
      <c r="H814" s="22">
        <v>1.9699999999999998</v>
      </c>
      <c r="I814" s="22">
        <v>2.3850000000000002</v>
      </c>
      <c r="J814" s="22">
        <v>2.2683333333333331</v>
      </c>
      <c r="K814" s="22">
        <v>2.2516666666666665</v>
      </c>
      <c r="L814" s="22">
        <v>2.355</v>
      </c>
      <c r="M814" s="22">
        <v>1.9699249999999999</v>
      </c>
      <c r="N814" s="22" t="s">
        <v>641</v>
      </c>
      <c r="O814" s="22">
        <v>1.93</v>
      </c>
      <c r="P814" s="22">
        <v>0.67499999999999993</v>
      </c>
      <c r="Q814" s="22" t="s">
        <v>641</v>
      </c>
      <c r="R814" s="22">
        <v>1.9950000000000001</v>
      </c>
      <c r="S814" s="22">
        <v>1.8690089913644536</v>
      </c>
      <c r="T814" s="22">
        <v>1.9883333333333333</v>
      </c>
      <c r="U814" s="22">
        <v>2.1383333333333332</v>
      </c>
      <c r="V814" s="22">
        <v>2.5016666666666665</v>
      </c>
      <c r="W814" s="22" t="s">
        <v>641</v>
      </c>
      <c r="X814" s="22">
        <v>2.1716666666666669</v>
      </c>
      <c r="Y814" s="22" t="s">
        <v>641</v>
      </c>
      <c r="Z814" s="22">
        <v>2.7886666666666664</v>
      </c>
      <c r="AA814" s="22">
        <v>2.1</v>
      </c>
      <c r="AB814" s="22">
        <v>1.47</v>
      </c>
      <c r="AC814" s="22" t="s">
        <v>641</v>
      </c>
      <c r="AD814" s="142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3" t="s">
        <v>266</v>
      </c>
      <c r="C815" s="28"/>
      <c r="D815" s="11">
        <v>1.6749999999999998</v>
      </c>
      <c r="E815" s="11">
        <v>0.7</v>
      </c>
      <c r="F815" s="11">
        <v>2.0549999999999997</v>
      </c>
      <c r="G815" s="11">
        <v>1.875</v>
      </c>
      <c r="H815" s="11">
        <v>1.92</v>
      </c>
      <c r="I815" s="11">
        <v>2.3849999999999998</v>
      </c>
      <c r="J815" s="11">
        <v>2.2850000000000001</v>
      </c>
      <c r="K815" s="11">
        <v>2.2400000000000002</v>
      </c>
      <c r="L815" s="11">
        <v>2.3499999999999996</v>
      </c>
      <c r="M815" s="11">
        <v>2.0074000000000001</v>
      </c>
      <c r="N815" s="11" t="s">
        <v>641</v>
      </c>
      <c r="O815" s="11">
        <v>1.9049999999999998</v>
      </c>
      <c r="P815" s="11">
        <v>0.69</v>
      </c>
      <c r="Q815" s="11" t="s">
        <v>641</v>
      </c>
      <c r="R815" s="11">
        <v>1.9900000000000002</v>
      </c>
      <c r="S815" s="11">
        <v>1.8519502925332407</v>
      </c>
      <c r="T815" s="11">
        <v>1.9750000000000001</v>
      </c>
      <c r="U815" s="11">
        <v>2.13</v>
      </c>
      <c r="V815" s="11">
        <v>2.4900000000000002</v>
      </c>
      <c r="W815" s="11" t="s">
        <v>641</v>
      </c>
      <c r="X815" s="11">
        <v>2.13</v>
      </c>
      <c r="Y815" s="11" t="s">
        <v>641</v>
      </c>
      <c r="Z815" s="11">
        <v>2.7255000000000003</v>
      </c>
      <c r="AA815" s="11">
        <v>2.09</v>
      </c>
      <c r="AB815" s="11">
        <v>1.46</v>
      </c>
      <c r="AC815" s="11" t="s">
        <v>641</v>
      </c>
      <c r="AD815" s="142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267</v>
      </c>
      <c r="C816" s="28"/>
      <c r="D816" s="23">
        <v>3.920034013457873E-2</v>
      </c>
      <c r="E816" s="23">
        <v>0.30331501776206216</v>
      </c>
      <c r="F816" s="23">
        <v>2.0976176963403093E-2</v>
      </c>
      <c r="G816" s="23">
        <v>3.6560452221856658E-2</v>
      </c>
      <c r="H816" s="23">
        <v>0.10353743284435825</v>
      </c>
      <c r="I816" s="23">
        <v>7.4229374239582591E-2</v>
      </c>
      <c r="J816" s="23">
        <v>6.4316923641189946E-2</v>
      </c>
      <c r="K816" s="23">
        <v>4.1673332800085214E-2</v>
      </c>
      <c r="L816" s="23">
        <v>4.0865633483405085E-2</v>
      </c>
      <c r="M816" s="23">
        <v>0.80400425527480912</v>
      </c>
      <c r="N816" s="23" t="s">
        <v>641</v>
      </c>
      <c r="O816" s="23">
        <v>6.1318838867023572E-2</v>
      </c>
      <c r="P816" s="23">
        <v>0.39918667312424144</v>
      </c>
      <c r="Q816" s="23" t="s">
        <v>641</v>
      </c>
      <c r="R816" s="23">
        <v>5.9581876439065005E-2</v>
      </c>
      <c r="S816" s="23">
        <v>8.7946993804368823E-2</v>
      </c>
      <c r="T816" s="23">
        <v>6.645800679125631E-2</v>
      </c>
      <c r="U816" s="23">
        <v>1.834847859269715E-2</v>
      </c>
      <c r="V816" s="23">
        <v>0.10888832199398925</v>
      </c>
      <c r="W816" s="23" t="s">
        <v>641</v>
      </c>
      <c r="X816" s="23">
        <v>0.10166939887039098</v>
      </c>
      <c r="Y816" s="23" t="s">
        <v>641</v>
      </c>
      <c r="Z816" s="23">
        <v>0.17261826863535248</v>
      </c>
      <c r="AA816" s="23">
        <v>3.7416573867739424E-2</v>
      </c>
      <c r="AB816" s="23">
        <v>2.8284271247461926E-2</v>
      </c>
      <c r="AC816" s="23" t="s">
        <v>641</v>
      </c>
      <c r="AD816" s="142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87</v>
      </c>
      <c r="C817" s="28"/>
      <c r="D817" s="13">
        <v>2.344985451719565E-2</v>
      </c>
      <c r="E817" s="13">
        <v>0.42127085800286412</v>
      </c>
      <c r="F817" s="13">
        <v>1.0182610176409267E-2</v>
      </c>
      <c r="G817" s="13">
        <v>1.9638559832689344E-2</v>
      </c>
      <c r="H817" s="13">
        <v>5.2557072509826532E-2</v>
      </c>
      <c r="I817" s="13">
        <v>3.1123427354122678E-2</v>
      </c>
      <c r="J817" s="13">
        <v>2.8354264647107989E-2</v>
      </c>
      <c r="K817" s="13">
        <v>1.8507771783901651E-2</v>
      </c>
      <c r="L817" s="13">
        <v>1.7352710608664581E-2</v>
      </c>
      <c r="M817" s="13">
        <v>0.4081395257559598</v>
      </c>
      <c r="N817" s="13" t="s">
        <v>641</v>
      </c>
      <c r="O817" s="13">
        <v>3.1771419102084753E-2</v>
      </c>
      <c r="P817" s="13">
        <v>0.5913876638877652</v>
      </c>
      <c r="Q817" s="13" t="s">
        <v>641</v>
      </c>
      <c r="R817" s="13">
        <v>2.9865602225095239E-2</v>
      </c>
      <c r="S817" s="13">
        <v>4.7055415041189229E-2</v>
      </c>
      <c r="T817" s="13">
        <v>3.3423976592417255E-2</v>
      </c>
      <c r="U817" s="13">
        <v>8.5807382350883005E-3</v>
      </c>
      <c r="V817" s="13">
        <v>4.3526311256757863E-2</v>
      </c>
      <c r="W817" s="13" t="s">
        <v>641</v>
      </c>
      <c r="X817" s="13">
        <v>4.681630032404803E-2</v>
      </c>
      <c r="Y817" s="13" t="s">
        <v>641</v>
      </c>
      <c r="Z817" s="13">
        <v>6.189992898709748E-2</v>
      </c>
      <c r="AA817" s="13">
        <v>1.7817416127494962E-2</v>
      </c>
      <c r="AB817" s="13">
        <v>1.9241000848613556E-2</v>
      </c>
      <c r="AC817" s="13" t="s">
        <v>641</v>
      </c>
      <c r="AD817" s="142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268</v>
      </c>
      <c r="C818" s="28"/>
      <c r="D818" s="13">
        <v>-0.19241224992862915</v>
      </c>
      <c r="E818" s="13">
        <v>-0.65216559518361694</v>
      </c>
      <c r="F818" s="13">
        <v>-4.8071195531262934E-3</v>
      </c>
      <c r="G818" s="13">
        <v>-0.10062261532430605</v>
      </c>
      <c r="H818" s="13">
        <v>-4.8286420155174259E-2</v>
      </c>
      <c r="I818" s="13">
        <v>0.15220146595426898</v>
      </c>
      <c r="J818" s="13">
        <v>9.5839409618280635E-2</v>
      </c>
      <c r="K818" s="13">
        <v>8.7787687284568205E-2</v>
      </c>
      <c r="L818" s="13">
        <v>0.13770836575358625</v>
      </c>
      <c r="M818" s="13">
        <v>-4.8322652905675945E-2</v>
      </c>
      <c r="N818" s="13" t="s">
        <v>641</v>
      </c>
      <c r="O818" s="13">
        <v>-6.7610553756084379E-2</v>
      </c>
      <c r="P818" s="13">
        <v>-0.67390524548464092</v>
      </c>
      <c r="Q818" s="13" t="s">
        <v>641</v>
      </c>
      <c r="R818" s="13">
        <v>-3.6208836654605281E-2</v>
      </c>
      <c r="S818" s="13">
        <v>-9.7075513739273478E-2</v>
      </c>
      <c r="T818" s="13">
        <v>-3.9429525588090431E-2</v>
      </c>
      <c r="U818" s="13">
        <v>3.303597541532266E-2</v>
      </c>
      <c r="V818" s="13">
        <v>0.20856352229025665</v>
      </c>
      <c r="W818" s="13" t="s">
        <v>641</v>
      </c>
      <c r="X818" s="13">
        <v>4.9139420082747964E-2</v>
      </c>
      <c r="Y818" s="13" t="s">
        <v>641</v>
      </c>
      <c r="Z818" s="13">
        <v>0.34721418087678724</v>
      </c>
      <c r="AA818" s="13">
        <v>1.4517014047783938E-2</v>
      </c>
      <c r="AB818" s="13">
        <v>-0.28983809016655127</v>
      </c>
      <c r="AC818" s="13" t="s">
        <v>641</v>
      </c>
      <c r="AD818" s="142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45" t="s">
        <v>269</v>
      </c>
      <c r="C819" s="46"/>
      <c r="D819" s="44">
        <v>0.95</v>
      </c>
      <c r="E819" s="44">
        <v>3.42</v>
      </c>
      <c r="F819" s="44">
        <v>0.05</v>
      </c>
      <c r="G819" s="44">
        <v>0.51</v>
      </c>
      <c r="H819" s="44">
        <v>0.26</v>
      </c>
      <c r="I819" s="44">
        <v>0.71</v>
      </c>
      <c r="J819" s="44">
        <v>0.44</v>
      </c>
      <c r="K819" s="44">
        <v>0.4</v>
      </c>
      <c r="L819" s="44">
        <v>0.64</v>
      </c>
      <c r="M819" s="44">
        <v>1.4</v>
      </c>
      <c r="N819" s="44">
        <v>1.93</v>
      </c>
      <c r="O819" s="44">
        <v>0.35</v>
      </c>
      <c r="P819" s="44">
        <v>3.27</v>
      </c>
      <c r="Q819" s="44">
        <v>0.98</v>
      </c>
      <c r="R819" s="44">
        <v>0.2</v>
      </c>
      <c r="S819" s="44">
        <v>0.49</v>
      </c>
      <c r="T819" s="44">
        <v>0.21</v>
      </c>
      <c r="U819" s="44">
        <v>0.14000000000000001</v>
      </c>
      <c r="V819" s="44">
        <v>0.98</v>
      </c>
      <c r="W819" s="44">
        <v>0.98</v>
      </c>
      <c r="X819" s="44">
        <v>0.21</v>
      </c>
      <c r="Y819" s="44">
        <v>0.98</v>
      </c>
      <c r="Z819" s="44">
        <v>1.65</v>
      </c>
      <c r="AA819" s="44">
        <v>0.05</v>
      </c>
      <c r="AB819" s="44">
        <v>1.42</v>
      </c>
      <c r="AC819" s="44">
        <v>0.98</v>
      </c>
      <c r="AD819" s="142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B820" s="3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BM820" s="53"/>
    </row>
    <row r="821" spans="1:65" ht="15">
      <c r="B821" s="8" t="s">
        <v>542</v>
      </c>
      <c r="BM821" s="27" t="s">
        <v>67</v>
      </c>
    </row>
    <row r="822" spans="1:65" ht="15">
      <c r="A822" s="24" t="s">
        <v>9</v>
      </c>
      <c r="B822" s="18" t="s">
        <v>110</v>
      </c>
      <c r="C822" s="15" t="s">
        <v>111</v>
      </c>
      <c r="D822" s="16" t="s">
        <v>228</v>
      </c>
      <c r="E822" s="17" t="s">
        <v>228</v>
      </c>
      <c r="F822" s="17" t="s">
        <v>228</v>
      </c>
      <c r="G822" s="17" t="s">
        <v>228</v>
      </c>
      <c r="H822" s="17" t="s">
        <v>228</v>
      </c>
      <c r="I822" s="17" t="s">
        <v>228</v>
      </c>
      <c r="J822" s="17" t="s">
        <v>228</v>
      </c>
      <c r="K822" s="17" t="s">
        <v>228</v>
      </c>
      <c r="L822" s="17" t="s">
        <v>228</v>
      </c>
      <c r="M822" s="17" t="s">
        <v>228</v>
      </c>
      <c r="N822" s="17" t="s">
        <v>228</v>
      </c>
      <c r="O822" s="17" t="s">
        <v>228</v>
      </c>
      <c r="P822" s="17" t="s">
        <v>228</v>
      </c>
      <c r="Q822" s="17" t="s">
        <v>228</v>
      </c>
      <c r="R822" s="17" t="s">
        <v>228</v>
      </c>
      <c r="S822" s="17" t="s">
        <v>228</v>
      </c>
      <c r="T822" s="17" t="s">
        <v>228</v>
      </c>
      <c r="U822" s="17" t="s">
        <v>228</v>
      </c>
      <c r="V822" s="17" t="s">
        <v>228</v>
      </c>
      <c r="W822" s="17" t="s">
        <v>228</v>
      </c>
      <c r="X822" s="17" t="s">
        <v>228</v>
      </c>
      <c r="Y822" s="17" t="s">
        <v>228</v>
      </c>
      <c r="Z822" s="17" t="s">
        <v>228</v>
      </c>
      <c r="AA822" s="142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 t="s">
        <v>229</v>
      </c>
      <c r="C823" s="9" t="s">
        <v>229</v>
      </c>
      <c r="D823" s="140" t="s">
        <v>231</v>
      </c>
      <c r="E823" s="141" t="s">
        <v>232</v>
      </c>
      <c r="F823" s="141" t="s">
        <v>233</v>
      </c>
      <c r="G823" s="141" t="s">
        <v>234</v>
      </c>
      <c r="H823" s="141" t="s">
        <v>235</v>
      </c>
      <c r="I823" s="141" t="s">
        <v>236</v>
      </c>
      <c r="J823" s="141" t="s">
        <v>237</v>
      </c>
      <c r="K823" s="141" t="s">
        <v>238</v>
      </c>
      <c r="L823" s="141" t="s">
        <v>239</v>
      </c>
      <c r="M823" s="141" t="s">
        <v>240</v>
      </c>
      <c r="N823" s="141" t="s">
        <v>241</v>
      </c>
      <c r="O823" s="141" t="s">
        <v>242</v>
      </c>
      <c r="P823" s="141" t="s">
        <v>244</v>
      </c>
      <c r="Q823" s="141" t="s">
        <v>246</v>
      </c>
      <c r="R823" s="141" t="s">
        <v>247</v>
      </c>
      <c r="S823" s="141" t="s">
        <v>248</v>
      </c>
      <c r="T823" s="141" t="s">
        <v>249</v>
      </c>
      <c r="U823" s="141" t="s">
        <v>272</v>
      </c>
      <c r="V823" s="141" t="s">
        <v>250</v>
      </c>
      <c r="W823" s="141" t="s">
        <v>251</v>
      </c>
      <c r="X823" s="141" t="s">
        <v>256</v>
      </c>
      <c r="Y823" s="141" t="s">
        <v>257</v>
      </c>
      <c r="Z823" s="141" t="s">
        <v>258</v>
      </c>
      <c r="AA823" s="142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 t="s">
        <v>3</v>
      </c>
    </row>
    <row r="824" spans="1:65">
      <c r="A824" s="29"/>
      <c r="B824" s="19"/>
      <c r="C824" s="9"/>
      <c r="D824" s="10" t="s">
        <v>275</v>
      </c>
      <c r="E824" s="11" t="s">
        <v>274</v>
      </c>
      <c r="F824" s="11" t="s">
        <v>274</v>
      </c>
      <c r="G824" s="11" t="s">
        <v>274</v>
      </c>
      <c r="H824" s="11" t="s">
        <v>274</v>
      </c>
      <c r="I824" s="11" t="s">
        <v>274</v>
      </c>
      <c r="J824" s="11" t="s">
        <v>274</v>
      </c>
      <c r="K824" s="11" t="s">
        <v>274</v>
      </c>
      <c r="L824" s="11" t="s">
        <v>274</v>
      </c>
      <c r="M824" s="11" t="s">
        <v>274</v>
      </c>
      <c r="N824" s="11" t="s">
        <v>274</v>
      </c>
      <c r="O824" s="11" t="s">
        <v>275</v>
      </c>
      <c r="P824" s="11" t="s">
        <v>292</v>
      </c>
      <c r="Q824" s="11" t="s">
        <v>292</v>
      </c>
      <c r="R824" s="11" t="s">
        <v>275</v>
      </c>
      <c r="S824" s="11" t="s">
        <v>275</v>
      </c>
      <c r="T824" s="11" t="s">
        <v>274</v>
      </c>
      <c r="U824" s="11" t="s">
        <v>274</v>
      </c>
      <c r="V824" s="11" t="s">
        <v>274</v>
      </c>
      <c r="W824" s="11" t="s">
        <v>292</v>
      </c>
      <c r="X824" s="11" t="s">
        <v>275</v>
      </c>
      <c r="Y824" s="11" t="s">
        <v>275</v>
      </c>
      <c r="Z824" s="11" t="s">
        <v>292</v>
      </c>
      <c r="AA824" s="142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</v>
      </c>
    </row>
    <row r="825" spans="1:65">
      <c r="A825" s="29"/>
      <c r="B825" s="19"/>
      <c r="C825" s="9"/>
      <c r="D825" s="25" t="s">
        <v>293</v>
      </c>
      <c r="E825" s="25" t="s">
        <v>294</v>
      </c>
      <c r="F825" s="25" t="s">
        <v>264</v>
      </c>
      <c r="G825" s="25" t="s">
        <v>295</v>
      </c>
      <c r="H825" s="25" t="s">
        <v>294</v>
      </c>
      <c r="I825" s="25" t="s">
        <v>294</v>
      </c>
      <c r="J825" s="25" t="s">
        <v>294</v>
      </c>
      <c r="K825" s="25" t="s">
        <v>294</v>
      </c>
      <c r="L825" s="25" t="s">
        <v>294</v>
      </c>
      <c r="M825" s="25" t="s">
        <v>294</v>
      </c>
      <c r="N825" s="25" t="s">
        <v>296</v>
      </c>
      <c r="O825" s="25" t="s">
        <v>294</v>
      </c>
      <c r="P825" s="25" t="s">
        <v>294</v>
      </c>
      <c r="Q825" s="25" t="s">
        <v>293</v>
      </c>
      <c r="R825" s="25" t="s">
        <v>295</v>
      </c>
      <c r="S825" s="25" t="s">
        <v>293</v>
      </c>
      <c r="T825" s="25" t="s">
        <v>296</v>
      </c>
      <c r="U825" s="25" t="s">
        <v>294</v>
      </c>
      <c r="V825" s="25" t="s">
        <v>294</v>
      </c>
      <c r="W825" s="25" t="s">
        <v>294</v>
      </c>
      <c r="X825" s="25" t="s">
        <v>295</v>
      </c>
      <c r="Y825" s="25" t="s">
        <v>295</v>
      </c>
      <c r="Z825" s="25" t="s">
        <v>295</v>
      </c>
      <c r="AA825" s="142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3</v>
      </c>
    </row>
    <row r="826" spans="1:65">
      <c r="A826" s="29"/>
      <c r="B826" s="18">
        <v>1</v>
      </c>
      <c r="C826" s="14">
        <v>1</v>
      </c>
      <c r="D826" s="137">
        <v>6</v>
      </c>
      <c r="E826" s="21">
        <v>6.5</v>
      </c>
      <c r="F826" s="21">
        <v>6.1</v>
      </c>
      <c r="G826" s="21">
        <v>6.9</v>
      </c>
      <c r="H826" s="21">
        <v>5.7</v>
      </c>
      <c r="I826" s="21">
        <v>6.6</v>
      </c>
      <c r="J826" s="21">
        <v>7.6</v>
      </c>
      <c r="K826" s="21">
        <v>6.8</v>
      </c>
      <c r="L826" s="21">
        <v>7</v>
      </c>
      <c r="M826" s="21">
        <v>5.3421000000000003</v>
      </c>
      <c r="N826" s="21">
        <v>6.5357871374900833</v>
      </c>
      <c r="O826" s="21">
        <v>6.7</v>
      </c>
      <c r="P826" s="21">
        <v>7.17</v>
      </c>
      <c r="Q826" s="21">
        <v>6.8</v>
      </c>
      <c r="R826" s="137">
        <v>8.1999999999999993</v>
      </c>
      <c r="S826" s="21">
        <v>6.2531344404556854</v>
      </c>
      <c r="T826" s="21">
        <v>6.3</v>
      </c>
      <c r="U826" s="21">
        <v>7.1</v>
      </c>
      <c r="V826" s="21">
        <v>7.2</v>
      </c>
      <c r="W826" s="21">
        <v>6.5</v>
      </c>
      <c r="X826" s="21">
        <v>6.1</v>
      </c>
      <c r="Y826" s="21">
        <v>7.2</v>
      </c>
      <c r="Z826" s="143">
        <v>5.6</v>
      </c>
      <c r="AA826" s="142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>
        <v>1</v>
      </c>
      <c r="C827" s="9">
        <v>2</v>
      </c>
      <c r="D827" s="138">
        <v>6</v>
      </c>
      <c r="E827" s="11">
        <v>6.3</v>
      </c>
      <c r="F827" s="11">
        <v>6.3</v>
      </c>
      <c r="G827" s="11">
        <v>7.2</v>
      </c>
      <c r="H827" s="11">
        <v>6.2</v>
      </c>
      <c r="I827" s="11">
        <v>6.8</v>
      </c>
      <c r="J827" s="11">
        <v>7.4</v>
      </c>
      <c r="K827" s="11">
        <v>7</v>
      </c>
      <c r="L827" s="11">
        <v>7</v>
      </c>
      <c r="M827" s="11">
        <v>5.5372000000000003</v>
      </c>
      <c r="N827" s="11">
        <v>6.5699994398886776</v>
      </c>
      <c r="O827" s="11">
        <v>6.9</v>
      </c>
      <c r="P827" s="11">
        <v>6.72</v>
      </c>
      <c r="Q827" s="11">
        <v>6.8</v>
      </c>
      <c r="R827" s="138">
        <v>8.1</v>
      </c>
      <c r="S827" s="11">
        <v>6.1937164726195615</v>
      </c>
      <c r="T827" s="11">
        <v>6.4</v>
      </c>
      <c r="U827" s="11">
        <v>7.3</v>
      </c>
      <c r="V827" s="11">
        <v>7.1</v>
      </c>
      <c r="W827" s="11">
        <v>6.4</v>
      </c>
      <c r="X827" s="11">
        <v>6.2</v>
      </c>
      <c r="Y827" s="11">
        <v>7.2</v>
      </c>
      <c r="Z827" s="11">
        <v>6.4</v>
      </c>
      <c r="AA827" s="142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40</v>
      </c>
    </row>
    <row r="828" spans="1:65">
      <c r="A828" s="29"/>
      <c r="B828" s="19">
        <v>1</v>
      </c>
      <c r="C828" s="9">
        <v>3</v>
      </c>
      <c r="D828" s="138">
        <v>6</v>
      </c>
      <c r="E828" s="11">
        <v>6.2</v>
      </c>
      <c r="F828" s="11">
        <v>6.6</v>
      </c>
      <c r="G828" s="11">
        <v>7.2</v>
      </c>
      <c r="H828" s="11">
        <v>7.1</v>
      </c>
      <c r="I828" s="11">
        <v>6.5</v>
      </c>
      <c r="J828" s="11">
        <v>7.1</v>
      </c>
      <c r="K828" s="11">
        <v>6.7</v>
      </c>
      <c r="L828" s="11">
        <v>6.83</v>
      </c>
      <c r="M828" s="11">
        <v>5.4779</v>
      </c>
      <c r="N828" s="11">
        <v>6.5168597782943767</v>
      </c>
      <c r="O828" s="11">
        <v>6.7</v>
      </c>
      <c r="P828" s="11">
        <v>6.68</v>
      </c>
      <c r="Q828" s="11">
        <v>6.7</v>
      </c>
      <c r="R828" s="138">
        <v>8.5</v>
      </c>
      <c r="S828" s="11">
        <v>6.1556689307257129</v>
      </c>
      <c r="T828" s="11">
        <v>6.6</v>
      </c>
      <c r="U828" s="11">
        <v>7.2</v>
      </c>
      <c r="V828" s="11">
        <v>7.2</v>
      </c>
      <c r="W828" s="11">
        <v>6.4</v>
      </c>
      <c r="X828" s="11">
        <v>6.2</v>
      </c>
      <c r="Y828" s="11">
        <v>7.1</v>
      </c>
      <c r="Z828" s="11">
        <v>6.2</v>
      </c>
      <c r="AA828" s="142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16</v>
      </c>
    </row>
    <row r="829" spans="1:65">
      <c r="A829" s="29"/>
      <c r="B829" s="19">
        <v>1</v>
      </c>
      <c r="C829" s="9">
        <v>4</v>
      </c>
      <c r="D829" s="138">
        <v>6</v>
      </c>
      <c r="E829" s="11">
        <v>6.1</v>
      </c>
      <c r="F829" s="11">
        <v>6.1</v>
      </c>
      <c r="G829" s="11">
        <v>7.1</v>
      </c>
      <c r="H829" s="11">
        <v>7</v>
      </c>
      <c r="I829" s="11">
        <v>6.8</v>
      </c>
      <c r="J829" s="11">
        <v>7.7000000000000011</v>
      </c>
      <c r="K829" s="11">
        <v>6.9</v>
      </c>
      <c r="L829" s="11">
        <v>6.95</v>
      </c>
      <c r="M829" s="11">
        <v>5.6005000000000003</v>
      </c>
      <c r="N829" s="11">
        <v>6.4815194129720481</v>
      </c>
      <c r="O829" s="11">
        <v>6.6</v>
      </c>
      <c r="P829" s="11">
        <v>6.95</v>
      </c>
      <c r="Q829" s="11">
        <v>6.7</v>
      </c>
      <c r="R829" s="138">
        <v>8.8000000000000007</v>
      </c>
      <c r="S829" s="11">
        <v>6.2785521162509941</v>
      </c>
      <c r="T829" s="11">
        <v>6.5</v>
      </c>
      <c r="U829" s="11">
        <v>7</v>
      </c>
      <c r="V829" s="11">
        <v>7.1</v>
      </c>
      <c r="W829" s="11">
        <v>6.5</v>
      </c>
      <c r="X829" s="11">
        <v>6.2</v>
      </c>
      <c r="Y829" s="11">
        <v>7.2</v>
      </c>
      <c r="Z829" s="11">
        <v>6.3</v>
      </c>
      <c r="AA829" s="142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6.6437415020018227</v>
      </c>
    </row>
    <row r="830" spans="1:65">
      <c r="A830" s="29"/>
      <c r="B830" s="19">
        <v>1</v>
      </c>
      <c r="C830" s="9">
        <v>5</v>
      </c>
      <c r="D830" s="138">
        <v>6</v>
      </c>
      <c r="E830" s="11">
        <v>6.3</v>
      </c>
      <c r="F830" s="11">
        <v>6.2</v>
      </c>
      <c r="G830" s="11">
        <v>7</v>
      </c>
      <c r="H830" s="11">
        <v>6.9</v>
      </c>
      <c r="I830" s="11">
        <v>6.8</v>
      </c>
      <c r="J830" s="11">
        <v>7.6</v>
      </c>
      <c r="K830" s="11">
        <v>6.8</v>
      </c>
      <c r="L830" s="11">
        <v>7.09</v>
      </c>
      <c r="M830" s="11">
        <v>5.5338000000000003</v>
      </c>
      <c r="N830" s="11">
        <v>6.5704251461563388</v>
      </c>
      <c r="O830" s="11">
        <v>6.4</v>
      </c>
      <c r="P830" s="11">
        <v>6.59</v>
      </c>
      <c r="Q830" s="11">
        <v>6.7</v>
      </c>
      <c r="R830" s="138">
        <v>8.3000000000000007</v>
      </c>
      <c r="S830" s="11">
        <v>6.3144669952221673</v>
      </c>
      <c r="T830" s="11">
        <v>6.5</v>
      </c>
      <c r="U830" s="11">
        <v>7</v>
      </c>
      <c r="V830" s="136">
        <v>6.7</v>
      </c>
      <c r="W830" s="11">
        <v>6.7</v>
      </c>
      <c r="X830" s="11">
        <v>6.1</v>
      </c>
      <c r="Y830" s="11">
        <v>7.1</v>
      </c>
      <c r="Z830" s="11">
        <v>6.4</v>
      </c>
      <c r="AA830" s="142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106</v>
      </c>
    </row>
    <row r="831" spans="1:65">
      <c r="A831" s="29"/>
      <c r="B831" s="19">
        <v>1</v>
      </c>
      <c r="C831" s="9">
        <v>6</v>
      </c>
      <c r="D831" s="138">
        <v>6</v>
      </c>
      <c r="E831" s="11">
        <v>6.2</v>
      </c>
      <c r="F831" s="11">
        <v>6.4</v>
      </c>
      <c r="G831" s="11">
        <v>6.8</v>
      </c>
      <c r="H831" s="11">
        <v>6.8</v>
      </c>
      <c r="I831" s="11">
        <v>6.7</v>
      </c>
      <c r="J831" s="11">
        <v>7.2</v>
      </c>
      <c r="K831" s="11">
        <v>6.9</v>
      </c>
      <c r="L831" s="11">
        <v>6.87</v>
      </c>
      <c r="M831" s="11">
        <v>5.4189999999999996</v>
      </c>
      <c r="N831" s="11">
        <v>6.5484548960009707</v>
      </c>
      <c r="O831" s="11">
        <v>6.5</v>
      </c>
      <c r="P831" s="11">
        <v>6.79</v>
      </c>
      <c r="Q831" s="11">
        <v>6.8</v>
      </c>
      <c r="R831" s="138">
        <v>8.4</v>
      </c>
      <c r="S831" s="11">
        <v>6.1823444861529815</v>
      </c>
      <c r="T831" s="11">
        <v>6.7</v>
      </c>
      <c r="U831" s="11">
        <v>7.2</v>
      </c>
      <c r="V831" s="11">
        <v>7.2</v>
      </c>
      <c r="W831" s="11">
        <v>6.6</v>
      </c>
      <c r="X831" s="11">
        <v>6.2</v>
      </c>
      <c r="Y831" s="11">
        <v>7.1</v>
      </c>
      <c r="Z831" s="11">
        <v>6.2</v>
      </c>
      <c r="AA831" s="142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9"/>
      <c r="B832" s="20" t="s">
        <v>265</v>
      </c>
      <c r="C832" s="12"/>
      <c r="D832" s="22">
        <v>6</v>
      </c>
      <c r="E832" s="22">
        <v>6.2666666666666666</v>
      </c>
      <c r="F832" s="22">
        <v>6.2833333333333341</v>
      </c>
      <c r="G832" s="22">
        <v>7.0333333333333323</v>
      </c>
      <c r="H832" s="22">
        <v>6.6166666666666663</v>
      </c>
      <c r="I832" s="22">
        <v>6.7</v>
      </c>
      <c r="J832" s="22">
        <v>7.4333333333333345</v>
      </c>
      <c r="K832" s="22">
        <v>6.8499999999999988</v>
      </c>
      <c r="L832" s="22">
        <v>6.9566666666666661</v>
      </c>
      <c r="M832" s="22">
        <v>5.4850833333333329</v>
      </c>
      <c r="N832" s="22">
        <v>6.537174301800416</v>
      </c>
      <c r="O832" s="22">
        <v>6.6333333333333329</v>
      </c>
      <c r="P832" s="22">
        <v>6.8166666666666664</v>
      </c>
      <c r="Q832" s="22">
        <v>6.75</v>
      </c>
      <c r="R832" s="22">
        <v>8.3833333333333311</v>
      </c>
      <c r="S832" s="22">
        <v>6.22964724023785</v>
      </c>
      <c r="T832" s="22">
        <v>6.5</v>
      </c>
      <c r="U832" s="22">
        <v>7.1333333333333329</v>
      </c>
      <c r="V832" s="22">
        <v>7.0833333333333348</v>
      </c>
      <c r="W832" s="22">
        <v>6.5166666666666666</v>
      </c>
      <c r="X832" s="22">
        <v>6.166666666666667</v>
      </c>
      <c r="Y832" s="22">
        <v>7.1499999999999995</v>
      </c>
      <c r="Z832" s="22">
        <v>6.1833333333333336</v>
      </c>
      <c r="AA832" s="142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3" t="s">
        <v>266</v>
      </c>
      <c r="C833" s="28"/>
      <c r="D833" s="11">
        <v>6</v>
      </c>
      <c r="E833" s="11">
        <v>6.25</v>
      </c>
      <c r="F833" s="11">
        <v>6.25</v>
      </c>
      <c r="G833" s="11">
        <v>7.05</v>
      </c>
      <c r="H833" s="11">
        <v>6.85</v>
      </c>
      <c r="I833" s="11">
        <v>6.75</v>
      </c>
      <c r="J833" s="11">
        <v>7.5</v>
      </c>
      <c r="K833" s="11">
        <v>6.85</v>
      </c>
      <c r="L833" s="11">
        <v>6.9749999999999996</v>
      </c>
      <c r="M833" s="11">
        <v>5.5058500000000006</v>
      </c>
      <c r="N833" s="11">
        <v>6.5421210167455275</v>
      </c>
      <c r="O833" s="11">
        <v>6.65</v>
      </c>
      <c r="P833" s="11">
        <v>6.7549999999999999</v>
      </c>
      <c r="Q833" s="11">
        <v>6.75</v>
      </c>
      <c r="R833" s="11">
        <v>8.3500000000000014</v>
      </c>
      <c r="S833" s="11">
        <v>6.2234254565376235</v>
      </c>
      <c r="T833" s="11">
        <v>6.5</v>
      </c>
      <c r="U833" s="11">
        <v>7.15</v>
      </c>
      <c r="V833" s="11">
        <v>7.15</v>
      </c>
      <c r="W833" s="11">
        <v>6.5</v>
      </c>
      <c r="X833" s="11">
        <v>6.2</v>
      </c>
      <c r="Y833" s="11">
        <v>7.15</v>
      </c>
      <c r="Z833" s="11">
        <v>6.25</v>
      </c>
      <c r="AA833" s="142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3" t="s">
        <v>267</v>
      </c>
      <c r="C834" s="28"/>
      <c r="D834" s="23">
        <v>0</v>
      </c>
      <c r="E834" s="23">
        <v>0.13662601021279466</v>
      </c>
      <c r="F834" s="23">
        <v>0.1940790217067952</v>
      </c>
      <c r="G834" s="23">
        <v>0.16329931618554525</v>
      </c>
      <c r="H834" s="23">
        <v>0.54924190177613597</v>
      </c>
      <c r="I834" s="23">
        <v>0.12649110640673514</v>
      </c>
      <c r="J834" s="23">
        <v>0.24221202832779953</v>
      </c>
      <c r="K834" s="23">
        <v>0.10488088481701521</v>
      </c>
      <c r="L834" s="23">
        <v>9.5008771524878965E-2</v>
      </c>
      <c r="M834" s="23">
        <v>9.3030434088349198E-2</v>
      </c>
      <c r="N834" s="23">
        <v>3.4124568530641101E-2</v>
      </c>
      <c r="O834" s="23">
        <v>0.17511900715418266</v>
      </c>
      <c r="P834" s="23">
        <v>0.21106081272151567</v>
      </c>
      <c r="Q834" s="23">
        <v>5.4772255750516412E-2</v>
      </c>
      <c r="R834" s="23">
        <v>0.24832774042918937</v>
      </c>
      <c r="S834" s="23">
        <v>6.186935782996273E-2</v>
      </c>
      <c r="T834" s="23">
        <v>0.1414213562373095</v>
      </c>
      <c r="U834" s="23">
        <v>0.12110601416389968</v>
      </c>
      <c r="V834" s="23">
        <v>0.19407902170679511</v>
      </c>
      <c r="W834" s="23">
        <v>0.11690451944500108</v>
      </c>
      <c r="X834" s="23">
        <v>5.1639777949432503E-2</v>
      </c>
      <c r="Y834" s="23">
        <v>5.4772255750516897E-2</v>
      </c>
      <c r="Z834" s="23">
        <v>0.29944392908634299</v>
      </c>
      <c r="AA834" s="216"/>
      <c r="AB834" s="217"/>
      <c r="AC834" s="217"/>
      <c r="AD834" s="217"/>
      <c r="AE834" s="217"/>
      <c r="AF834" s="217"/>
      <c r="AG834" s="217"/>
      <c r="AH834" s="217"/>
      <c r="AI834" s="217"/>
      <c r="AJ834" s="217"/>
      <c r="AK834" s="217"/>
      <c r="AL834" s="217"/>
      <c r="AM834" s="217"/>
      <c r="AN834" s="217"/>
      <c r="AO834" s="217"/>
      <c r="AP834" s="217"/>
      <c r="AQ834" s="217"/>
      <c r="AR834" s="217"/>
      <c r="AS834" s="217"/>
      <c r="AT834" s="217"/>
      <c r="AU834" s="217"/>
      <c r="AV834" s="217"/>
      <c r="AW834" s="217"/>
      <c r="AX834" s="217"/>
      <c r="AY834" s="217"/>
      <c r="AZ834" s="217"/>
      <c r="BA834" s="217"/>
      <c r="BB834" s="217"/>
      <c r="BC834" s="217"/>
      <c r="BD834" s="217"/>
      <c r="BE834" s="217"/>
      <c r="BF834" s="217"/>
      <c r="BG834" s="217"/>
      <c r="BH834" s="217"/>
      <c r="BI834" s="217"/>
      <c r="BJ834" s="217"/>
      <c r="BK834" s="217"/>
      <c r="BL834" s="217"/>
      <c r="BM834" s="54"/>
    </row>
    <row r="835" spans="1:65">
      <c r="A835" s="29"/>
      <c r="B835" s="3" t="s">
        <v>87</v>
      </c>
      <c r="C835" s="28"/>
      <c r="D835" s="13">
        <v>0</v>
      </c>
      <c r="E835" s="13">
        <v>2.1802022906297021E-2</v>
      </c>
      <c r="F835" s="13">
        <v>3.0887907963946182E-2</v>
      </c>
      <c r="G835" s="13">
        <v>2.3217912253868996E-2</v>
      </c>
      <c r="H835" s="13">
        <v>8.3008851653824087E-2</v>
      </c>
      <c r="I835" s="13">
        <v>1.8879269612945542E-2</v>
      </c>
      <c r="J835" s="13">
        <v>3.2584577801946124E-2</v>
      </c>
      <c r="K835" s="13">
        <v>1.5311078075476676E-2</v>
      </c>
      <c r="L835" s="13">
        <v>1.3657226381151745E-2</v>
      </c>
      <c r="M835" s="13">
        <v>1.6960623646863317E-2</v>
      </c>
      <c r="N835" s="13">
        <v>5.2200793424221209E-3</v>
      </c>
      <c r="O835" s="13">
        <v>2.6399850324751156E-2</v>
      </c>
      <c r="P835" s="13">
        <v>3.0962466413914279E-2</v>
      </c>
      <c r="Q835" s="13">
        <v>8.1144082593357647E-3</v>
      </c>
      <c r="R835" s="13">
        <v>2.962159925596693E-2</v>
      </c>
      <c r="S835" s="13">
        <v>9.9314384015748124E-3</v>
      </c>
      <c r="T835" s="13">
        <v>2.1757131728816846E-2</v>
      </c>
      <c r="U835" s="13">
        <v>1.6977478621107434E-2</v>
      </c>
      <c r="V835" s="13">
        <v>2.7399391299782833E-2</v>
      </c>
      <c r="W835" s="13">
        <v>1.7939312446803236E-2</v>
      </c>
      <c r="X835" s="13">
        <v>8.3740180458539183E-3</v>
      </c>
      <c r="Y835" s="13">
        <v>7.6604553497226432E-3</v>
      </c>
      <c r="Z835" s="13">
        <v>4.8427589609651156E-2</v>
      </c>
      <c r="AA835" s="142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268</v>
      </c>
      <c r="C836" s="28"/>
      <c r="D836" s="13">
        <v>-9.689442339197829E-2</v>
      </c>
      <c r="E836" s="13">
        <v>-5.6756397764955113E-2</v>
      </c>
      <c r="F836" s="13">
        <v>-5.4247771163266068E-2</v>
      </c>
      <c r="G836" s="13">
        <v>5.8640425912736438E-2</v>
      </c>
      <c r="H836" s="13">
        <v>-4.0752391294872625E-3</v>
      </c>
      <c r="I836" s="13">
        <v>8.467893878957522E-3</v>
      </c>
      <c r="J836" s="13">
        <v>0.11884746435327154</v>
      </c>
      <c r="K836" s="13">
        <v>3.1045533294157934E-2</v>
      </c>
      <c r="L836" s="13">
        <v>4.7100743544967294E-2</v>
      </c>
      <c r="M836" s="13">
        <v>-0.17439844225115853</v>
      </c>
      <c r="N836" s="13">
        <v>-1.6040238797565665E-2</v>
      </c>
      <c r="O836" s="13">
        <v>-1.5666125277983278E-3</v>
      </c>
      <c r="P836" s="13">
        <v>2.6028280090780065E-2</v>
      </c>
      <c r="Q836" s="13">
        <v>1.5993773684024326E-2</v>
      </c>
      <c r="R836" s="13">
        <v>0.26183918064954104</v>
      </c>
      <c r="S836" s="13">
        <v>-6.2328472840070925E-2</v>
      </c>
      <c r="T836" s="13">
        <v>-2.1635625341309916E-2</v>
      </c>
      <c r="U836" s="13">
        <v>7.3692185522870046E-2</v>
      </c>
      <c r="V836" s="13">
        <v>6.6166305717803686E-2</v>
      </c>
      <c r="W836" s="13">
        <v>-1.9126998739620871E-2</v>
      </c>
      <c r="X836" s="13">
        <v>-7.1808157375088832E-2</v>
      </c>
      <c r="Y836" s="13">
        <v>7.6200812124558981E-2</v>
      </c>
      <c r="Z836" s="13">
        <v>-6.9299530773399898E-2</v>
      </c>
      <c r="AA836" s="142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45" t="s">
        <v>269</v>
      </c>
      <c r="C837" s="46"/>
      <c r="D837" s="44" t="s">
        <v>270</v>
      </c>
      <c r="E837" s="44">
        <v>0.72</v>
      </c>
      <c r="F837" s="44">
        <v>0.69</v>
      </c>
      <c r="G837" s="44">
        <v>0.66</v>
      </c>
      <c r="H837" s="44">
        <v>0.09</v>
      </c>
      <c r="I837" s="44">
        <v>0.06</v>
      </c>
      <c r="J837" s="44">
        <v>1.38</v>
      </c>
      <c r="K837" s="44">
        <v>0.33</v>
      </c>
      <c r="L837" s="44">
        <v>0.52</v>
      </c>
      <c r="M837" s="44">
        <v>2.12</v>
      </c>
      <c r="N837" s="44">
        <v>0.23</v>
      </c>
      <c r="O837" s="44">
        <v>0.06</v>
      </c>
      <c r="P837" s="44">
        <v>0.27</v>
      </c>
      <c r="Q837" s="44">
        <v>0.15</v>
      </c>
      <c r="R837" s="44">
        <v>3.09</v>
      </c>
      <c r="S837" s="44">
        <v>0.79</v>
      </c>
      <c r="T837" s="44">
        <v>0.3</v>
      </c>
      <c r="U837" s="44">
        <v>0.84</v>
      </c>
      <c r="V837" s="44">
        <v>0.75</v>
      </c>
      <c r="W837" s="44">
        <v>0.27</v>
      </c>
      <c r="X837" s="44">
        <v>0.9</v>
      </c>
      <c r="Y837" s="44">
        <v>0.87</v>
      </c>
      <c r="Z837" s="44">
        <v>0.87</v>
      </c>
      <c r="AA837" s="142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B838" s="30" t="s">
        <v>304</v>
      </c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BM838" s="53"/>
    </row>
    <row r="839" spans="1:65">
      <c r="BM839" s="53"/>
    </row>
    <row r="840" spans="1:65" ht="15">
      <c r="B840" s="8" t="s">
        <v>543</v>
      </c>
      <c r="BM840" s="27" t="s">
        <v>67</v>
      </c>
    </row>
    <row r="841" spans="1:65" ht="15">
      <c r="A841" s="24" t="s">
        <v>61</v>
      </c>
      <c r="B841" s="18" t="s">
        <v>110</v>
      </c>
      <c r="C841" s="15" t="s">
        <v>111</v>
      </c>
      <c r="D841" s="16" t="s">
        <v>228</v>
      </c>
      <c r="E841" s="17" t="s">
        <v>228</v>
      </c>
      <c r="F841" s="17" t="s">
        <v>228</v>
      </c>
      <c r="G841" s="17" t="s">
        <v>228</v>
      </c>
      <c r="H841" s="17" t="s">
        <v>228</v>
      </c>
      <c r="I841" s="17" t="s">
        <v>228</v>
      </c>
      <c r="J841" s="17" t="s">
        <v>228</v>
      </c>
      <c r="K841" s="17" t="s">
        <v>228</v>
      </c>
      <c r="L841" s="17" t="s">
        <v>228</v>
      </c>
      <c r="M841" s="17" t="s">
        <v>228</v>
      </c>
      <c r="N841" s="17" t="s">
        <v>228</v>
      </c>
      <c r="O841" s="17" t="s">
        <v>228</v>
      </c>
      <c r="P841" s="17" t="s">
        <v>228</v>
      </c>
      <c r="Q841" s="17" t="s">
        <v>228</v>
      </c>
      <c r="R841" s="17" t="s">
        <v>228</v>
      </c>
      <c r="S841" s="17" t="s">
        <v>228</v>
      </c>
      <c r="T841" s="17" t="s">
        <v>228</v>
      </c>
      <c r="U841" s="17" t="s">
        <v>228</v>
      </c>
      <c r="V841" s="17" t="s">
        <v>228</v>
      </c>
      <c r="W841" s="17" t="s">
        <v>228</v>
      </c>
      <c r="X841" s="17" t="s">
        <v>228</v>
      </c>
      <c r="Y841" s="17" t="s">
        <v>228</v>
      </c>
      <c r="Z841" s="142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</v>
      </c>
    </row>
    <row r="842" spans="1:65">
      <c r="A842" s="29"/>
      <c r="B842" s="19" t="s">
        <v>229</v>
      </c>
      <c r="C842" s="9" t="s">
        <v>229</v>
      </c>
      <c r="D842" s="140" t="s">
        <v>231</v>
      </c>
      <c r="E842" s="141" t="s">
        <v>232</v>
      </c>
      <c r="F842" s="141" t="s">
        <v>233</v>
      </c>
      <c r="G842" s="141" t="s">
        <v>235</v>
      </c>
      <c r="H842" s="141" t="s">
        <v>236</v>
      </c>
      <c r="I842" s="141" t="s">
        <v>237</v>
      </c>
      <c r="J842" s="141" t="s">
        <v>238</v>
      </c>
      <c r="K842" s="141" t="s">
        <v>239</v>
      </c>
      <c r="L842" s="141" t="s">
        <v>241</v>
      </c>
      <c r="M842" s="141" t="s">
        <v>242</v>
      </c>
      <c r="N842" s="141" t="s">
        <v>243</v>
      </c>
      <c r="O842" s="141" t="s">
        <v>247</v>
      </c>
      <c r="P842" s="141" t="s">
        <v>248</v>
      </c>
      <c r="Q842" s="141" t="s">
        <v>249</v>
      </c>
      <c r="R842" s="141" t="s">
        <v>272</v>
      </c>
      <c r="S842" s="141" t="s">
        <v>250</v>
      </c>
      <c r="T842" s="141" t="s">
        <v>251</v>
      </c>
      <c r="U842" s="141" t="s">
        <v>252</v>
      </c>
      <c r="V842" s="141" t="s">
        <v>253</v>
      </c>
      <c r="W842" s="141" t="s">
        <v>255</v>
      </c>
      <c r="X842" s="141" t="s">
        <v>256</v>
      </c>
      <c r="Y842" s="141" t="s">
        <v>257</v>
      </c>
      <c r="Z842" s="142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 t="s">
        <v>3</v>
      </c>
    </row>
    <row r="843" spans="1:65">
      <c r="A843" s="29"/>
      <c r="B843" s="19"/>
      <c r="C843" s="9"/>
      <c r="D843" s="10" t="s">
        <v>275</v>
      </c>
      <c r="E843" s="11" t="s">
        <v>274</v>
      </c>
      <c r="F843" s="11" t="s">
        <v>274</v>
      </c>
      <c r="G843" s="11" t="s">
        <v>274</v>
      </c>
      <c r="H843" s="11" t="s">
        <v>274</v>
      </c>
      <c r="I843" s="11" t="s">
        <v>274</v>
      </c>
      <c r="J843" s="11" t="s">
        <v>274</v>
      </c>
      <c r="K843" s="11" t="s">
        <v>274</v>
      </c>
      <c r="L843" s="11" t="s">
        <v>274</v>
      </c>
      <c r="M843" s="11" t="s">
        <v>275</v>
      </c>
      <c r="N843" s="11" t="s">
        <v>275</v>
      </c>
      <c r="O843" s="11" t="s">
        <v>275</v>
      </c>
      <c r="P843" s="11" t="s">
        <v>275</v>
      </c>
      <c r="Q843" s="11" t="s">
        <v>274</v>
      </c>
      <c r="R843" s="11" t="s">
        <v>274</v>
      </c>
      <c r="S843" s="11" t="s">
        <v>274</v>
      </c>
      <c r="T843" s="11" t="s">
        <v>292</v>
      </c>
      <c r="U843" s="11" t="s">
        <v>275</v>
      </c>
      <c r="V843" s="11" t="s">
        <v>292</v>
      </c>
      <c r="W843" s="11" t="s">
        <v>275</v>
      </c>
      <c r="X843" s="11" t="s">
        <v>275</v>
      </c>
      <c r="Y843" s="11" t="s">
        <v>275</v>
      </c>
      <c r="Z843" s="142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2</v>
      </c>
    </row>
    <row r="844" spans="1:65">
      <c r="A844" s="29"/>
      <c r="B844" s="19"/>
      <c r="C844" s="9"/>
      <c r="D844" s="25" t="s">
        <v>293</v>
      </c>
      <c r="E844" s="25" t="s">
        <v>294</v>
      </c>
      <c r="F844" s="25" t="s">
        <v>264</v>
      </c>
      <c r="G844" s="25" t="s">
        <v>294</v>
      </c>
      <c r="H844" s="25" t="s">
        <v>294</v>
      </c>
      <c r="I844" s="25" t="s">
        <v>294</v>
      </c>
      <c r="J844" s="25" t="s">
        <v>294</v>
      </c>
      <c r="K844" s="25" t="s">
        <v>294</v>
      </c>
      <c r="L844" s="25" t="s">
        <v>296</v>
      </c>
      <c r="M844" s="25" t="s">
        <v>294</v>
      </c>
      <c r="N844" s="25" t="s">
        <v>294</v>
      </c>
      <c r="O844" s="25" t="s">
        <v>295</v>
      </c>
      <c r="P844" s="25" t="s">
        <v>293</v>
      </c>
      <c r="Q844" s="25" t="s">
        <v>296</v>
      </c>
      <c r="R844" s="25" t="s">
        <v>294</v>
      </c>
      <c r="S844" s="25" t="s">
        <v>294</v>
      </c>
      <c r="T844" s="25" t="s">
        <v>294</v>
      </c>
      <c r="U844" s="25" t="s">
        <v>294</v>
      </c>
      <c r="V844" s="25" t="s">
        <v>295</v>
      </c>
      <c r="W844" s="25" t="s">
        <v>294</v>
      </c>
      <c r="X844" s="25" t="s">
        <v>295</v>
      </c>
      <c r="Y844" s="25" t="s">
        <v>295</v>
      </c>
      <c r="Z844" s="142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3</v>
      </c>
    </row>
    <row r="845" spans="1:65">
      <c r="A845" s="29"/>
      <c r="B845" s="18">
        <v>1</v>
      </c>
      <c r="C845" s="14">
        <v>1</v>
      </c>
      <c r="D845" s="137">
        <v>9</v>
      </c>
      <c r="E845" s="21">
        <v>7.8</v>
      </c>
      <c r="F845" s="21">
        <v>8.6</v>
      </c>
      <c r="G845" s="21">
        <v>7.9</v>
      </c>
      <c r="H845" s="21">
        <v>9.3000000000000007</v>
      </c>
      <c r="I845" s="21">
        <v>9.1</v>
      </c>
      <c r="J845" s="21">
        <v>9.1</v>
      </c>
      <c r="K845" s="21">
        <v>8.26</v>
      </c>
      <c r="L845" s="143">
        <v>8.0526238500427354</v>
      </c>
      <c r="M845" s="137">
        <v>7.7000000000000011</v>
      </c>
      <c r="N845" s="21">
        <v>8.48</v>
      </c>
      <c r="O845" s="137">
        <v>7</v>
      </c>
      <c r="P845" s="21">
        <v>9.8614565145913282</v>
      </c>
      <c r="Q845" s="21">
        <v>7.5</v>
      </c>
      <c r="R845" s="21">
        <v>8.8000000000000007</v>
      </c>
      <c r="S845" s="21">
        <v>8.6999999999999993</v>
      </c>
      <c r="T845" s="21">
        <v>8</v>
      </c>
      <c r="U845" s="21">
        <v>7.6</v>
      </c>
      <c r="V845" s="137" t="s">
        <v>96</v>
      </c>
      <c r="W845" s="21">
        <v>8.0519999999999996</v>
      </c>
      <c r="X845" s="21">
        <v>8.4</v>
      </c>
      <c r="Y845" s="137">
        <v>9</v>
      </c>
      <c r="Z845" s="142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</v>
      </c>
    </row>
    <row r="846" spans="1:65">
      <c r="A846" s="29"/>
      <c r="B846" s="19">
        <v>1</v>
      </c>
      <c r="C846" s="9">
        <v>2</v>
      </c>
      <c r="D846" s="138">
        <v>8</v>
      </c>
      <c r="E846" s="11">
        <v>8.5</v>
      </c>
      <c r="F846" s="11">
        <v>8.6999999999999993</v>
      </c>
      <c r="G846" s="11">
        <v>8</v>
      </c>
      <c r="H846" s="11">
        <v>9.5</v>
      </c>
      <c r="I846" s="11">
        <v>9.1</v>
      </c>
      <c r="J846" s="11">
        <v>10</v>
      </c>
      <c r="K846" s="11">
        <v>8.43</v>
      </c>
      <c r="L846" s="11">
        <v>7.5258815957796372</v>
      </c>
      <c r="M846" s="138">
        <v>1.2</v>
      </c>
      <c r="N846" s="11">
        <v>8.0299999999999994</v>
      </c>
      <c r="O846" s="138">
        <v>7</v>
      </c>
      <c r="P846" s="11">
        <v>9.3542176013140441</v>
      </c>
      <c r="Q846" s="11">
        <v>7.9</v>
      </c>
      <c r="R846" s="11">
        <v>9.1</v>
      </c>
      <c r="S846" s="11">
        <v>8.6</v>
      </c>
      <c r="T846" s="11">
        <v>7.8</v>
      </c>
      <c r="U846" s="11">
        <v>8</v>
      </c>
      <c r="V846" s="138" t="s">
        <v>96</v>
      </c>
      <c r="W846" s="11">
        <v>8.0960000000000001</v>
      </c>
      <c r="X846" s="11">
        <v>8.8000000000000007</v>
      </c>
      <c r="Y846" s="138">
        <v>9</v>
      </c>
      <c r="Z846" s="142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41</v>
      </c>
    </row>
    <row r="847" spans="1:65">
      <c r="A847" s="29"/>
      <c r="B847" s="19">
        <v>1</v>
      </c>
      <c r="C847" s="9">
        <v>3</v>
      </c>
      <c r="D847" s="138">
        <v>9</v>
      </c>
      <c r="E847" s="11">
        <v>8</v>
      </c>
      <c r="F847" s="11">
        <v>8.8000000000000007</v>
      </c>
      <c r="G847" s="11">
        <v>9.5</v>
      </c>
      <c r="H847" s="136">
        <v>9</v>
      </c>
      <c r="I847" s="11">
        <v>8.9</v>
      </c>
      <c r="J847" s="11">
        <v>8.4</v>
      </c>
      <c r="K847" s="11">
        <v>8.2100000000000009</v>
      </c>
      <c r="L847" s="11">
        <v>7.4327691493415617</v>
      </c>
      <c r="M847" s="138">
        <v>1.2</v>
      </c>
      <c r="N847" s="11">
        <v>9.7799999999999994</v>
      </c>
      <c r="O847" s="138">
        <v>7</v>
      </c>
      <c r="P847" s="11">
        <v>9.2994594538219797</v>
      </c>
      <c r="Q847" s="11">
        <v>8</v>
      </c>
      <c r="R847" s="11">
        <v>8.9</v>
      </c>
      <c r="S847" s="11">
        <v>9</v>
      </c>
      <c r="T847" s="11">
        <v>7.9</v>
      </c>
      <c r="U847" s="11">
        <v>7.7000000000000011</v>
      </c>
      <c r="V847" s="138" t="s">
        <v>96</v>
      </c>
      <c r="W847" s="11">
        <v>8.0079999999999991</v>
      </c>
      <c r="X847" s="11">
        <v>9.1</v>
      </c>
      <c r="Y847" s="138">
        <v>9</v>
      </c>
      <c r="Z847" s="142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16</v>
      </c>
    </row>
    <row r="848" spans="1:65">
      <c r="A848" s="29"/>
      <c r="B848" s="19">
        <v>1</v>
      </c>
      <c r="C848" s="9">
        <v>4</v>
      </c>
      <c r="D848" s="138">
        <v>8</v>
      </c>
      <c r="E848" s="11">
        <v>8.8000000000000007</v>
      </c>
      <c r="F848" s="11">
        <v>8.6999999999999993</v>
      </c>
      <c r="G848" s="11">
        <v>9.1999999999999993</v>
      </c>
      <c r="H848" s="11">
        <v>9.6</v>
      </c>
      <c r="I848" s="11">
        <v>9.3000000000000007</v>
      </c>
      <c r="J848" s="11">
        <v>8.9</v>
      </c>
      <c r="K848" s="11">
        <v>8.2899999999999991</v>
      </c>
      <c r="L848" s="11">
        <v>7.7096732408359001</v>
      </c>
      <c r="M848" s="138">
        <v>6.7</v>
      </c>
      <c r="N848" s="11">
        <v>7.29</v>
      </c>
      <c r="O848" s="138">
        <v>7</v>
      </c>
      <c r="P848" s="11">
        <v>10.090063418498508</v>
      </c>
      <c r="Q848" s="11">
        <v>7.8</v>
      </c>
      <c r="R848" s="11">
        <v>9.1999999999999993</v>
      </c>
      <c r="S848" s="11">
        <v>8.5</v>
      </c>
      <c r="T848" s="11">
        <v>8.1999999999999993</v>
      </c>
      <c r="U848" s="11">
        <v>7.9</v>
      </c>
      <c r="V848" s="138" t="s">
        <v>96</v>
      </c>
      <c r="W848" s="11">
        <v>8.1620000000000008</v>
      </c>
      <c r="X848" s="11">
        <v>9</v>
      </c>
      <c r="Y848" s="138">
        <v>9</v>
      </c>
      <c r="Z848" s="142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8.5503916643948354</v>
      </c>
    </row>
    <row r="849" spans="1:65">
      <c r="A849" s="29"/>
      <c r="B849" s="19">
        <v>1</v>
      </c>
      <c r="C849" s="9">
        <v>5</v>
      </c>
      <c r="D849" s="138">
        <v>8</v>
      </c>
      <c r="E849" s="11">
        <v>8.5</v>
      </c>
      <c r="F849" s="11">
        <v>8.9</v>
      </c>
      <c r="G849" s="11">
        <v>9.4</v>
      </c>
      <c r="H849" s="11">
        <v>9.5</v>
      </c>
      <c r="I849" s="11">
        <v>9.3000000000000007</v>
      </c>
      <c r="J849" s="11">
        <v>9.3000000000000007</v>
      </c>
      <c r="K849" s="11">
        <v>8.5399999999999991</v>
      </c>
      <c r="L849" s="11">
        <v>7.3143615640609685</v>
      </c>
      <c r="M849" s="138">
        <v>5.2</v>
      </c>
      <c r="N849" s="136">
        <v>4.74</v>
      </c>
      <c r="O849" s="138">
        <v>7</v>
      </c>
      <c r="P849" s="11">
        <v>10.203884003980276</v>
      </c>
      <c r="Q849" s="11">
        <v>7.7000000000000011</v>
      </c>
      <c r="R849" s="11">
        <v>9.1</v>
      </c>
      <c r="S849" s="11">
        <v>8.1</v>
      </c>
      <c r="T849" s="11">
        <v>8.1999999999999993</v>
      </c>
      <c r="U849" s="11">
        <v>7.2</v>
      </c>
      <c r="V849" s="138" t="s">
        <v>96</v>
      </c>
      <c r="W849" s="11">
        <v>8.0779999999999994</v>
      </c>
      <c r="X849" s="11">
        <v>8.3000000000000007</v>
      </c>
      <c r="Y849" s="138">
        <v>10</v>
      </c>
      <c r="Z849" s="142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107</v>
      </c>
    </row>
    <row r="850" spans="1:65">
      <c r="A850" s="29"/>
      <c r="B850" s="19">
        <v>1</v>
      </c>
      <c r="C850" s="9">
        <v>6</v>
      </c>
      <c r="D850" s="138">
        <v>8</v>
      </c>
      <c r="E850" s="11">
        <v>8.6</v>
      </c>
      <c r="F850" s="11">
        <v>8.6999999999999993</v>
      </c>
      <c r="G850" s="11">
        <v>9.4</v>
      </c>
      <c r="H850" s="11">
        <v>9.6</v>
      </c>
      <c r="I850" s="11">
        <v>8.8000000000000007</v>
      </c>
      <c r="J850" s="11">
        <v>9.1999999999999993</v>
      </c>
      <c r="K850" s="11">
        <v>8.23</v>
      </c>
      <c r="L850" s="11">
        <v>7.5367883640880233</v>
      </c>
      <c r="M850" s="138">
        <v>3.8</v>
      </c>
      <c r="N850" s="11">
        <v>6.23</v>
      </c>
      <c r="O850" s="138">
        <v>7</v>
      </c>
      <c r="P850" s="11">
        <v>9.4235000791396093</v>
      </c>
      <c r="Q850" s="11">
        <v>8.1</v>
      </c>
      <c r="R850" s="11">
        <v>9.1999999999999993</v>
      </c>
      <c r="S850" s="11">
        <v>9.4</v>
      </c>
      <c r="T850" s="11">
        <v>8</v>
      </c>
      <c r="U850" s="11">
        <v>7.7000000000000011</v>
      </c>
      <c r="V850" s="138" t="s">
        <v>96</v>
      </c>
      <c r="W850" s="11">
        <v>8.1560000000000006</v>
      </c>
      <c r="X850" s="11">
        <v>8.8000000000000007</v>
      </c>
      <c r="Y850" s="138">
        <v>10</v>
      </c>
      <c r="Z850" s="142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9"/>
      <c r="B851" s="20" t="s">
        <v>265</v>
      </c>
      <c r="C851" s="12"/>
      <c r="D851" s="22">
        <v>8.3333333333333339</v>
      </c>
      <c r="E851" s="22">
        <v>8.3666666666666671</v>
      </c>
      <c r="F851" s="22">
        <v>8.7333333333333325</v>
      </c>
      <c r="G851" s="22">
        <v>8.8999999999999986</v>
      </c>
      <c r="H851" s="22">
        <v>9.4166666666666661</v>
      </c>
      <c r="I851" s="22">
        <v>9.0833333333333339</v>
      </c>
      <c r="J851" s="22">
        <v>9.15</v>
      </c>
      <c r="K851" s="22">
        <v>8.3266666666666662</v>
      </c>
      <c r="L851" s="22">
        <v>7.5953496273581385</v>
      </c>
      <c r="M851" s="22">
        <v>4.3</v>
      </c>
      <c r="N851" s="22">
        <v>7.4249999999999998</v>
      </c>
      <c r="O851" s="22">
        <v>7</v>
      </c>
      <c r="P851" s="22">
        <v>9.7054301785576254</v>
      </c>
      <c r="Q851" s="22">
        <v>7.833333333333333</v>
      </c>
      <c r="R851" s="22">
        <v>9.0499999999999989</v>
      </c>
      <c r="S851" s="22">
        <v>8.7166666666666668</v>
      </c>
      <c r="T851" s="22">
        <v>8.0166666666666675</v>
      </c>
      <c r="U851" s="22">
        <v>7.6833333333333345</v>
      </c>
      <c r="V851" s="22" t="s">
        <v>641</v>
      </c>
      <c r="W851" s="22">
        <v>8.0920000000000005</v>
      </c>
      <c r="X851" s="22">
        <v>8.7333333333333343</v>
      </c>
      <c r="Y851" s="22">
        <v>9.3333333333333339</v>
      </c>
      <c r="Z851" s="142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9"/>
      <c r="B852" s="3" t="s">
        <v>266</v>
      </c>
      <c r="C852" s="28"/>
      <c r="D852" s="11">
        <v>8</v>
      </c>
      <c r="E852" s="11">
        <v>8.5</v>
      </c>
      <c r="F852" s="11">
        <v>8.6999999999999993</v>
      </c>
      <c r="G852" s="11">
        <v>9.3000000000000007</v>
      </c>
      <c r="H852" s="11">
        <v>9.5</v>
      </c>
      <c r="I852" s="11">
        <v>9.1</v>
      </c>
      <c r="J852" s="11">
        <v>9.1499999999999986</v>
      </c>
      <c r="K852" s="11">
        <v>8.2749999999999986</v>
      </c>
      <c r="L852" s="11">
        <v>7.5313349799338303</v>
      </c>
      <c r="M852" s="11">
        <v>4.5</v>
      </c>
      <c r="N852" s="11">
        <v>7.66</v>
      </c>
      <c r="O852" s="11">
        <v>7</v>
      </c>
      <c r="P852" s="11">
        <v>9.6424782968654696</v>
      </c>
      <c r="Q852" s="11">
        <v>7.85</v>
      </c>
      <c r="R852" s="11">
        <v>9.1</v>
      </c>
      <c r="S852" s="11">
        <v>8.6499999999999986</v>
      </c>
      <c r="T852" s="11">
        <v>8</v>
      </c>
      <c r="U852" s="11">
        <v>7.7000000000000011</v>
      </c>
      <c r="V852" s="11" t="s">
        <v>641</v>
      </c>
      <c r="W852" s="11">
        <v>8.0869999999999997</v>
      </c>
      <c r="X852" s="11">
        <v>8.8000000000000007</v>
      </c>
      <c r="Y852" s="11">
        <v>9</v>
      </c>
      <c r="Z852" s="142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267</v>
      </c>
      <c r="C853" s="28"/>
      <c r="D853" s="23">
        <v>0.51639777949432231</v>
      </c>
      <c r="E853" s="23">
        <v>0.38297084310253543</v>
      </c>
      <c r="F853" s="23">
        <v>0.10327955589886489</v>
      </c>
      <c r="G853" s="23">
        <v>0.74296702484026833</v>
      </c>
      <c r="H853" s="23">
        <v>0.23166067138525384</v>
      </c>
      <c r="I853" s="23">
        <v>0.20412414523193156</v>
      </c>
      <c r="J853" s="23">
        <v>0.5244044240850757</v>
      </c>
      <c r="K853" s="23">
        <v>0.13033290707517631</v>
      </c>
      <c r="L853" s="23">
        <v>0.25915691611268699</v>
      </c>
      <c r="M853" s="23">
        <v>2.7422618401604173</v>
      </c>
      <c r="N853" s="23">
        <v>1.7709065475061094</v>
      </c>
      <c r="O853" s="23">
        <v>0</v>
      </c>
      <c r="P853" s="23">
        <v>0.39708695460725296</v>
      </c>
      <c r="Q853" s="23">
        <v>0.21602468994692847</v>
      </c>
      <c r="R853" s="23">
        <v>0.16431676725154926</v>
      </c>
      <c r="S853" s="23">
        <v>0.44459719597256447</v>
      </c>
      <c r="T853" s="23">
        <v>0.16020819787597185</v>
      </c>
      <c r="U853" s="23">
        <v>0.2786873995477131</v>
      </c>
      <c r="V853" s="23" t="s">
        <v>641</v>
      </c>
      <c r="W853" s="23">
        <v>5.9772903560058696E-2</v>
      </c>
      <c r="X853" s="23">
        <v>0.32041639575194414</v>
      </c>
      <c r="Y853" s="23">
        <v>0.51639777949432231</v>
      </c>
      <c r="Z853" s="216"/>
      <c r="AA853" s="217"/>
      <c r="AB853" s="217"/>
      <c r="AC853" s="217"/>
      <c r="AD853" s="217"/>
      <c r="AE853" s="217"/>
      <c r="AF853" s="217"/>
      <c r="AG853" s="217"/>
      <c r="AH853" s="217"/>
      <c r="AI853" s="217"/>
      <c r="AJ853" s="217"/>
      <c r="AK853" s="217"/>
      <c r="AL853" s="217"/>
      <c r="AM853" s="217"/>
      <c r="AN853" s="217"/>
      <c r="AO853" s="217"/>
      <c r="AP853" s="217"/>
      <c r="AQ853" s="217"/>
      <c r="AR853" s="217"/>
      <c r="AS853" s="217"/>
      <c r="AT853" s="217"/>
      <c r="AU853" s="217"/>
      <c r="AV853" s="217"/>
      <c r="AW853" s="217"/>
      <c r="AX853" s="217"/>
      <c r="AY853" s="217"/>
      <c r="AZ853" s="217"/>
      <c r="BA853" s="217"/>
      <c r="BB853" s="217"/>
      <c r="BC853" s="217"/>
      <c r="BD853" s="217"/>
      <c r="BE853" s="217"/>
      <c r="BF853" s="217"/>
      <c r="BG853" s="217"/>
      <c r="BH853" s="217"/>
      <c r="BI853" s="217"/>
      <c r="BJ853" s="217"/>
      <c r="BK853" s="217"/>
      <c r="BL853" s="217"/>
      <c r="BM853" s="54"/>
    </row>
    <row r="854" spans="1:65">
      <c r="A854" s="29"/>
      <c r="B854" s="3" t="s">
        <v>87</v>
      </c>
      <c r="C854" s="28"/>
      <c r="D854" s="13">
        <v>6.196773353931867E-2</v>
      </c>
      <c r="E854" s="13">
        <v>4.5773407542135706E-2</v>
      </c>
      <c r="F854" s="13">
        <v>1.1825903347198272E-2</v>
      </c>
      <c r="G854" s="13">
        <v>8.3479440993288592E-2</v>
      </c>
      <c r="H854" s="13">
        <v>2.4601133244451737E-2</v>
      </c>
      <c r="I854" s="13">
        <v>2.2472382961313566E-2</v>
      </c>
      <c r="J854" s="13">
        <v>5.7311958916401715E-2</v>
      </c>
      <c r="K854" s="13">
        <v>1.5652470825681702E-2</v>
      </c>
      <c r="L854" s="13">
        <v>3.4120472239910375E-2</v>
      </c>
      <c r="M854" s="13">
        <v>0.63773531166521336</v>
      </c>
      <c r="N854" s="13">
        <v>0.23850593232405515</v>
      </c>
      <c r="O854" s="13">
        <v>0</v>
      </c>
      <c r="P854" s="13">
        <v>4.0913895345364909E-2</v>
      </c>
      <c r="Q854" s="13">
        <v>2.7577619993224913E-2</v>
      </c>
      <c r="R854" s="13">
        <v>1.8156548867574507E-2</v>
      </c>
      <c r="S854" s="13">
        <v>5.1005414451919445E-2</v>
      </c>
      <c r="T854" s="13">
        <v>1.9984390587439314E-2</v>
      </c>
      <c r="U854" s="13">
        <v>3.6271678899919273E-2</v>
      </c>
      <c r="V854" s="13" t="s">
        <v>641</v>
      </c>
      <c r="W854" s="13">
        <v>7.3866662827556462E-3</v>
      </c>
      <c r="X854" s="13">
        <v>3.6688900276940162E-2</v>
      </c>
      <c r="Y854" s="13">
        <v>5.5328333517248814E-2</v>
      </c>
      <c r="Z854" s="142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3" t="s">
        <v>268</v>
      </c>
      <c r="C855" s="28"/>
      <c r="D855" s="13">
        <v>-2.5385776415993488E-2</v>
      </c>
      <c r="E855" s="13">
        <v>-2.14873195216575E-2</v>
      </c>
      <c r="F855" s="13">
        <v>2.1395706316038599E-2</v>
      </c>
      <c r="G855" s="13">
        <v>4.0887990787718653E-2</v>
      </c>
      <c r="H855" s="13">
        <v>0.10131407264992731</v>
      </c>
      <c r="I855" s="13">
        <v>6.2329503706567202E-2</v>
      </c>
      <c r="J855" s="13">
        <v>7.0126417495239179E-2</v>
      </c>
      <c r="K855" s="13">
        <v>-2.6165467794860842E-2</v>
      </c>
      <c r="L855" s="13">
        <v>-0.11169570640999305</v>
      </c>
      <c r="M855" s="13">
        <v>-0.49709906063065268</v>
      </c>
      <c r="N855" s="13">
        <v>-0.13161872678665021</v>
      </c>
      <c r="O855" s="13">
        <v>-0.18132405218943459</v>
      </c>
      <c r="P855" s="13">
        <v>0.13508603576284695</v>
      </c>
      <c r="Q855" s="13">
        <v>-8.3862629831033986E-2</v>
      </c>
      <c r="R855" s="13">
        <v>5.843104681223088E-2</v>
      </c>
      <c r="S855" s="13">
        <v>1.9446477868870771E-2</v>
      </c>
      <c r="T855" s="13">
        <v>-6.2421116912185659E-2</v>
      </c>
      <c r="U855" s="13">
        <v>-0.10140568585554588</v>
      </c>
      <c r="V855" s="13" t="s">
        <v>641</v>
      </c>
      <c r="W855" s="13">
        <v>-5.36106043309863E-2</v>
      </c>
      <c r="X855" s="13">
        <v>2.1395706316038821E-2</v>
      </c>
      <c r="Y855" s="13">
        <v>9.1567930414087284E-2</v>
      </c>
      <c r="Z855" s="142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45" t="s">
        <v>269</v>
      </c>
      <c r="C856" s="46"/>
      <c r="D856" s="44" t="s">
        <v>270</v>
      </c>
      <c r="E856" s="44">
        <v>0</v>
      </c>
      <c r="F856" s="44">
        <v>0.36</v>
      </c>
      <c r="G856" s="44">
        <v>0.53</v>
      </c>
      <c r="H856" s="44">
        <v>1.04</v>
      </c>
      <c r="I856" s="44">
        <v>0.71</v>
      </c>
      <c r="J856" s="44">
        <v>0.77</v>
      </c>
      <c r="K856" s="44">
        <v>0.04</v>
      </c>
      <c r="L856" s="44">
        <v>0.76</v>
      </c>
      <c r="M856" s="44">
        <v>4.01</v>
      </c>
      <c r="N856" s="44">
        <v>0.93</v>
      </c>
      <c r="O856" s="44" t="s">
        <v>270</v>
      </c>
      <c r="P856" s="44">
        <v>1.32</v>
      </c>
      <c r="Q856" s="44">
        <v>0.53</v>
      </c>
      <c r="R856" s="44">
        <v>0.67</v>
      </c>
      <c r="S856" s="44">
        <v>0.35</v>
      </c>
      <c r="T856" s="44">
        <v>0.35</v>
      </c>
      <c r="U856" s="44">
        <v>0.67</v>
      </c>
      <c r="V856" s="44">
        <v>3.32</v>
      </c>
      <c r="W856" s="44">
        <v>0.27</v>
      </c>
      <c r="X856" s="44">
        <v>0.36</v>
      </c>
      <c r="Y856" s="44" t="s">
        <v>270</v>
      </c>
      <c r="Z856" s="142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B857" s="30" t="s">
        <v>305</v>
      </c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BM857" s="53"/>
    </row>
    <row r="858" spans="1:65">
      <c r="BM858" s="53"/>
    </row>
    <row r="859" spans="1:65" ht="15">
      <c r="B859" s="8" t="s">
        <v>544</v>
      </c>
      <c r="BM859" s="27" t="s">
        <v>271</v>
      </c>
    </row>
    <row r="860" spans="1:65" ht="15">
      <c r="A860" s="24" t="s">
        <v>62</v>
      </c>
      <c r="B860" s="18" t="s">
        <v>110</v>
      </c>
      <c r="C860" s="15" t="s">
        <v>111</v>
      </c>
      <c r="D860" s="16" t="s">
        <v>228</v>
      </c>
      <c r="E860" s="14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 t="s">
        <v>229</v>
      </c>
      <c r="C861" s="9" t="s">
        <v>229</v>
      </c>
      <c r="D861" s="140" t="s">
        <v>243</v>
      </c>
      <c r="E861" s="14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 t="s">
        <v>1</v>
      </c>
    </row>
    <row r="862" spans="1:65">
      <c r="A862" s="29"/>
      <c r="B862" s="19"/>
      <c r="C862" s="9"/>
      <c r="D862" s="10" t="s">
        <v>275</v>
      </c>
      <c r="E862" s="14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3</v>
      </c>
    </row>
    <row r="863" spans="1:65">
      <c r="A863" s="29"/>
      <c r="B863" s="19"/>
      <c r="C863" s="9"/>
      <c r="D863" s="25" t="s">
        <v>294</v>
      </c>
      <c r="E863" s="14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3</v>
      </c>
    </row>
    <row r="864" spans="1:65">
      <c r="A864" s="29"/>
      <c r="B864" s="18">
        <v>1</v>
      </c>
      <c r="C864" s="14">
        <v>1</v>
      </c>
      <c r="D864" s="225">
        <v>2.7130999999999999E-2</v>
      </c>
      <c r="E864" s="216"/>
      <c r="F864" s="217"/>
      <c r="G864" s="217"/>
      <c r="H864" s="217"/>
      <c r="I864" s="217"/>
      <c r="J864" s="217"/>
      <c r="K864" s="217"/>
      <c r="L864" s="217"/>
      <c r="M864" s="217"/>
      <c r="N864" s="217"/>
      <c r="O864" s="217"/>
      <c r="P864" s="217"/>
      <c r="Q864" s="217"/>
      <c r="R864" s="217"/>
      <c r="S864" s="217"/>
      <c r="T864" s="217"/>
      <c r="U864" s="217"/>
      <c r="V864" s="217"/>
      <c r="W864" s="217"/>
      <c r="X864" s="217"/>
      <c r="Y864" s="217"/>
      <c r="Z864" s="217"/>
      <c r="AA864" s="217"/>
      <c r="AB864" s="217"/>
      <c r="AC864" s="217"/>
      <c r="AD864" s="217"/>
      <c r="AE864" s="217"/>
      <c r="AF864" s="217"/>
      <c r="AG864" s="217"/>
      <c r="AH864" s="217"/>
      <c r="AI864" s="217"/>
      <c r="AJ864" s="217"/>
      <c r="AK864" s="217"/>
      <c r="AL864" s="217"/>
      <c r="AM864" s="217"/>
      <c r="AN864" s="217"/>
      <c r="AO864" s="217"/>
      <c r="AP864" s="217"/>
      <c r="AQ864" s="217"/>
      <c r="AR864" s="217"/>
      <c r="AS864" s="217"/>
      <c r="AT864" s="217"/>
      <c r="AU864" s="217"/>
      <c r="AV864" s="217"/>
      <c r="AW864" s="217"/>
      <c r="AX864" s="217"/>
      <c r="AY864" s="217"/>
      <c r="AZ864" s="217"/>
      <c r="BA864" s="217"/>
      <c r="BB864" s="217"/>
      <c r="BC864" s="217"/>
      <c r="BD864" s="217"/>
      <c r="BE864" s="217"/>
      <c r="BF864" s="217"/>
      <c r="BG864" s="217"/>
      <c r="BH864" s="217"/>
      <c r="BI864" s="217"/>
      <c r="BJ864" s="217"/>
      <c r="BK864" s="217"/>
      <c r="BL864" s="217"/>
      <c r="BM864" s="228">
        <v>1</v>
      </c>
    </row>
    <row r="865" spans="1:65">
      <c r="A865" s="29"/>
      <c r="B865" s="19">
        <v>1</v>
      </c>
      <c r="C865" s="9">
        <v>2</v>
      </c>
      <c r="D865" s="23">
        <v>3.4994999999999998E-2</v>
      </c>
      <c r="E865" s="216"/>
      <c r="F865" s="217"/>
      <c r="G865" s="217"/>
      <c r="H865" s="217"/>
      <c r="I865" s="217"/>
      <c r="J865" s="217"/>
      <c r="K865" s="217"/>
      <c r="L865" s="217"/>
      <c r="M865" s="217"/>
      <c r="N865" s="217"/>
      <c r="O865" s="217"/>
      <c r="P865" s="217"/>
      <c r="Q865" s="217"/>
      <c r="R865" s="217"/>
      <c r="S865" s="217"/>
      <c r="T865" s="217"/>
      <c r="U865" s="217"/>
      <c r="V865" s="217"/>
      <c r="W865" s="217"/>
      <c r="X865" s="217"/>
      <c r="Y865" s="217"/>
      <c r="Z865" s="217"/>
      <c r="AA865" s="217"/>
      <c r="AB865" s="217"/>
      <c r="AC865" s="217"/>
      <c r="AD865" s="217"/>
      <c r="AE865" s="217"/>
      <c r="AF865" s="217"/>
      <c r="AG865" s="217"/>
      <c r="AH865" s="217"/>
      <c r="AI865" s="217"/>
      <c r="AJ865" s="217"/>
      <c r="AK865" s="217"/>
      <c r="AL865" s="217"/>
      <c r="AM865" s="217"/>
      <c r="AN865" s="217"/>
      <c r="AO865" s="217"/>
      <c r="AP865" s="217"/>
      <c r="AQ865" s="217"/>
      <c r="AR865" s="217"/>
      <c r="AS865" s="217"/>
      <c r="AT865" s="217"/>
      <c r="AU865" s="217"/>
      <c r="AV865" s="217"/>
      <c r="AW865" s="217"/>
      <c r="AX865" s="217"/>
      <c r="AY865" s="217"/>
      <c r="AZ865" s="217"/>
      <c r="BA865" s="217"/>
      <c r="BB865" s="217"/>
      <c r="BC865" s="217"/>
      <c r="BD865" s="217"/>
      <c r="BE865" s="217"/>
      <c r="BF865" s="217"/>
      <c r="BG865" s="217"/>
      <c r="BH865" s="217"/>
      <c r="BI865" s="217"/>
      <c r="BJ865" s="217"/>
      <c r="BK865" s="217"/>
      <c r="BL865" s="217"/>
      <c r="BM865" s="228">
        <v>4</v>
      </c>
    </row>
    <row r="866" spans="1:65">
      <c r="A866" s="29"/>
      <c r="B866" s="19">
        <v>1</v>
      </c>
      <c r="C866" s="9">
        <v>3</v>
      </c>
      <c r="D866" s="230">
        <v>9.4571000000000002E-2</v>
      </c>
      <c r="E866" s="216"/>
      <c r="F866" s="217"/>
      <c r="G866" s="217"/>
      <c r="H866" s="217"/>
      <c r="I866" s="217"/>
      <c r="J866" s="217"/>
      <c r="K866" s="217"/>
      <c r="L866" s="217"/>
      <c r="M866" s="217"/>
      <c r="N866" s="217"/>
      <c r="O866" s="217"/>
      <c r="P866" s="217"/>
      <c r="Q866" s="217"/>
      <c r="R866" s="217"/>
      <c r="S866" s="217"/>
      <c r="T866" s="217"/>
      <c r="U866" s="217"/>
      <c r="V866" s="217"/>
      <c r="W866" s="217"/>
      <c r="X866" s="217"/>
      <c r="Y866" s="217"/>
      <c r="Z866" s="217"/>
      <c r="AA866" s="217"/>
      <c r="AB866" s="217"/>
      <c r="AC866" s="217"/>
      <c r="AD866" s="217"/>
      <c r="AE866" s="217"/>
      <c r="AF866" s="217"/>
      <c r="AG866" s="217"/>
      <c r="AH866" s="217"/>
      <c r="AI866" s="217"/>
      <c r="AJ866" s="217"/>
      <c r="AK866" s="217"/>
      <c r="AL866" s="217"/>
      <c r="AM866" s="217"/>
      <c r="AN866" s="217"/>
      <c r="AO866" s="217"/>
      <c r="AP866" s="217"/>
      <c r="AQ866" s="217"/>
      <c r="AR866" s="217"/>
      <c r="AS866" s="217"/>
      <c r="AT866" s="217"/>
      <c r="AU866" s="217"/>
      <c r="AV866" s="217"/>
      <c r="AW866" s="217"/>
      <c r="AX866" s="217"/>
      <c r="AY866" s="217"/>
      <c r="AZ866" s="217"/>
      <c r="BA866" s="217"/>
      <c r="BB866" s="217"/>
      <c r="BC866" s="217"/>
      <c r="BD866" s="217"/>
      <c r="BE866" s="217"/>
      <c r="BF866" s="217"/>
      <c r="BG866" s="217"/>
      <c r="BH866" s="217"/>
      <c r="BI866" s="217"/>
      <c r="BJ866" s="217"/>
      <c r="BK866" s="217"/>
      <c r="BL866" s="217"/>
      <c r="BM866" s="228">
        <v>16</v>
      </c>
    </row>
    <row r="867" spans="1:65">
      <c r="A867" s="29"/>
      <c r="B867" s="19">
        <v>1</v>
      </c>
      <c r="C867" s="9">
        <v>4</v>
      </c>
      <c r="D867" s="23">
        <v>3.3838E-2</v>
      </c>
      <c r="E867" s="216"/>
      <c r="F867" s="217"/>
      <c r="G867" s="217"/>
      <c r="H867" s="217"/>
      <c r="I867" s="217"/>
      <c r="J867" s="217"/>
      <c r="K867" s="217"/>
      <c r="L867" s="217"/>
      <c r="M867" s="217"/>
      <c r="N867" s="217"/>
      <c r="O867" s="217"/>
      <c r="P867" s="217"/>
      <c r="Q867" s="217"/>
      <c r="R867" s="217"/>
      <c r="S867" s="217"/>
      <c r="T867" s="217"/>
      <c r="U867" s="217"/>
      <c r="V867" s="217"/>
      <c r="W867" s="217"/>
      <c r="X867" s="217"/>
      <c r="Y867" s="217"/>
      <c r="Z867" s="217"/>
      <c r="AA867" s="217"/>
      <c r="AB867" s="217"/>
      <c r="AC867" s="217"/>
      <c r="AD867" s="217"/>
      <c r="AE867" s="217"/>
      <c r="AF867" s="217"/>
      <c r="AG867" s="217"/>
      <c r="AH867" s="217"/>
      <c r="AI867" s="217"/>
      <c r="AJ867" s="217"/>
      <c r="AK867" s="217"/>
      <c r="AL867" s="217"/>
      <c r="AM867" s="217"/>
      <c r="AN867" s="217"/>
      <c r="AO867" s="217"/>
      <c r="AP867" s="217"/>
      <c r="AQ867" s="217"/>
      <c r="AR867" s="217"/>
      <c r="AS867" s="217"/>
      <c r="AT867" s="217"/>
      <c r="AU867" s="217"/>
      <c r="AV867" s="217"/>
      <c r="AW867" s="217"/>
      <c r="AX867" s="217"/>
      <c r="AY867" s="217"/>
      <c r="AZ867" s="217"/>
      <c r="BA867" s="217"/>
      <c r="BB867" s="217"/>
      <c r="BC867" s="217"/>
      <c r="BD867" s="217"/>
      <c r="BE867" s="217"/>
      <c r="BF867" s="217"/>
      <c r="BG867" s="217"/>
      <c r="BH867" s="217"/>
      <c r="BI867" s="217"/>
      <c r="BJ867" s="217"/>
      <c r="BK867" s="217"/>
      <c r="BL867" s="217"/>
      <c r="BM867" s="228">
        <v>3.5013200000000001E-2</v>
      </c>
    </row>
    <row r="868" spans="1:65">
      <c r="A868" s="29"/>
      <c r="B868" s="19">
        <v>1</v>
      </c>
      <c r="C868" s="9">
        <v>5</v>
      </c>
      <c r="D868" s="23">
        <v>4.5856000000000001E-2</v>
      </c>
      <c r="E868" s="216"/>
      <c r="F868" s="217"/>
      <c r="G868" s="217"/>
      <c r="H868" s="217"/>
      <c r="I868" s="217"/>
      <c r="J868" s="217"/>
      <c r="K868" s="217"/>
      <c r="L868" s="217"/>
      <c r="M868" s="217"/>
      <c r="N868" s="217"/>
      <c r="O868" s="217"/>
      <c r="P868" s="217"/>
      <c r="Q868" s="217"/>
      <c r="R868" s="217"/>
      <c r="S868" s="217"/>
      <c r="T868" s="217"/>
      <c r="U868" s="217"/>
      <c r="V868" s="217"/>
      <c r="W868" s="217"/>
      <c r="X868" s="217"/>
      <c r="Y868" s="217"/>
      <c r="Z868" s="217"/>
      <c r="AA868" s="217"/>
      <c r="AB868" s="217"/>
      <c r="AC868" s="217"/>
      <c r="AD868" s="217"/>
      <c r="AE868" s="217"/>
      <c r="AF868" s="217"/>
      <c r="AG868" s="217"/>
      <c r="AH868" s="217"/>
      <c r="AI868" s="217"/>
      <c r="AJ868" s="217"/>
      <c r="AK868" s="217"/>
      <c r="AL868" s="217"/>
      <c r="AM868" s="217"/>
      <c r="AN868" s="217"/>
      <c r="AO868" s="217"/>
      <c r="AP868" s="217"/>
      <c r="AQ868" s="217"/>
      <c r="AR868" s="217"/>
      <c r="AS868" s="217"/>
      <c r="AT868" s="217"/>
      <c r="AU868" s="217"/>
      <c r="AV868" s="217"/>
      <c r="AW868" s="217"/>
      <c r="AX868" s="217"/>
      <c r="AY868" s="217"/>
      <c r="AZ868" s="217"/>
      <c r="BA868" s="217"/>
      <c r="BB868" s="217"/>
      <c r="BC868" s="217"/>
      <c r="BD868" s="217"/>
      <c r="BE868" s="217"/>
      <c r="BF868" s="217"/>
      <c r="BG868" s="217"/>
      <c r="BH868" s="217"/>
      <c r="BI868" s="217"/>
      <c r="BJ868" s="217"/>
      <c r="BK868" s="217"/>
      <c r="BL868" s="217"/>
      <c r="BM868" s="228">
        <v>12</v>
      </c>
    </row>
    <row r="869" spans="1:65">
      <c r="A869" s="29"/>
      <c r="B869" s="19">
        <v>1</v>
      </c>
      <c r="C869" s="9">
        <v>6</v>
      </c>
      <c r="D869" s="23">
        <v>3.3245999999999998E-2</v>
      </c>
      <c r="E869" s="216"/>
      <c r="F869" s="217"/>
      <c r="G869" s="217"/>
      <c r="H869" s="217"/>
      <c r="I869" s="217"/>
      <c r="J869" s="217"/>
      <c r="K869" s="217"/>
      <c r="L869" s="217"/>
      <c r="M869" s="217"/>
      <c r="N869" s="217"/>
      <c r="O869" s="217"/>
      <c r="P869" s="217"/>
      <c r="Q869" s="217"/>
      <c r="R869" s="217"/>
      <c r="S869" s="217"/>
      <c r="T869" s="217"/>
      <c r="U869" s="217"/>
      <c r="V869" s="217"/>
      <c r="W869" s="217"/>
      <c r="X869" s="217"/>
      <c r="Y869" s="217"/>
      <c r="Z869" s="217"/>
      <c r="AA869" s="217"/>
      <c r="AB869" s="217"/>
      <c r="AC869" s="217"/>
      <c r="AD869" s="217"/>
      <c r="AE869" s="217"/>
      <c r="AF869" s="217"/>
      <c r="AG869" s="217"/>
      <c r="AH869" s="217"/>
      <c r="AI869" s="217"/>
      <c r="AJ869" s="217"/>
      <c r="AK869" s="217"/>
      <c r="AL869" s="217"/>
      <c r="AM869" s="217"/>
      <c r="AN869" s="217"/>
      <c r="AO869" s="217"/>
      <c r="AP869" s="217"/>
      <c r="AQ869" s="217"/>
      <c r="AR869" s="217"/>
      <c r="AS869" s="217"/>
      <c r="AT869" s="217"/>
      <c r="AU869" s="217"/>
      <c r="AV869" s="217"/>
      <c r="AW869" s="217"/>
      <c r="AX869" s="217"/>
      <c r="AY869" s="217"/>
      <c r="AZ869" s="217"/>
      <c r="BA869" s="217"/>
      <c r="BB869" s="217"/>
      <c r="BC869" s="217"/>
      <c r="BD869" s="217"/>
      <c r="BE869" s="217"/>
      <c r="BF869" s="217"/>
      <c r="BG869" s="217"/>
      <c r="BH869" s="217"/>
      <c r="BI869" s="217"/>
      <c r="BJ869" s="217"/>
      <c r="BK869" s="217"/>
      <c r="BL869" s="217"/>
      <c r="BM869" s="54"/>
    </row>
    <row r="870" spans="1:65">
      <c r="A870" s="29"/>
      <c r="B870" s="20" t="s">
        <v>265</v>
      </c>
      <c r="C870" s="12"/>
      <c r="D870" s="231">
        <v>4.49395E-2</v>
      </c>
      <c r="E870" s="216"/>
      <c r="F870" s="217"/>
      <c r="G870" s="217"/>
      <c r="H870" s="217"/>
      <c r="I870" s="217"/>
      <c r="J870" s="217"/>
      <c r="K870" s="217"/>
      <c r="L870" s="217"/>
      <c r="M870" s="217"/>
      <c r="N870" s="217"/>
      <c r="O870" s="217"/>
      <c r="P870" s="217"/>
      <c r="Q870" s="217"/>
      <c r="R870" s="217"/>
      <c r="S870" s="217"/>
      <c r="T870" s="217"/>
      <c r="U870" s="217"/>
      <c r="V870" s="217"/>
      <c r="W870" s="217"/>
      <c r="X870" s="217"/>
      <c r="Y870" s="217"/>
      <c r="Z870" s="217"/>
      <c r="AA870" s="217"/>
      <c r="AB870" s="217"/>
      <c r="AC870" s="217"/>
      <c r="AD870" s="217"/>
      <c r="AE870" s="217"/>
      <c r="AF870" s="217"/>
      <c r="AG870" s="217"/>
      <c r="AH870" s="217"/>
      <c r="AI870" s="217"/>
      <c r="AJ870" s="217"/>
      <c r="AK870" s="217"/>
      <c r="AL870" s="217"/>
      <c r="AM870" s="217"/>
      <c r="AN870" s="217"/>
      <c r="AO870" s="217"/>
      <c r="AP870" s="217"/>
      <c r="AQ870" s="217"/>
      <c r="AR870" s="217"/>
      <c r="AS870" s="217"/>
      <c r="AT870" s="217"/>
      <c r="AU870" s="217"/>
      <c r="AV870" s="217"/>
      <c r="AW870" s="217"/>
      <c r="AX870" s="217"/>
      <c r="AY870" s="217"/>
      <c r="AZ870" s="217"/>
      <c r="BA870" s="217"/>
      <c r="BB870" s="217"/>
      <c r="BC870" s="217"/>
      <c r="BD870" s="217"/>
      <c r="BE870" s="217"/>
      <c r="BF870" s="217"/>
      <c r="BG870" s="217"/>
      <c r="BH870" s="217"/>
      <c r="BI870" s="217"/>
      <c r="BJ870" s="217"/>
      <c r="BK870" s="217"/>
      <c r="BL870" s="217"/>
      <c r="BM870" s="54"/>
    </row>
    <row r="871" spans="1:65">
      <c r="A871" s="29"/>
      <c r="B871" s="3" t="s">
        <v>266</v>
      </c>
      <c r="C871" s="28"/>
      <c r="D871" s="23">
        <v>3.4416500000000003E-2</v>
      </c>
      <c r="E871" s="216"/>
      <c r="F871" s="217"/>
      <c r="G871" s="217"/>
      <c r="H871" s="217"/>
      <c r="I871" s="217"/>
      <c r="J871" s="217"/>
      <c r="K871" s="217"/>
      <c r="L871" s="217"/>
      <c r="M871" s="217"/>
      <c r="N871" s="217"/>
      <c r="O871" s="217"/>
      <c r="P871" s="217"/>
      <c r="Q871" s="217"/>
      <c r="R871" s="217"/>
      <c r="S871" s="217"/>
      <c r="T871" s="217"/>
      <c r="U871" s="217"/>
      <c r="V871" s="217"/>
      <c r="W871" s="217"/>
      <c r="X871" s="217"/>
      <c r="Y871" s="217"/>
      <c r="Z871" s="217"/>
      <c r="AA871" s="217"/>
      <c r="AB871" s="217"/>
      <c r="AC871" s="217"/>
      <c r="AD871" s="217"/>
      <c r="AE871" s="217"/>
      <c r="AF871" s="217"/>
      <c r="AG871" s="217"/>
      <c r="AH871" s="217"/>
      <c r="AI871" s="217"/>
      <c r="AJ871" s="217"/>
      <c r="AK871" s="217"/>
      <c r="AL871" s="217"/>
      <c r="AM871" s="217"/>
      <c r="AN871" s="217"/>
      <c r="AO871" s="217"/>
      <c r="AP871" s="217"/>
      <c r="AQ871" s="217"/>
      <c r="AR871" s="217"/>
      <c r="AS871" s="217"/>
      <c r="AT871" s="217"/>
      <c r="AU871" s="217"/>
      <c r="AV871" s="217"/>
      <c r="AW871" s="217"/>
      <c r="AX871" s="217"/>
      <c r="AY871" s="217"/>
      <c r="AZ871" s="217"/>
      <c r="BA871" s="217"/>
      <c r="BB871" s="217"/>
      <c r="BC871" s="217"/>
      <c r="BD871" s="217"/>
      <c r="BE871" s="217"/>
      <c r="BF871" s="217"/>
      <c r="BG871" s="217"/>
      <c r="BH871" s="217"/>
      <c r="BI871" s="217"/>
      <c r="BJ871" s="217"/>
      <c r="BK871" s="217"/>
      <c r="BL871" s="217"/>
      <c r="BM871" s="54"/>
    </row>
    <row r="872" spans="1:65">
      <c r="A872" s="29"/>
      <c r="B872" s="3" t="s">
        <v>267</v>
      </c>
      <c r="C872" s="28"/>
      <c r="D872" s="23">
        <v>2.5060497846212077E-2</v>
      </c>
      <c r="E872" s="216"/>
      <c r="F872" s="217"/>
      <c r="G872" s="217"/>
      <c r="H872" s="217"/>
      <c r="I872" s="217"/>
      <c r="J872" s="217"/>
      <c r="K872" s="217"/>
      <c r="L872" s="217"/>
      <c r="M872" s="217"/>
      <c r="N872" s="217"/>
      <c r="O872" s="217"/>
      <c r="P872" s="217"/>
      <c r="Q872" s="217"/>
      <c r="R872" s="217"/>
      <c r="S872" s="217"/>
      <c r="T872" s="217"/>
      <c r="U872" s="217"/>
      <c r="V872" s="217"/>
      <c r="W872" s="217"/>
      <c r="X872" s="217"/>
      <c r="Y872" s="217"/>
      <c r="Z872" s="217"/>
      <c r="AA872" s="217"/>
      <c r="AB872" s="217"/>
      <c r="AC872" s="217"/>
      <c r="AD872" s="217"/>
      <c r="AE872" s="217"/>
      <c r="AF872" s="217"/>
      <c r="AG872" s="217"/>
      <c r="AH872" s="217"/>
      <c r="AI872" s="217"/>
      <c r="AJ872" s="217"/>
      <c r="AK872" s="217"/>
      <c r="AL872" s="217"/>
      <c r="AM872" s="217"/>
      <c r="AN872" s="217"/>
      <c r="AO872" s="217"/>
      <c r="AP872" s="217"/>
      <c r="AQ872" s="217"/>
      <c r="AR872" s="217"/>
      <c r="AS872" s="217"/>
      <c r="AT872" s="217"/>
      <c r="AU872" s="217"/>
      <c r="AV872" s="217"/>
      <c r="AW872" s="217"/>
      <c r="AX872" s="217"/>
      <c r="AY872" s="217"/>
      <c r="AZ872" s="217"/>
      <c r="BA872" s="217"/>
      <c r="BB872" s="217"/>
      <c r="BC872" s="217"/>
      <c r="BD872" s="217"/>
      <c r="BE872" s="217"/>
      <c r="BF872" s="217"/>
      <c r="BG872" s="217"/>
      <c r="BH872" s="217"/>
      <c r="BI872" s="217"/>
      <c r="BJ872" s="217"/>
      <c r="BK872" s="217"/>
      <c r="BL872" s="217"/>
      <c r="BM872" s="54"/>
    </row>
    <row r="873" spans="1:65">
      <c r="A873" s="29"/>
      <c r="B873" s="3" t="s">
        <v>87</v>
      </c>
      <c r="C873" s="28"/>
      <c r="D873" s="13">
        <v>0.55764968115381963</v>
      </c>
      <c r="E873" s="14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9"/>
      <c r="B874" s="3" t="s">
        <v>268</v>
      </c>
      <c r="C874" s="28"/>
      <c r="D874" s="13">
        <v>0.28350165080598178</v>
      </c>
      <c r="E874" s="14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45" t="s">
        <v>269</v>
      </c>
      <c r="C875" s="46"/>
      <c r="D875" s="44" t="s">
        <v>270</v>
      </c>
      <c r="E875" s="14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B876" s="30"/>
      <c r="C876" s="20"/>
      <c r="D876" s="20"/>
      <c r="BM876" s="53"/>
    </row>
    <row r="877" spans="1:65" ht="15">
      <c r="B877" s="8" t="s">
        <v>545</v>
      </c>
      <c r="BM877" s="27" t="s">
        <v>271</v>
      </c>
    </row>
    <row r="878" spans="1:65" ht="15">
      <c r="A878" s="24" t="s">
        <v>12</v>
      </c>
      <c r="B878" s="18" t="s">
        <v>110</v>
      </c>
      <c r="C878" s="15" t="s">
        <v>111</v>
      </c>
      <c r="D878" s="16" t="s">
        <v>228</v>
      </c>
      <c r="E878" s="17" t="s">
        <v>228</v>
      </c>
      <c r="F878" s="17" t="s">
        <v>228</v>
      </c>
      <c r="G878" s="14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1</v>
      </c>
    </row>
    <row r="879" spans="1:65">
      <c r="A879" s="29"/>
      <c r="B879" s="19" t="s">
        <v>229</v>
      </c>
      <c r="C879" s="9" t="s">
        <v>229</v>
      </c>
      <c r="D879" s="140" t="s">
        <v>239</v>
      </c>
      <c r="E879" s="141" t="s">
        <v>240</v>
      </c>
      <c r="F879" s="141" t="s">
        <v>241</v>
      </c>
      <c r="G879" s="14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 t="s">
        <v>3</v>
      </c>
    </row>
    <row r="880" spans="1:65">
      <c r="A880" s="29"/>
      <c r="B880" s="19"/>
      <c r="C880" s="9"/>
      <c r="D880" s="10" t="s">
        <v>274</v>
      </c>
      <c r="E880" s="11" t="s">
        <v>274</v>
      </c>
      <c r="F880" s="11" t="s">
        <v>274</v>
      </c>
      <c r="G880" s="14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2</v>
      </c>
    </row>
    <row r="881" spans="1:65">
      <c r="A881" s="29"/>
      <c r="B881" s="19"/>
      <c r="C881" s="9"/>
      <c r="D881" s="25" t="s">
        <v>294</v>
      </c>
      <c r="E881" s="25" t="s">
        <v>294</v>
      </c>
      <c r="F881" s="25" t="s">
        <v>296</v>
      </c>
      <c r="G881" s="14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8">
        <v>1</v>
      </c>
      <c r="C882" s="14">
        <v>1</v>
      </c>
      <c r="D882" s="21">
        <v>2.7730000000000001</v>
      </c>
      <c r="E882" s="21">
        <v>2.6562999999999999</v>
      </c>
      <c r="F882" s="21">
        <v>3.3274692609226451</v>
      </c>
      <c r="G882" s="14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</v>
      </c>
    </row>
    <row r="883" spans="1:65">
      <c r="A883" s="29"/>
      <c r="B883" s="19">
        <v>1</v>
      </c>
      <c r="C883" s="9">
        <v>2</v>
      </c>
      <c r="D883" s="11">
        <v>2.794</v>
      </c>
      <c r="E883" s="11">
        <v>2.8809999999999998</v>
      </c>
      <c r="F883" s="11">
        <v>3.4690408069391268</v>
      </c>
      <c r="G883" s="14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7</v>
      </c>
    </row>
    <row r="884" spans="1:65">
      <c r="A884" s="29"/>
      <c r="B884" s="19">
        <v>1</v>
      </c>
      <c r="C884" s="9">
        <v>3</v>
      </c>
      <c r="D884" s="11">
        <v>2.6920000000000002</v>
      </c>
      <c r="E884" s="11">
        <v>2.7875999999999999</v>
      </c>
      <c r="F884" s="11">
        <v>3.2555650025454721</v>
      </c>
      <c r="G884" s="14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16</v>
      </c>
    </row>
    <row r="885" spans="1:65">
      <c r="A885" s="29"/>
      <c r="B885" s="19">
        <v>1</v>
      </c>
      <c r="C885" s="9">
        <v>4</v>
      </c>
      <c r="D885" s="11">
        <v>2.7610000000000001</v>
      </c>
      <c r="E885" s="11">
        <v>2.915</v>
      </c>
      <c r="F885" s="11">
        <v>3.4014104158190994</v>
      </c>
      <c r="G885" s="14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2.99859170521915</v>
      </c>
    </row>
    <row r="886" spans="1:65">
      <c r="A886" s="29"/>
      <c r="B886" s="19">
        <v>1</v>
      </c>
      <c r="C886" s="9">
        <v>5</v>
      </c>
      <c r="D886" s="11">
        <v>2.742</v>
      </c>
      <c r="E886" s="11">
        <v>2.9058000000000002</v>
      </c>
      <c r="F886" s="11">
        <v>3.5203447054625543</v>
      </c>
      <c r="G886" s="14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13</v>
      </c>
    </row>
    <row r="887" spans="1:65">
      <c r="A887" s="29"/>
      <c r="B887" s="19">
        <v>1</v>
      </c>
      <c r="C887" s="9">
        <v>6</v>
      </c>
      <c r="D887" s="11">
        <v>2.87</v>
      </c>
      <c r="E887" s="11">
        <v>2.7801999999999998</v>
      </c>
      <c r="F887" s="11">
        <v>3.4429205022557179</v>
      </c>
      <c r="G887" s="14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9"/>
      <c r="B888" s="20" t="s">
        <v>265</v>
      </c>
      <c r="C888" s="12"/>
      <c r="D888" s="22">
        <v>2.7720000000000002</v>
      </c>
      <c r="E888" s="22">
        <v>2.820983333333333</v>
      </c>
      <c r="F888" s="22">
        <v>3.402791782324103</v>
      </c>
      <c r="G888" s="14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3" t="s">
        <v>266</v>
      </c>
      <c r="C889" s="28"/>
      <c r="D889" s="11">
        <v>2.7670000000000003</v>
      </c>
      <c r="E889" s="11">
        <v>2.8342999999999998</v>
      </c>
      <c r="F889" s="11">
        <v>3.4221654590374087</v>
      </c>
      <c r="G889" s="14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3" t="s">
        <v>267</v>
      </c>
      <c r="C890" s="28"/>
      <c r="D890" s="23">
        <v>5.9177698502053955E-2</v>
      </c>
      <c r="E890" s="23">
        <v>9.9532234309627959E-2</v>
      </c>
      <c r="F890" s="23">
        <v>9.7127804723329728E-2</v>
      </c>
      <c r="G890" s="14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87</v>
      </c>
      <c r="C891" s="28"/>
      <c r="D891" s="13">
        <v>2.1348376082992046E-2</v>
      </c>
      <c r="E891" s="13">
        <v>3.5282815440110589E-2</v>
      </c>
      <c r="F891" s="13">
        <v>2.854356391356733E-2</v>
      </c>
      <c r="G891" s="14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268</v>
      </c>
      <c r="C892" s="28"/>
      <c r="D892" s="13">
        <v>-7.556604149366497E-2</v>
      </c>
      <c r="E892" s="13">
        <v>-5.9230595341367653E-2</v>
      </c>
      <c r="F892" s="13">
        <v>0.13479663683502796</v>
      </c>
      <c r="G892" s="14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45" t="s">
        <v>269</v>
      </c>
      <c r="C893" s="46"/>
      <c r="D893" s="44">
        <v>0.67</v>
      </c>
      <c r="E893" s="44">
        <v>0</v>
      </c>
      <c r="F893" s="44">
        <v>8.01</v>
      </c>
      <c r="G893" s="14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B894" s="30"/>
      <c r="C894" s="20"/>
      <c r="D894" s="20"/>
      <c r="E894" s="20"/>
      <c r="F894" s="20"/>
      <c r="BM894" s="53"/>
    </row>
    <row r="895" spans="1:65" ht="15">
      <c r="B895" s="8" t="s">
        <v>546</v>
      </c>
      <c r="BM895" s="27" t="s">
        <v>67</v>
      </c>
    </row>
    <row r="896" spans="1:65" ht="15">
      <c r="A896" s="24" t="s">
        <v>15</v>
      </c>
      <c r="B896" s="18" t="s">
        <v>110</v>
      </c>
      <c r="C896" s="15" t="s">
        <v>111</v>
      </c>
      <c r="D896" s="16" t="s">
        <v>228</v>
      </c>
      <c r="E896" s="17" t="s">
        <v>228</v>
      </c>
      <c r="F896" s="17" t="s">
        <v>228</v>
      </c>
      <c r="G896" s="17" t="s">
        <v>228</v>
      </c>
      <c r="H896" s="17" t="s">
        <v>228</v>
      </c>
      <c r="I896" s="17" t="s">
        <v>228</v>
      </c>
      <c r="J896" s="17" t="s">
        <v>228</v>
      </c>
      <c r="K896" s="17" t="s">
        <v>228</v>
      </c>
      <c r="L896" s="17" t="s">
        <v>228</v>
      </c>
      <c r="M896" s="17" t="s">
        <v>228</v>
      </c>
      <c r="N896" s="17" t="s">
        <v>228</v>
      </c>
      <c r="O896" s="17" t="s">
        <v>228</v>
      </c>
      <c r="P896" s="17" t="s">
        <v>228</v>
      </c>
      <c r="Q896" s="17" t="s">
        <v>228</v>
      </c>
      <c r="R896" s="17" t="s">
        <v>228</v>
      </c>
      <c r="S896" s="17" t="s">
        <v>228</v>
      </c>
      <c r="T896" s="17" t="s">
        <v>228</v>
      </c>
      <c r="U896" s="17" t="s">
        <v>228</v>
      </c>
      <c r="V896" s="17" t="s">
        <v>228</v>
      </c>
      <c r="W896" s="17" t="s">
        <v>228</v>
      </c>
      <c r="X896" s="17" t="s">
        <v>228</v>
      </c>
      <c r="Y896" s="17" t="s">
        <v>228</v>
      </c>
      <c r="Z896" s="142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 t="s">
        <v>229</v>
      </c>
      <c r="C897" s="9" t="s">
        <v>229</v>
      </c>
      <c r="D897" s="140" t="s">
        <v>231</v>
      </c>
      <c r="E897" s="141" t="s">
        <v>234</v>
      </c>
      <c r="F897" s="141" t="s">
        <v>235</v>
      </c>
      <c r="G897" s="141" t="s">
        <v>236</v>
      </c>
      <c r="H897" s="141" t="s">
        <v>237</v>
      </c>
      <c r="I897" s="141" t="s">
        <v>238</v>
      </c>
      <c r="J897" s="141" t="s">
        <v>239</v>
      </c>
      <c r="K897" s="141" t="s">
        <v>240</v>
      </c>
      <c r="L897" s="141" t="s">
        <v>241</v>
      </c>
      <c r="M897" s="141" t="s">
        <v>242</v>
      </c>
      <c r="N897" s="141" t="s">
        <v>243</v>
      </c>
      <c r="O897" s="141" t="s">
        <v>246</v>
      </c>
      <c r="P897" s="141" t="s">
        <v>247</v>
      </c>
      <c r="Q897" s="141" t="s">
        <v>248</v>
      </c>
      <c r="R897" s="141" t="s">
        <v>249</v>
      </c>
      <c r="S897" s="141" t="s">
        <v>272</v>
      </c>
      <c r="T897" s="141" t="s">
        <v>250</v>
      </c>
      <c r="U897" s="141" t="s">
        <v>251</v>
      </c>
      <c r="V897" s="141" t="s">
        <v>253</v>
      </c>
      <c r="W897" s="141" t="s">
        <v>256</v>
      </c>
      <c r="X897" s="141" t="s">
        <v>257</v>
      </c>
      <c r="Y897" s="141" t="s">
        <v>258</v>
      </c>
      <c r="Z897" s="142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 t="s">
        <v>3</v>
      </c>
    </row>
    <row r="898" spans="1:65">
      <c r="A898" s="29"/>
      <c r="B898" s="19"/>
      <c r="C898" s="9"/>
      <c r="D898" s="10" t="s">
        <v>275</v>
      </c>
      <c r="E898" s="11" t="s">
        <v>274</v>
      </c>
      <c r="F898" s="11" t="s">
        <v>274</v>
      </c>
      <c r="G898" s="11" t="s">
        <v>274</v>
      </c>
      <c r="H898" s="11" t="s">
        <v>274</v>
      </c>
      <c r="I898" s="11" t="s">
        <v>274</v>
      </c>
      <c r="J898" s="11" t="s">
        <v>274</v>
      </c>
      <c r="K898" s="11" t="s">
        <v>292</v>
      </c>
      <c r="L898" s="11" t="s">
        <v>274</v>
      </c>
      <c r="M898" s="11" t="s">
        <v>275</v>
      </c>
      <c r="N898" s="11" t="s">
        <v>275</v>
      </c>
      <c r="O898" s="11" t="s">
        <v>292</v>
      </c>
      <c r="P898" s="11" t="s">
        <v>275</v>
      </c>
      <c r="Q898" s="11" t="s">
        <v>275</v>
      </c>
      <c r="R898" s="11" t="s">
        <v>274</v>
      </c>
      <c r="S898" s="11" t="s">
        <v>274</v>
      </c>
      <c r="T898" s="11" t="s">
        <v>274</v>
      </c>
      <c r="U898" s="11" t="s">
        <v>292</v>
      </c>
      <c r="V898" s="11" t="s">
        <v>292</v>
      </c>
      <c r="W898" s="11" t="s">
        <v>275</v>
      </c>
      <c r="X898" s="11" t="s">
        <v>275</v>
      </c>
      <c r="Y898" s="11" t="s">
        <v>292</v>
      </c>
      <c r="Z898" s="142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2</v>
      </c>
    </row>
    <row r="899" spans="1:65">
      <c r="A899" s="29"/>
      <c r="B899" s="19"/>
      <c r="C899" s="9"/>
      <c r="D899" s="25" t="s">
        <v>293</v>
      </c>
      <c r="E899" s="25" t="s">
        <v>295</v>
      </c>
      <c r="F899" s="25" t="s">
        <v>294</v>
      </c>
      <c r="G899" s="25" t="s">
        <v>294</v>
      </c>
      <c r="H899" s="25" t="s">
        <v>294</v>
      </c>
      <c r="I899" s="25" t="s">
        <v>294</v>
      </c>
      <c r="J899" s="25" t="s">
        <v>294</v>
      </c>
      <c r="K899" s="25" t="s">
        <v>294</v>
      </c>
      <c r="L899" s="25" t="s">
        <v>296</v>
      </c>
      <c r="M899" s="25" t="s">
        <v>294</v>
      </c>
      <c r="N899" s="25" t="s">
        <v>294</v>
      </c>
      <c r="O899" s="25" t="s">
        <v>293</v>
      </c>
      <c r="P899" s="25" t="s">
        <v>295</v>
      </c>
      <c r="Q899" s="25" t="s">
        <v>293</v>
      </c>
      <c r="R899" s="25" t="s">
        <v>296</v>
      </c>
      <c r="S899" s="25" t="s">
        <v>294</v>
      </c>
      <c r="T899" s="25" t="s">
        <v>294</v>
      </c>
      <c r="U899" s="25" t="s">
        <v>294</v>
      </c>
      <c r="V899" s="25" t="s">
        <v>295</v>
      </c>
      <c r="W899" s="25" t="s">
        <v>295</v>
      </c>
      <c r="X899" s="25" t="s">
        <v>295</v>
      </c>
      <c r="Y899" s="25" t="s">
        <v>295</v>
      </c>
      <c r="Z899" s="142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3</v>
      </c>
    </row>
    <row r="900" spans="1:65">
      <c r="A900" s="29"/>
      <c r="B900" s="18">
        <v>1</v>
      </c>
      <c r="C900" s="14">
        <v>1</v>
      </c>
      <c r="D900" s="21">
        <v>2.9</v>
      </c>
      <c r="E900" s="21">
        <v>3</v>
      </c>
      <c r="F900" s="137">
        <v>2.4</v>
      </c>
      <c r="G900" s="21">
        <v>3</v>
      </c>
      <c r="H900" s="21">
        <v>3</v>
      </c>
      <c r="I900" s="21">
        <v>2.9</v>
      </c>
      <c r="J900" s="21">
        <v>2.91</v>
      </c>
      <c r="K900" s="137">
        <v>3.8398706542056105</v>
      </c>
      <c r="L900" s="21">
        <v>2.9382137723073285</v>
      </c>
      <c r="M900" s="21">
        <v>2.9</v>
      </c>
      <c r="N900" s="21">
        <v>2.68</v>
      </c>
      <c r="O900" s="137" t="s">
        <v>104</v>
      </c>
      <c r="P900" s="137">
        <v>3.5</v>
      </c>
      <c r="Q900" s="21">
        <v>2.8665018246759972</v>
      </c>
      <c r="R900" s="137">
        <v>2.5</v>
      </c>
      <c r="S900" s="21">
        <v>2.7</v>
      </c>
      <c r="T900" s="21">
        <v>2.9</v>
      </c>
      <c r="U900" s="137" t="s">
        <v>96</v>
      </c>
      <c r="V900" s="137" t="s">
        <v>96</v>
      </c>
      <c r="W900" s="21">
        <v>2.8</v>
      </c>
      <c r="X900" s="21">
        <v>3</v>
      </c>
      <c r="Y900" s="137" t="s">
        <v>96</v>
      </c>
      <c r="Z900" s="142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>
        <v>1</v>
      </c>
      <c r="C901" s="9">
        <v>2</v>
      </c>
      <c r="D901" s="11">
        <v>2.9</v>
      </c>
      <c r="E901" s="11">
        <v>3</v>
      </c>
      <c r="F901" s="138">
        <v>2.5</v>
      </c>
      <c r="G901" s="11">
        <v>3.1</v>
      </c>
      <c r="H901" s="11">
        <v>3.1</v>
      </c>
      <c r="I901" s="11">
        <v>3</v>
      </c>
      <c r="J901" s="11">
        <v>2.96</v>
      </c>
      <c r="K901" s="138">
        <v>4.0152377570093503</v>
      </c>
      <c r="L901" s="11">
        <v>2.9891594350835828</v>
      </c>
      <c r="M901" s="11">
        <v>2.7</v>
      </c>
      <c r="N901" s="136">
        <v>5.37</v>
      </c>
      <c r="O901" s="138" t="s">
        <v>104</v>
      </c>
      <c r="P901" s="138">
        <v>3.5</v>
      </c>
      <c r="Q901" s="11">
        <v>2.6661560988161379</v>
      </c>
      <c r="R901" s="138">
        <v>2.5</v>
      </c>
      <c r="S901" s="11">
        <v>2.7</v>
      </c>
      <c r="T901" s="11">
        <v>2.9</v>
      </c>
      <c r="U901" s="138" t="s">
        <v>96</v>
      </c>
      <c r="V901" s="138" t="s">
        <v>96</v>
      </c>
      <c r="W901" s="11">
        <v>3</v>
      </c>
      <c r="X901" s="11">
        <v>3</v>
      </c>
      <c r="Y901" s="138" t="s">
        <v>96</v>
      </c>
      <c r="Z901" s="142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14</v>
      </c>
    </row>
    <row r="902" spans="1:65">
      <c r="A902" s="29"/>
      <c r="B902" s="19">
        <v>1</v>
      </c>
      <c r="C902" s="9">
        <v>3</v>
      </c>
      <c r="D902" s="11">
        <v>2.9</v>
      </c>
      <c r="E902" s="11">
        <v>3.1</v>
      </c>
      <c r="F902" s="138">
        <v>2.5</v>
      </c>
      <c r="G902" s="11">
        <v>3</v>
      </c>
      <c r="H902" s="11">
        <v>3</v>
      </c>
      <c r="I902" s="11">
        <v>2.9</v>
      </c>
      <c r="J902" s="11">
        <v>2.93</v>
      </c>
      <c r="K902" s="138">
        <v>3.3189775700934585</v>
      </c>
      <c r="L902" s="11">
        <v>3.0039054117263064</v>
      </c>
      <c r="M902" s="11">
        <v>2.7</v>
      </c>
      <c r="N902" s="136">
        <v>1.24</v>
      </c>
      <c r="O902" s="138" t="s">
        <v>104</v>
      </c>
      <c r="P902" s="138">
        <v>3.5</v>
      </c>
      <c r="Q902" s="11">
        <v>2.5430506319631085</v>
      </c>
      <c r="R902" s="138">
        <v>2.7</v>
      </c>
      <c r="S902" s="11">
        <v>2.8</v>
      </c>
      <c r="T902" s="11">
        <v>3</v>
      </c>
      <c r="U902" s="138" t="s">
        <v>96</v>
      </c>
      <c r="V902" s="138" t="s">
        <v>96</v>
      </c>
      <c r="W902" s="11">
        <v>2.8</v>
      </c>
      <c r="X902" s="11">
        <v>3</v>
      </c>
      <c r="Y902" s="138" t="s">
        <v>96</v>
      </c>
      <c r="Z902" s="142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16</v>
      </c>
    </row>
    <row r="903" spans="1:65">
      <c r="A903" s="29"/>
      <c r="B903" s="19">
        <v>1</v>
      </c>
      <c r="C903" s="9">
        <v>4</v>
      </c>
      <c r="D903" s="11">
        <v>2.9</v>
      </c>
      <c r="E903" s="11">
        <v>3</v>
      </c>
      <c r="F903" s="138">
        <v>2.6</v>
      </c>
      <c r="G903" s="11">
        <v>3</v>
      </c>
      <c r="H903" s="11">
        <v>3.1</v>
      </c>
      <c r="I903" s="11">
        <v>2.9</v>
      </c>
      <c r="J903" s="11">
        <v>2.98</v>
      </c>
      <c r="K903" s="138">
        <v>3.3820942056074772</v>
      </c>
      <c r="L903" s="11">
        <v>2.9303818900357341</v>
      </c>
      <c r="M903" s="11">
        <v>3.4</v>
      </c>
      <c r="N903" s="11">
        <v>3.05</v>
      </c>
      <c r="O903" s="138" t="s">
        <v>104</v>
      </c>
      <c r="P903" s="138">
        <v>3.5</v>
      </c>
      <c r="Q903" s="11">
        <v>2.650406663477137</v>
      </c>
      <c r="R903" s="138">
        <v>2.6</v>
      </c>
      <c r="S903" s="11">
        <v>2.7</v>
      </c>
      <c r="T903" s="11">
        <v>2.9</v>
      </c>
      <c r="U903" s="138" t="s">
        <v>96</v>
      </c>
      <c r="V903" s="138" t="s">
        <v>96</v>
      </c>
      <c r="W903" s="11">
        <v>2.9</v>
      </c>
      <c r="X903" s="11">
        <v>3.1</v>
      </c>
      <c r="Y903" s="138" t="s">
        <v>96</v>
      </c>
      <c r="Z903" s="142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2.9500847976336977</v>
      </c>
    </row>
    <row r="904" spans="1:65">
      <c r="A904" s="29"/>
      <c r="B904" s="19">
        <v>1</v>
      </c>
      <c r="C904" s="9">
        <v>5</v>
      </c>
      <c r="D904" s="11">
        <v>2.9</v>
      </c>
      <c r="E904" s="11">
        <v>3.1</v>
      </c>
      <c r="F904" s="138">
        <v>2.5</v>
      </c>
      <c r="G904" s="11">
        <v>3.2</v>
      </c>
      <c r="H904" s="11">
        <v>3.2</v>
      </c>
      <c r="I904" s="11">
        <v>2.9</v>
      </c>
      <c r="J904" s="11">
        <v>3.01</v>
      </c>
      <c r="K904" s="138">
        <v>3.4568641121495327</v>
      </c>
      <c r="L904" s="11">
        <v>3.0264318466301301</v>
      </c>
      <c r="M904" s="11">
        <v>3.5</v>
      </c>
      <c r="N904" s="11">
        <v>2.96</v>
      </c>
      <c r="O904" s="138" t="s">
        <v>104</v>
      </c>
      <c r="P904" s="138">
        <v>3.4</v>
      </c>
      <c r="Q904" s="11">
        <v>2.712482548954823</v>
      </c>
      <c r="R904" s="138">
        <v>2.6</v>
      </c>
      <c r="S904" s="11">
        <v>2.7</v>
      </c>
      <c r="T904" s="11">
        <v>2.7</v>
      </c>
      <c r="U904" s="138" t="s">
        <v>96</v>
      </c>
      <c r="V904" s="138" t="s">
        <v>96</v>
      </c>
      <c r="W904" s="11">
        <v>2.9</v>
      </c>
      <c r="X904" s="11">
        <v>3.2</v>
      </c>
      <c r="Y904" s="138" t="s">
        <v>96</v>
      </c>
      <c r="Z904" s="142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108</v>
      </c>
    </row>
    <row r="905" spans="1:65">
      <c r="A905" s="29"/>
      <c r="B905" s="19">
        <v>1</v>
      </c>
      <c r="C905" s="9">
        <v>6</v>
      </c>
      <c r="D905" s="11">
        <v>2.9</v>
      </c>
      <c r="E905" s="11">
        <v>2.9</v>
      </c>
      <c r="F905" s="138">
        <v>2.6</v>
      </c>
      <c r="G905" s="11">
        <v>3.2</v>
      </c>
      <c r="H905" s="11">
        <v>3</v>
      </c>
      <c r="I905" s="11">
        <v>3</v>
      </c>
      <c r="J905" s="11">
        <v>2.98</v>
      </c>
      <c r="K905" s="138">
        <v>3.6536702803738299</v>
      </c>
      <c r="L905" s="11">
        <v>2.9878566537000966</v>
      </c>
      <c r="M905" s="11">
        <v>3.2</v>
      </c>
      <c r="N905" s="11">
        <v>3.37</v>
      </c>
      <c r="O905" s="138" t="s">
        <v>104</v>
      </c>
      <c r="P905" s="138">
        <v>3.5</v>
      </c>
      <c r="Q905" s="11">
        <v>2.8325762238602201</v>
      </c>
      <c r="R905" s="138">
        <v>2.7</v>
      </c>
      <c r="S905" s="11">
        <v>2.7</v>
      </c>
      <c r="T905" s="11">
        <v>3</v>
      </c>
      <c r="U905" s="138" t="s">
        <v>96</v>
      </c>
      <c r="V905" s="138" t="s">
        <v>96</v>
      </c>
      <c r="W905" s="11">
        <v>2.9</v>
      </c>
      <c r="X905" s="11">
        <v>3.1</v>
      </c>
      <c r="Y905" s="138" t="s">
        <v>96</v>
      </c>
      <c r="Z905" s="142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9"/>
      <c r="B906" s="20" t="s">
        <v>265</v>
      </c>
      <c r="C906" s="12"/>
      <c r="D906" s="22">
        <v>2.9</v>
      </c>
      <c r="E906" s="22">
        <v>3.0166666666666662</v>
      </c>
      <c r="F906" s="22">
        <v>2.5166666666666666</v>
      </c>
      <c r="G906" s="22">
        <v>3.0833333333333335</v>
      </c>
      <c r="H906" s="22">
        <v>3.0666666666666664</v>
      </c>
      <c r="I906" s="22">
        <v>2.9333333333333336</v>
      </c>
      <c r="J906" s="22">
        <v>2.9616666666666664</v>
      </c>
      <c r="K906" s="22">
        <v>3.6111190965732098</v>
      </c>
      <c r="L906" s="22">
        <v>2.979324834913863</v>
      </c>
      <c r="M906" s="22">
        <v>3.0666666666666669</v>
      </c>
      <c r="N906" s="22">
        <v>3.1116666666666668</v>
      </c>
      <c r="O906" s="22" t="s">
        <v>641</v>
      </c>
      <c r="P906" s="22">
        <v>3.4833333333333329</v>
      </c>
      <c r="Q906" s="22">
        <v>2.7118623319579034</v>
      </c>
      <c r="R906" s="22">
        <v>2.6</v>
      </c>
      <c r="S906" s="22">
        <v>2.7166666666666663</v>
      </c>
      <c r="T906" s="22">
        <v>2.9000000000000004</v>
      </c>
      <c r="U906" s="22" t="s">
        <v>641</v>
      </c>
      <c r="V906" s="22" t="s">
        <v>641</v>
      </c>
      <c r="W906" s="22">
        <v>2.8833333333333333</v>
      </c>
      <c r="X906" s="22">
        <v>3.0666666666666669</v>
      </c>
      <c r="Y906" s="22" t="s">
        <v>641</v>
      </c>
      <c r="Z906" s="142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9"/>
      <c r="B907" s="3" t="s">
        <v>266</v>
      </c>
      <c r="C907" s="28"/>
      <c r="D907" s="11">
        <v>2.9</v>
      </c>
      <c r="E907" s="11">
        <v>3</v>
      </c>
      <c r="F907" s="11">
        <v>2.5</v>
      </c>
      <c r="G907" s="11">
        <v>3.05</v>
      </c>
      <c r="H907" s="11">
        <v>3.05</v>
      </c>
      <c r="I907" s="11">
        <v>2.9</v>
      </c>
      <c r="J907" s="11">
        <v>2.9699999999999998</v>
      </c>
      <c r="K907" s="11">
        <v>3.5552671962616813</v>
      </c>
      <c r="L907" s="11">
        <v>2.9885080443918399</v>
      </c>
      <c r="M907" s="11">
        <v>3.05</v>
      </c>
      <c r="N907" s="11">
        <v>3.0049999999999999</v>
      </c>
      <c r="O907" s="11" t="s">
        <v>641</v>
      </c>
      <c r="P907" s="11">
        <v>3.5</v>
      </c>
      <c r="Q907" s="11">
        <v>2.6893193238854805</v>
      </c>
      <c r="R907" s="11">
        <v>2.6</v>
      </c>
      <c r="S907" s="11">
        <v>2.7</v>
      </c>
      <c r="T907" s="11">
        <v>2.9</v>
      </c>
      <c r="U907" s="11" t="s">
        <v>641</v>
      </c>
      <c r="V907" s="11" t="s">
        <v>641</v>
      </c>
      <c r="W907" s="11">
        <v>2.9</v>
      </c>
      <c r="X907" s="11">
        <v>3.05</v>
      </c>
      <c r="Y907" s="11" t="s">
        <v>641</v>
      </c>
      <c r="Z907" s="142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3" t="s">
        <v>267</v>
      </c>
      <c r="C908" s="28"/>
      <c r="D908" s="23">
        <v>0</v>
      </c>
      <c r="E908" s="23">
        <v>7.5277265270908167E-2</v>
      </c>
      <c r="F908" s="23">
        <v>7.5277265270908167E-2</v>
      </c>
      <c r="G908" s="23">
        <v>9.831920802501759E-2</v>
      </c>
      <c r="H908" s="23">
        <v>8.1649658092772678E-2</v>
      </c>
      <c r="I908" s="23">
        <v>5.1639777949432274E-2</v>
      </c>
      <c r="J908" s="23">
        <v>3.6560452221856575E-2</v>
      </c>
      <c r="K908" s="23">
        <v>0.27533377652228508</v>
      </c>
      <c r="L908" s="23">
        <v>3.7625305111188924E-2</v>
      </c>
      <c r="M908" s="23">
        <v>0.35023801430836221</v>
      </c>
      <c r="N908" s="23">
        <v>1.3328978455480613</v>
      </c>
      <c r="O908" s="23" t="s">
        <v>641</v>
      </c>
      <c r="P908" s="23">
        <v>4.0824829046386339E-2</v>
      </c>
      <c r="Q908" s="23">
        <v>0.12070530234169231</v>
      </c>
      <c r="R908" s="23">
        <v>8.9442719099991672E-2</v>
      </c>
      <c r="S908" s="23">
        <v>4.0824829046386159E-2</v>
      </c>
      <c r="T908" s="23">
        <v>0.10954451150103316</v>
      </c>
      <c r="U908" s="23" t="s">
        <v>641</v>
      </c>
      <c r="V908" s="23" t="s">
        <v>641</v>
      </c>
      <c r="W908" s="23">
        <v>7.5277265270908167E-2</v>
      </c>
      <c r="X908" s="23">
        <v>8.1649658092772678E-2</v>
      </c>
      <c r="Y908" s="23" t="s">
        <v>641</v>
      </c>
      <c r="Z908" s="216"/>
      <c r="AA908" s="217"/>
      <c r="AB908" s="217"/>
      <c r="AC908" s="217"/>
      <c r="AD908" s="217"/>
      <c r="AE908" s="217"/>
      <c r="AF908" s="217"/>
      <c r="AG908" s="217"/>
      <c r="AH908" s="217"/>
      <c r="AI908" s="217"/>
      <c r="AJ908" s="217"/>
      <c r="AK908" s="217"/>
      <c r="AL908" s="217"/>
      <c r="AM908" s="217"/>
      <c r="AN908" s="217"/>
      <c r="AO908" s="217"/>
      <c r="AP908" s="217"/>
      <c r="AQ908" s="217"/>
      <c r="AR908" s="217"/>
      <c r="AS908" s="217"/>
      <c r="AT908" s="217"/>
      <c r="AU908" s="217"/>
      <c r="AV908" s="217"/>
      <c r="AW908" s="217"/>
      <c r="AX908" s="217"/>
      <c r="AY908" s="217"/>
      <c r="AZ908" s="217"/>
      <c r="BA908" s="217"/>
      <c r="BB908" s="217"/>
      <c r="BC908" s="217"/>
      <c r="BD908" s="217"/>
      <c r="BE908" s="217"/>
      <c r="BF908" s="217"/>
      <c r="BG908" s="217"/>
      <c r="BH908" s="217"/>
      <c r="BI908" s="217"/>
      <c r="BJ908" s="217"/>
      <c r="BK908" s="217"/>
      <c r="BL908" s="217"/>
      <c r="BM908" s="54"/>
    </row>
    <row r="909" spans="1:65">
      <c r="A909" s="29"/>
      <c r="B909" s="3" t="s">
        <v>87</v>
      </c>
      <c r="C909" s="28"/>
      <c r="D909" s="13">
        <v>0</v>
      </c>
      <c r="E909" s="13">
        <v>2.4953789592566247E-2</v>
      </c>
      <c r="F909" s="13">
        <v>2.9911496134135695E-2</v>
      </c>
      <c r="G909" s="13">
        <v>3.1887310710816512E-2</v>
      </c>
      <c r="H909" s="13">
        <v>2.6624888508512832E-2</v>
      </c>
      <c r="I909" s="13">
        <v>1.7604469755488274E-2</v>
      </c>
      <c r="J909" s="13">
        <v>1.2344553366974646E-2</v>
      </c>
      <c r="K909" s="13">
        <v>7.6246107967905152E-2</v>
      </c>
      <c r="L909" s="13">
        <v>1.2628802563006438E-2</v>
      </c>
      <c r="M909" s="13">
        <v>0.11420804814403115</v>
      </c>
      <c r="N909" s="13">
        <v>0.42835495839787724</v>
      </c>
      <c r="O909" s="13" t="s">
        <v>641</v>
      </c>
      <c r="P909" s="13">
        <v>1.1720046616187467E-2</v>
      </c>
      <c r="Q909" s="13">
        <v>4.4510114292765669E-2</v>
      </c>
      <c r="R909" s="13">
        <v>3.4401045807689101E-2</v>
      </c>
      <c r="S909" s="13">
        <v>1.5027544434252575E-2</v>
      </c>
      <c r="T909" s="13">
        <v>3.7773969483114879E-2</v>
      </c>
      <c r="U909" s="13" t="s">
        <v>641</v>
      </c>
      <c r="V909" s="13" t="s">
        <v>641</v>
      </c>
      <c r="W909" s="13">
        <v>2.6107722059274509E-2</v>
      </c>
      <c r="X909" s="13">
        <v>2.6624888508512828E-2</v>
      </c>
      <c r="Y909" s="13" t="s">
        <v>641</v>
      </c>
      <c r="Z909" s="142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268</v>
      </c>
      <c r="C910" s="28"/>
      <c r="D910" s="13">
        <v>-1.6977409487981987E-2</v>
      </c>
      <c r="E910" s="13">
        <v>2.2569476337213956E-2</v>
      </c>
      <c r="F910" s="13">
        <v>-0.14691717719934072</v>
      </c>
      <c r="G910" s="13">
        <v>4.5167696808754876E-2</v>
      </c>
      <c r="H910" s="13">
        <v>3.9518141690869646E-2</v>
      </c>
      <c r="I910" s="13">
        <v>-5.6782992522115272E-3</v>
      </c>
      <c r="J910" s="13">
        <v>3.9259444481931638E-3</v>
      </c>
      <c r="K910" s="13">
        <v>0.22407298240028095</v>
      </c>
      <c r="L910" s="13">
        <v>9.9115921357986192E-3</v>
      </c>
      <c r="M910" s="13">
        <v>3.9518141690869646E-2</v>
      </c>
      <c r="N910" s="13">
        <v>5.4771940509159567E-2</v>
      </c>
      <c r="O910" s="13" t="s">
        <v>641</v>
      </c>
      <c r="P910" s="13">
        <v>0.18075701963799862</v>
      </c>
      <c r="Q910" s="13">
        <v>-8.075105700923435E-2</v>
      </c>
      <c r="R910" s="13">
        <v>-0.11866940160991479</v>
      </c>
      <c r="S910" s="13">
        <v>-7.912251578471885E-2</v>
      </c>
      <c r="T910" s="13">
        <v>-1.6977409487981876E-2</v>
      </c>
      <c r="U910" s="13" t="s">
        <v>641</v>
      </c>
      <c r="V910" s="13" t="s">
        <v>641</v>
      </c>
      <c r="W910" s="13">
        <v>-2.2626964605867106E-2</v>
      </c>
      <c r="X910" s="13">
        <v>3.9518141690869646E-2</v>
      </c>
      <c r="Y910" s="13" t="s">
        <v>641</v>
      </c>
      <c r="Z910" s="142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45" t="s">
        <v>269</v>
      </c>
      <c r="C911" s="46"/>
      <c r="D911" s="44">
        <v>0.57999999999999996</v>
      </c>
      <c r="E911" s="44">
        <v>0.11</v>
      </c>
      <c r="F911" s="44">
        <v>2.84</v>
      </c>
      <c r="G911" s="44">
        <v>0.5</v>
      </c>
      <c r="H911" s="44">
        <v>0.41</v>
      </c>
      <c r="I911" s="44">
        <v>0.38</v>
      </c>
      <c r="J911" s="44">
        <v>0.21</v>
      </c>
      <c r="K911" s="44">
        <v>3.62</v>
      </c>
      <c r="L911" s="44">
        <v>0.11</v>
      </c>
      <c r="M911" s="44">
        <v>0.41</v>
      </c>
      <c r="N911" s="44">
        <v>0.67</v>
      </c>
      <c r="O911" s="44">
        <v>2.94</v>
      </c>
      <c r="P911" s="44">
        <v>2.87</v>
      </c>
      <c r="Q911" s="44">
        <v>1.69</v>
      </c>
      <c r="R911" s="44">
        <v>2.35</v>
      </c>
      <c r="S911" s="44">
        <v>1.66</v>
      </c>
      <c r="T911" s="44">
        <v>0.57999999999999996</v>
      </c>
      <c r="U911" s="44">
        <v>11.82</v>
      </c>
      <c r="V911" s="44">
        <v>11.82</v>
      </c>
      <c r="W911" s="44">
        <v>0.68</v>
      </c>
      <c r="X911" s="44">
        <v>0.41</v>
      </c>
      <c r="Y911" s="44">
        <v>11.82</v>
      </c>
      <c r="Z911" s="142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B912" s="3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BM912" s="53"/>
    </row>
    <row r="913" spans="1:65" ht="15">
      <c r="B913" s="8" t="s">
        <v>547</v>
      </c>
      <c r="BM913" s="27" t="s">
        <v>67</v>
      </c>
    </row>
    <row r="914" spans="1:65" ht="15">
      <c r="A914" s="24" t="s">
        <v>18</v>
      </c>
      <c r="B914" s="18" t="s">
        <v>110</v>
      </c>
      <c r="C914" s="15" t="s">
        <v>111</v>
      </c>
      <c r="D914" s="16" t="s">
        <v>228</v>
      </c>
      <c r="E914" s="17" t="s">
        <v>228</v>
      </c>
      <c r="F914" s="17" t="s">
        <v>228</v>
      </c>
      <c r="G914" s="17" t="s">
        <v>228</v>
      </c>
      <c r="H914" s="17" t="s">
        <v>228</v>
      </c>
      <c r="I914" s="17" t="s">
        <v>228</v>
      </c>
      <c r="J914" s="17" t="s">
        <v>228</v>
      </c>
      <c r="K914" s="17" t="s">
        <v>228</v>
      </c>
      <c r="L914" s="17" t="s">
        <v>228</v>
      </c>
      <c r="M914" s="17" t="s">
        <v>228</v>
      </c>
      <c r="N914" s="17" t="s">
        <v>228</v>
      </c>
      <c r="O914" s="17" t="s">
        <v>228</v>
      </c>
      <c r="P914" s="17" t="s">
        <v>228</v>
      </c>
      <c r="Q914" s="17" t="s">
        <v>228</v>
      </c>
      <c r="R914" s="17" t="s">
        <v>228</v>
      </c>
      <c r="S914" s="17" t="s">
        <v>228</v>
      </c>
      <c r="T914" s="17" t="s">
        <v>228</v>
      </c>
      <c r="U914" s="17" t="s">
        <v>228</v>
      </c>
      <c r="V914" s="17" t="s">
        <v>228</v>
      </c>
      <c r="W914" s="17" t="s">
        <v>228</v>
      </c>
      <c r="X914" s="17" t="s">
        <v>228</v>
      </c>
      <c r="Y914" s="17" t="s">
        <v>228</v>
      </c>
      <c r="Z914" s="17" t="s">
        <v>228</v>
      </c>
      <c r="AA914" s="17" t="s">
        <v>228</v>
      </c>
      <c r="AB914" s="17" t="s">
        <v>228</v>
      </c>
      <c r="AC914" s="17" t="s">
        <v>228</v>
      </c>
      <c r="AD914" s="142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1</v>
      </c>
    </row>
    <row r="915" spans="1:65">
      <c r="A915" s="29"/>
      <c r="B915" s="19" t="s">
        <v>229</v>
      </c>
      <c r="C915" s="9" t="s">
        <v>229</v>
      </c>
      <c r="D915" s="140" t="s">
        <v>231</v>
      </c>
      <c r="E915" s="141" t="s">
        <v>232</v>
      </c>
      <c r="F915" s="141" t="s">
        <v>233</v>
      </c>
      <c r="G915" s="141" t="s">
        <v>234</v>
      </c>
      <c r="H915" s="141" t="s">
        <v>235</v>
      </c>
      <c r="I915" s="141" t="s">
        <v>236</v>
      </c>
      <c r="J915" s="141" t="s">
        <v>237</v>
      </c>
      <c r="K915" s="141" t="s">
        <v>238</v>
      </c>
      <c r="L915" s="141" t="s">
        <v>239</v>
      </c>
      <c r="M915" s="141" t="s">
        <v>240</v>
      </c>
      <c r="N915" s="141" t="s">
        <v>241</v>
      </c>
      <c r="O915" s="141" t="s">
        <v>242</v>
      </c>
      <c r="P915" s="141" t="s">
        <v>243</v>
      </c>
      <c r="Q915" s="141" t="s">
        <v>244</v>
      </c>
      <c r="R915" s="141" t="s">
        <v>246</v>
      </c>
      <c r="S915" s="141" t="s">
        <v>247</v>
      </c>
      <c r="T915" s="141" t="s">
        <v>248</v>
      </c>
      <c r="U915" s="141" t="s">
        <v>249</v>
      </c>
      <c r="V915" s="141" t="s">
        <v>272</v>
      </c>
      <c r="W915" s="141" t="s">
        <v>250</v>
      </c>
      <c r="X915" s="141" t="s">
        <v>251</v>
      </c>
      <c r="Y915" s="141" t="s">
        <v>252</v>
      </c>
      <c r="Z915" s="141" t="s">
        <v>253</v>
      </c>
      <c r="AA915" s="141" t="s">
        <v>256</v>
      </c>
      <c r="AB915" s="141" t="s">
        <v>257</v>
      </c>
      <c r="AC915" s="141" t="s">
        <v>258</v>
      </c>
      <c r="AD915" s="142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 t="s">
        <v>3</v>
      </c>
    </row>
    <row r="916" spans="1:65">
      <c r="A916" s="29"/>
      <c r="B916" s="19"/>
      <c r="C916" s="9"/>
      <c r="D916" s="10" t="s">
        <v>275</v>
      </c>
      <c r="E916" s="11" t="s">
        <v>274</v>
      </c>
      <c r="F916" s="11" t="s">
        <v>274</v>
      </c>
      <c r="G916" s="11" t="s">
        <v>292</v>
      </c>
      <c r="H916" s="11" t="s">
        <v>274</v>
      </c>
      <c r="I916" s="11" t="s">
        <v>274</v>
      </c>
      <c r="J916" s="11" t="s">
        <v>274</v>
      </c>
      <c r="K916" s="11" t="s">
        <v>274</v>
      </c>
      <c r="L916" s="11" t="s">
        <v>274</v>
      </c>
      <c r="M916" s="11" t="s">
        <v>292</v>
      </c>
      <c r="N916" s="11" t="s">
        <v>274</v>
      </c>
      <c r="O916" s="11" t="s">
        <v>275</v>
      </c>
      <c r="P916" s="11" t="s">
        <v>275</v>
      </c>
      <c r="Q916" s="11" t="s">
        <v>292</v>
      </c>
      <c r="R916" s="11" t="s">
        <v>292</v>
      </c>
      <c r="S916" s="11" t="s">
        <v>275</v>
      </c>
      <c r="T916" s="11" t="s">
        <v>275</v>
      </c>
      <c r="U916" s="11" t="s">
        <v>275</v>
      </c>
      <c r="V916" s="11" t="s">
        <v>274</v>
      </c>
      <c r="W916" s="11" t="s">
        <v>274</v>
      </c>
      <c r="X916" s="11" t="s">
        <v>292</v>
      </c>
      <c r="Y916" s="11" t="s">
        <v>275</v>
      </c>
      <c r="Z916" s="11" t="s">
        <v>292</v>
      </c>
      <c r="AA916" s="11" t="s">
        <v>275</v>
      </c>
      <c r="AB916" s="11" t="s">
        <v>275</v>
      </c>
      <c r="AC916" s="11" t="s">
        <v>292</v>
      </c>
      <c r="AD916" s="142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0</v>
      </c>
    </row>
    <row r="917" spans="1:65">
      <c r="A917" s="29"/>
      <c r="B917" s="19"/>
      <c r="C917" s="9"/>
      <c r="D917" s="25" t="s">
        <v>293</v>
      </c>
      <c r="E917" s="25" t="s">
        <v>294</v>
      </c>
      <c r="F917" s="25" t="s">
        <v>264</v>
      </c>
      <c r="G917" s="25" t="s">
        <v>295</v>
      </c>
      <c r="H917" s="25" t="s">
        <v>294</v>
      </c>
      <c r="I917" s="25" t="s">
        <v>294</v>
      </c>
      <c r="J917" s="25" t="s">
        <v>294</v>
      </c>
      <c r="K917" s="25" t="s">
        <v>294</v>
      </c>
      <c r="L917" s="25" t="s">
        <v>294</v>
      </c>
      <c r="M917" s="25" t="s">
        <v>294</v>
      </c>
      <c r="N917" s="25" t="s">
        <v>296</v>
      </c>
      <c r="O917" s="25" t="s">
        <v>294</v>
      </c>
      <c r="P917" s="25" t="s">
        <v>294</v>
      </c>
      <c r="Q917" s="25" t="s">
        <v>294</v>
      </c>
      <c r="R917" s="25" t="s">
        <v>293</v>
      </c>
      <c r="S917" s="25" t="s">
        <v>295</v>
      </c>
      <c r="T917" s="25" t="s">
        <v>293</v>
      </c>
      <c r="U917" s="25" t="s">
        <v>296</v>
      </c>
      <c r="V917" s="25" t="s">
        <v>294</v>
      </c>
      <c r="W917" s="25" t="s">
        <v>294</v>
      </c>
      <c r="X917" s="25" t="s">
        <v>294</v>
      </c>
      <c r="Y917" s="25" t="s">
        <v>294</v>
      </c>
      <c r="Z917" s="25" t="s">
        <v>295</v>
      </c>
      <c r="AA917" s="25" t="s">
        <v>295</v>
      </c>
      <c r="AB917" s="25" t="s">
        <v>295</v>
      </c>
      <c r="AC917" s="25" t="s">
        <v>295</v>
      </c>
      <c r="AD917" s="142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8">
        <v>1</v>
      </c>
      <c r="C918" s="14">
        <v>1</v>
      </c>
      <c r="D918" s="200">
        <v>63.7</v>
      </c>
      <c r="E918" s="200">
        <v>62</v>
      </c>
      <c r="F918" s="200">
        <v>59.1</v>
      </c>
      <c r="G918" s="200">
        <v>64.900000000000006</v>
      </c>
      <c r="H918" s="200">
        <v>58.6</v>
      </c>
      <c r="I918" s="200">
        <v>62.8</v>
      </c>
      <c r="J918" s="200">
        <v>67.5</v>
      </c>
      <c r="K918" s="200">
        <v>62.5</v>
      </c>
      <c r="L918" s="200">
        <v>59.49</v>
      </c>
      <c r="M918" s="200">
        <v>62.094720000000017</v>
      </c>
      <c r="N918" s="200">
        <v>62.843763388192336</v>
      </c>
      <c r="O918" s="200">
        <v>56.7</v>
      </c>
      <c r="P918" s="200">
        <v>56.34</v>
      </c>
      <c r="Q918" s="200">
        <v>69.099999999999994</v>
      </c>
      <c r="R918" s="200">
        <v>64.2</v>
      </c>
      <c r="S918" s="200">
        <v>66.900000000000006</v>
      </c>
      <c r="T918" s="200">
        <v>61.735712390487578</v>
      </c>
      <c r="U918" s="200">
        <v>65</v>
      </c>
      <c r="V918" s="200">
        <v>63.6</v>
      </c>
      <c r="W918" s="200">
        <v>67.3</v>
      </c>
      <c r="X918" s="200">
        <v>58.7</v>
      </c>
      <c r="Y918" s="200">
        <v>65.599999999999994</v>
      </c>
      <c r="Z918" s="200">
        <v>59.93</v>
      </c>
      <c r="AA918" s="200">
        <v>64</v>
      </c>
      <c r="AB918" s="200">
        <v>64</v>
      </c>
      <c r="AC918" s="200">
        <v>57.2</v>
      </c>
      <c r="AD918" s="201"/>
      <c r="AE918" s="202"/>
      <c r="AF918" s="202"/>
      <c r="AG918" s="202"/>
      <c r="AH918" s="202"/>
      <c r="AI918" s="202"/>
      <c r="AJ918" s="202"/>
      <c r="AK918" s="202"/>
      <c r="AL918" s="202"/>
      <c r="AM918" s="202"/>
      <c r="AN918" s="202"/>
      <c r="AO918" s="202"/>
      <c r="AP918" s="202"/>
      <c r="AQ918" s="202"/>
      <c r="AR918" s="202"/>
      <c r="AS918" s="202"/>
      <c r="AT918" s="202"/>
      <c r="AU918" s="202"/>
      <c r="AV918" s="202"/>
      <c r="AW918" s="202"/>
      <c r="AX918" s="202"/>
      <c r="AY918" s="202"/>
      <c r="AZ918" s="202"/>
      <c r="BA918" s="202"/>
      <c r="BB918" s="202"/>
      <c r="BC918" s="202"/>
      <c r="BD918" s="202"/>
      <c r="BE918" s="202"/>
      <c r="BF918" s="202"/>
      <c r="BG918" s="202"/>
      <c r="BH918" s="202"/>
      <c r="BI918" s="202"/>
      <c r="BJ918" s="202"/>
      <c r="BK918" s="202"/>
      <c r="BL918" s="202"/>
      <c r="BM918" s="203">
        <v>1</v>
      </c>
    </row>
    <row r="919" spans="1:65">
      <c r="A919" s="29"/>
      <c r="B919" s="19">
        <v>1</v>
      </c>
      <c r="C919" s="9">
        <v>2</v>
      </c>
      <c r="D919" s="205">
        <v>61.3</v>
      </c>
      <c r="E919" s="205">
        <v>60.9</v>
      </c>
      <c r="F919" s="205">
        <v>57.9</v>
      </c>
      <c r="G919" s="205">
        <v>63.79999999999999</v>
      </c>
      <c r="H919" s="205">
        <v>60.2</v>
      </c>
      <c r="I919" s="205">
        <v>63.899999999999991</v>
      </c>
      <c r="J919" s="205">
        <v>68</v>
      </c>
      <c r="K919" s="206">
        <v>65.5</v>
      </c>
      <c r="L919" s="205">
        <v>60.87</v>
      </c>
      <c r="M919" s="205">
        <v>63.297839999999994</v>
      </c>
      <c r="N919" s="205">
        <v>62.968882634413035</v>
      </c>
      <c r="O919" s="205">
        <v>58.3</v>
      </c>
      <c r="P919" s="206">
        <v>59.26</v>
      </c>
      <c r="Q919" s="205">
        <v>72.739999999999995</v>
      </c>
      <c r="R919" s="205">
        <v>62.8</v>
      </c>
      <c r="S919" s="205">
        <v>66.5</v>
      </c>
      <c r="T919" s="205">
        <v>62.676192192663081</v>
      </c>
      <c r="U919" s="205">
        <v>64</v>
      </c>
      <c r="V919" s="205">
        <v>64.400000000000006</v>
      </c>
      <c r="W919" s="205">
        <v>65.599999999999994</v>
      </c>
      <c r="X919" s="205">
        <v>58.9</v>
      </c>
      <c r="Y919" s="205">
        <v>66.099999999999994</v>
      </c>
      <c r="Z919" s="205">
        <v>59.23</v>
      </c>
      <c r="AA919" s="205">
        <v>63</v>
      </c>
      <c r="AB919" s="205">
        <v>64.5</v>
      </c>
      <c r="AC919" s="205">
        <v>57.7</v>
      </c>
      <c r="AD919" s="201"/>
      <c r="AE919" s="202"/>
      <c r="AF919" s="202"/>
      <c r="AG919" s="202"/>
      <c r="AH919" s="202"/>
      <c r="AI919" s="202"/>
      <c r="AJ919" s="202"/>
      <c r="AK919" s="202"/>
      <c r="AL919" s="202"/>
      <c r="AM919" s="202"/>
      <c r="AN919" s="202"/>
      <c r="AO919" s="202"/>
      <c r="AP919" s="202"/>
      <c r="AQ919" s="202"/>
      <c r="AR919" s="202"/>
      <c r="AS919" s="202"/>
      <c r="AT919" s="202"/>
      <c r="AU919" s="202"/>
      <c r="AV919" s="202"/>
      <c r="AW919" s="202"/>
      <c r="AX919" s="202"/>
      <c r="AY919" s="202"/>
      <c r="AZ919" s="202"/>
      <c r="BA919" s="202"/>
      <c r="BB919" s="202"/>
      <c r="BC919" s="202"/>
      <c r="BD919" s="202"/>
      <c r="BE919" s="202"/>
      <c r="BF919" s="202"/>
      <c r="BG919" s="202"/>
      <c r="BH919" s="202"/>
      <c r="BI919" s="202"/>
      <c r="BJ919" s="202"/>
      <c r="BK919" s="202"/>
      <c r="BL919" s="202"/>
      <c r="BM919" s="203">
        <v>15</v>
      </c>
    </row>
    <row r="920" spans="1:65">
      <c r="A920" s="29"/>
      <c r="B920" s="19">
        <v>1</v>
      </c>
      <c r="C920" s="9">
        <v>3</v>
      </c>
      <c r="D920" s="205">
        <v>64.099999999999994</v>
      </c>
      <c r="E920" s="205">
        <v>59.5</v>
      </c>
      <c r="F920" s="205">
        <v>57.9</v>
      </c>
      <c r="G920" s="205">
        <v>64.7</v>
      </c>
      <c r="H920" s="205">
        <v>66.400000000000006</v>
      </c>
      <c r="I920" s="205">
        <v>61.8</v>
      </c>
      <c r="J920" s="205">
        <v>67.3</v>
      </c>
      <c r="K920" s="205">
        <v>63.4</v>
      </c>
      <c r="L920" s="205">
        <v>58.7</v>
      </c>
      <c r="M920" s="205">
        <v>63.005520000000004</v>
      </c>
      <c r="N920" s="205">
        <v>62.648964563712909</v>
      </c>
      <c r="O920" s="205">
        <v>57.5</v>
      </c>
      <c r="P920" s="205">
        <v>55.77</v>
      </c>
      <c r="Q920" s="205">
        <v>71.7</v>
      </c>
      <c r="R920" s="205">
        <v>64.3</v>
      </c>
      <c r="S920" s="205">
        <v>68.599999999999994</v>
      </c>
      <c r="T920" s="205">
        <v>63.34031337807302</v>
      </c>
      <c r="U920" s="205">
        <v>64</v>
      </c>
      <c r="V920" s="205">
        <v>63.6</v>
      </c>
      <c r="W920" s="205">
        <v>68.3</v>
      </c>
      <c r="X920" s="205">
        <v>57.1</v>
      </c>
      <c r="Y920" s="205">
        <v>67.599999999999994</v>
      </c>
      <c r="Z920" s="205">
        <v>59.42</v>
      </c>
      <c r="AA920" s="205">
        <v>62</v>
      </c>
      <c r="AB920" s="205">
        <v>64.900000000000006</v>
      </c>
      <c r="AC920" s="205">
        <v>58.8</v>
      </c>
      <c r="AD920" s="201"/>
      <c r="AE920" s="202"/>
      <c r="AF920" s="202"/>
      <c r="AG920" s="202"/>
      <c r="AH920" s="202"/>
      <c r="AI920" s="202"/>
      <c r="AJ920" s="202"/>
      <c r="AK920" s="202"/>
      <c r="AL920" s="202"/>
      <c r="AM920" s="202"/>
      <c r="AN920" s="202"/>
      <c r="AO920" s="202"/>
      <c r="AP920" s="202"/>
      <c r="AQ920" s="202"/>
      <c r="AR920" s="202"/>
      <c r="AS920" s="202"/>
      <c r="AT920" s="202"/>
      <c r="AU920" s="202"/>
      <c r="AV920" s="202"/>
      <c r="AW920" s="202"/>
      <c r="AX920" s="202"/>
      <c r="AY920" s="202"/>
      <c r="AZ920" s="202"/>
      <c r="BA920" s="202"/>
      <c r="BB920" s="202"/>
      <c r="BC920" s="202"/>
      <c r="BD920" s="202"/>
      <c r="BE920" s="202"/>
      <c r="BF920" s="202"/>
      <c r="BG920" s="202"/>
      <c r="BH920" s="202"/>
      <c r="BI920" s="202"/>
      <c r="BJ920" s="202"/>
      <c r="BK920" s="202"/>
      <c r="BL920" s="202"/>
      <c r="BM920" s="203">
        <v>16</v>
      </c>
    </row>
    <row r="921" spans="1:65">
      <c r="A921" s="29"/>
      <c r="B921" s="19">
        <v>1</v>
      </c>
      <c r="C921" s="9">
        <v>4</v>
      </c>
      <c r="D921" s="205">
        <v>63.899999999999991</v>
      </c>
      <c r="E921" s="205">
        <v>59.7</v>
      </c>
      <c r="F921" s="205">
        <v>58.4</v>
      </c>
      <c r="G921" s="205">
        <v>64.400000000000006</v>
      </c>
      <c r="H921" s="205">
        <v>67</v>
      </c>
      <c r="I921" s="205">
        <v>62.8</v>
      </c>
      <c r="J921" s="205">
        <v>67.8</v>
      </c>
      <c r="K921" s="205">
        <v>63.6</v>
      </c>
      <c r="L921" s="205">
        <v>59.74</v>
      </c>
      <c r="M921" s="205">
        <v>64.052039999999991</v>
      </c>
      <c r="N921" s="205">
        <v>62.566276180626595</v>
      </c>
      <c r="O921" s="205">
        <v>57.9</v>
      </c>
      <c r="P921" s="205">
        <v>55.82</v>
      </c>
      <c r="Q921" s="205">
        <v>73.930000000000007</v>
      </c>
      <c r="R921" s="205">
        <v>63.4</v>
      </c>
      <c r="S921" s="205">
        <v>68.3</v>
      </c>
      <c r="T921" s="205">
        <v>65.037544365715576</v>
      </c>
      <c r="U921" s="205">
        <v>64</v>
      </c>
      <c r="V921" s="205">
        <v>63.7</v>
      </c>
      <c r="W921" s="205">
        <v>66.5</v>
      </c>
      <c r="X921" s="205">
        <v>59.5</v>
      </c>
      <c r="Y921" s="205">
        <v>71</v>
      </c>
      <c r="Z921" s="205">
        <v>59.57</v>
      </c>
      <c r="AA921" s="205">
        <v>61</v>
      </c>
      <c r="AB921" s="205">
        <v>65.599999999999994</v>
      </c>
      <c r="AC921" s="205">
        <v>58.1</v>
      </c>
      <c r="AD921" s="201"/>
      <c r="AE921" s="202"/>
      <c r="AF921" s="202"/>
      <c r="AG921" s="202"/>
      <c r="AH921" s="202"/>
      <c r="AI921" s="202"/>
      <c r="AJ921" s="202"/>
      <c r="AK921" s="202"/>
      <c r="AL921" s="202"/>
      <c r="AM921" s="202"/>
      <c r="AN921" s="202"/>
      <c r="AO921" s="202"/>
      <c r="AP921" s="202"/>
      <c r="AQ921" s="202"/>
      <c r="AR921" s="202"/>
      <c r="AS921" s="202"/>
      <c r="AT921" s="202"/>
      <c r="AU921" s="202"/>
      <c r="AV921" s="202"/>
      <c r="AW921" s="202"/>
      <c r="AX921" s="202"/>
      <c r="AY921" s="202"/>
      <c r="AZ921" s="202"/>
      <c r="BA921" s="202"/>
      <c r="BB921" s="202"/>
      <c r="BC921" s="202"/>
      <c r="BD921" s="202"/>
      <c r="BE921" s="202"/>
      <c r="BF921" s="202"/>
      <c r="BG921" s="202"/>
      <c r="BH921" s="202"/>
      <c r="BI921" s="202"/>
      <c r="BJ921" s="202"/>
      <c r="BK921" s="202"/>
      <c r="BL921" s="202"/>
      <c r="BM921" s="203">
        <v>62.900419059055281</v>
      </c>
    </row>
    <row r="922" spans="1:65">
      <c r="A922" s="29"/>
      <c r="B922" s="19">
        <v>1</v>
      </c>
      <c r="C922" s="9">
        <v>5</v>
      </c>
      <c r="D922" s="205">
        <v>63</v>
      </c>
      <c r="E922" s="205">
        <v>61.199999999999996</v>
      </c>
      <c r="F922" s="205">
        <v>60.2</v>
      </c>
      <c r="G922" s="205">
        <v>64.400000000000006</v>
      </c>
      <c r="H922" s="205">
        <v>66.900000000000006</v>
      </c>
      <c r="I922" s="205">
        <v>63.2</v>
      </c>
      <c r="J922" s="205">
        <v>69.7</v>
      </c>
      <c r="K922" s="205">
        <v>63.5</v>
      </c>
      <c r="L922" s="205">
        <v>61.84</v>
      </c>
      <c r="M922" s="205">
        <v>64.119479999999996</v>
      </c>
      <c r="N922" s="205">
        <v>63.132477312344086</v>
      </c>
      <c r="O922" s="205">
        <v>55.5</v>
      </c>
      <c r="P922" s="205">
        <v>55.17</v>
      </c>
      <c r="Q922" s="205">
        <v>69.69</v>
      </c>
      <c r="R922" s="205">
        <v>63.1</v>
      </c>
      <c r="S922" s="205">
        <v>66.599999999999994</v>
      </c>
      <c r="T922" s="205">
        <v>63.332518369706975</v>
      </c>
      <c r="U922" s="205">
        <v>64</v>
      </c>
      <c r="V922" s="205">
        <v>62.9</v>
      </c>
      <c r="W922" s="205">
        <v>64.2</v>
      </c>
      <c r="X922" s="205">
        <v>59.9</v>
      </c>
      <c r="Y922" s="205">
        <v>62.8</v>
      </c>
      <c r="Z922" s="205">
        <v>59.44</v>
      </c>
      <c r="AA922" s="205">
        <v>62</v>
      </c>
      <c r="AB922" s="205">
        <v>67.2</v>
      </c>
      <c r="AC922" s="205">
        <v>58.1</v>
      </c>
      <c r="AD922" s="201"/>
      <c r="AE922" s="202"/>
      <c r="AF922" s="202"/>
      <c r="AG922" s="202"/>
      <c r="AH922" s="202"/>
      <c r="AI922" s="202"/>
      <c r="AJ922" s="202"/>
      <c r="AK922" s="202"/>
      <c r="AL922" s="202"/>
      <c r="AM922" s="202"/>
      <c r="AN922" s="202"/>
      <c r="AO922" s="202"/>
      <c r="AP922" s="202"/>
      <c r="AQ922" s="202"/>
      <c r="AR922" s="202"/>
      <c r="AS922" s="202"/>
      <c r="AT922" s="202"/>
      <c r="AU922" s="202"/>
      <c r="AV922" s="202"/>
      <c r="AW922" s="202"/>
      <c r="AX922" s="202"/>
      <c r="AY922" s="202"/>
      <c r="AZ922" s="202"/>
      <c r="BA922" s="202"/>
      <c r="BB922" s="202"/>
      <c r="BC922" s="202"/>
      <c r="BD922" s="202"/>
      <c r="BE922" s="202"/>
      <c r="BF922" s="202"/>
      <c r="BG922" s="202"/>
      <c r="BH922" s="202"/>
      <c r="BI922" s="202"/>
      <c r="BJ922" s="202"/>
      <c r="BK922" s="202"/>
      <c r="BL922" s="202"/>
      <c r="BM922" s="203">
        <v>109</v>
      </c>
    </row>
    <row r="923" spans="1:65">
      <c r="A923" s="29"/>
      <c r="B923" s="19">
        <v>1</v>
      </c>
      <c r="C923" s="9">
        <v>6</v>
      </c>
      <c r="D923" s="205">
        <v>62.5</v>
      </c>
      <c r="E923" s="205">
        <v>61.100000000000009</v>
      </c>
      <c r="F923" s="205">
        <v>59.3</v>
      </c>
      <c r="G923" s="205">
        <v>63.899999999999991</v>
      </c>
      <c r="H923" s="205">
        <v>66.099999999999994</v>
      </c>
      <c r="I923" s="205">
        <v>64</v>
      </c>
      <c r="J923" s="205">
        <v>67.599999999999994</v>
      </c>
      <c r="K923" s="205">
        <v>64</v>
      </c>
      <c r="L923" s="205">
        <v>61.4</v>
      </c>
      <c r="M923" s="205">
        <v>62.805479999999996</v>
      </c>
      <c r="N923" s="205">
        <v>62.913471836267199</v>
      </c>
      <c r="O923" s="205">
        <v>56.2</v>
      </c>
      <c r="P923" s="205">
        <v>55.53</v>
      </c>
      <c r="Q923" s="205">
        <v>71.55</v>
      </c>
      <c r="R923" s="205">
        <v>63.3</v>
      </c>
      <c r="S923" s="205">
        <v>64.3</v>
      </c>
      <c r="T923" s="205">
        <v>65.168176600421972</v>
      </c>
      <c r="U923" s="205">
        <v>64</v>
      </c>
      <c r="V923" s="205">
        <v>63.2</v>
      </c>
      <c r="W923" s="205">
        <v>70.099999999999994</v>
      </c>
      <c r="X923" s="205">
        <v>59.8</v>
      </c>
      <c r="Y923" s="205">
        <v>64.8</v>
      </c>
      <c r="Z923" s="205">
        <v>60.03</v>
      </c>
      <c r="AA923" s="205">
        <v>62</v>
      </c>
      <c r="AB923" s="205">
        <v>66</v>
      </c>
      <c r="AC923" s="205">
        <v>57.5</v>
      </c>
      <c r="AD923" s="201"/>
      <c r="AE923" s="202"/>
      <c r="AF923" s="202"/>
      <c r="AG923" s="202"/>
      <c r="AH923" s="202"/>
      <c r="AI923" s="202"/>
      <c r="AJ923" s="202"/>
      <c r="AK923" s="202"/>
      <c r="AL923" s="202"/>
      <c r="AM923" s="202"/>
      <c r="AN923" s="202"/>
      <c r="AO923" s="202"/>
      <c r="AP923" s="202"/>
      <c r="AQ923" s="202"/>
      <c r="AR923" s="202"/>
      <c r="AS923" s="202"/>
      <c r="AT923" s="202"/>
      <c r="AU923" s="202"/>
      <c r="AV923" s="202"/>
      <c r="AW923" s="202"/>
      <c r="AX923" s="202"/>
      <c r="AY923" s="202"/>
      <c r="AZ923" s="202"/>
      <c r="BA923" s="202"/>
      <c r="BB923" s="202"/>
      <c r="BC923" s="202"/>
      <c r="BD923" s="202"/>
      <c r="BE923" s="202"/>
      <c r="BF923" s="202"/>
      <c r="BG923" s="202"/>
      <c r="BH923" s="202"/>
      <c r="BI923" s="202"/>
      <c r="BJ923" s="202"/>
      <c r="BK923" s="202"/>
      <c r="BL923" s="202"/>
      <c r="BM923" s="207"/>
    </row>
    <row r="924" spans="1:65">
      <c r="A924" s="29"/>
      <c r="B924" s="20" t="s">
        <v>265</v>
      </c>
      <c r="C924" s="12"/>
      <c r="D924" s="208">
        <v>63.083333333333336</v>
      </c>
      <c r="E924" s="208">
        <v>60.733333333333341</v>
      </c>
      <c r="F924" s="208">
        <v>58.800000000000004</v>
      </c>
      <c r="G924" s="208">
        <v>64.34999999999998</v>
      </c>
      <c r="H924" s="208">
        <v>64.2</v>
      </c>
      <c r="I924" s="208">
        <v>63.083333333333336</v>
      </c>
      <c r="J924" s="208">
        <v>67.983333333333334</v>
      </c>
      <c r="K924" s="208">
        <v>63.75</v>
      </c>
      <c r="L924" s="208">
        <v>60.339999999999996</v>
      </c>
      <c r="M924" s="208">
        <v>63.229179999999992</v>
      </c>
      <c r="N924" s="208">
        <v>62.845639319259362</v>
      </c>
      <c r="O924" s="208">
        <v>57.016666666666659</v>
      </c>
      <c r="P924" s="208">
        <v>56.314999999999998</v>
      </c>
      <c r="Q924" s="208">
        <v>71.451666666666668</v>
      </c>
      <c r="R924" s="208">
        <v>63.516666666666673</v>
      </c>
      <c r="S924" s="208">
        <v>66.86666666666666</v>
      </c>
      <c r="T924" s="208">
        <v>63.548409549511369</v>
      </c>
      <c r="U924" s="208">
        <v>64.166666666666671</v>
      </c>
      <c r="V924" s="208">
        <v>63.566666666666663</v>
      </c>
      <c r="W924" s="208">
        <v>67</v>
      </c>
      <c r="X924" s="208">
        <v>58.983333333333327</v>
      </c>
      <c r="Y924" s="208">
        <v>66.316666666666663</v>
      </c>
      <c r="Z924" s="208">
        <v>59.603333333333332</v>
      </c>
      <c r="AA924" s="208">
        <v>62.333333333333336</v>
      </c>
      <c r="AB924" s="208">
        <v>65.36666666666666</v>
      </c>
      <c r="AC924" s="208">
        <v>57.9</v>
      </c>
      <c r="AD924" s="201"/>
      <c r="AE924" s="202"/>
      <c r="AF924" s="202"/>
      <c r="AG924" s="202"/>
      <c r="AH924" s="202"/>
      <c r="AI924" s="202"/>
      <c r="AJ924" s="202"/>
      <c r="AK924" s="202"/>
      <c r="AL924" s="202"/>
      <c r="AM924" s="202"/>
      <c r="AN924" s="202"/>
      <c r="AO924" s="202"/>
      <c r="AP924" s="202"/>
      <c r="AQ924" s="202"/>
      <c r="AR924" s="202"/>
      <c r="AS924" s="202"/>
      <c r="AT924" s="202"/>
      <c r="AU924" s="202"/>
      <c r="AV924" s="202"/>
      <c r="AW924" s="202"/>
      <c r="AX924" s="202"/>
      <c r="AY924" s="202"/>
      <c r="AZ924" s="202"/>
      <c r="BA924" s="202"/>
      <c r="BB924" s="202"/>
      <c r="BC924" s="202"/>
      <c r="BD924" s="202"/>
      <c r="BE924" s="202"/>
      <c r="BF924" s="202"/>
      <c r="BG924" s="202"/>
      <c r="BH924" s="202"/>
      <c r="BI924" s="202"/>
      <c r="BJ924" s="202"/>
      <c r="BK924" s="202"/>
      <c r="BL924" s="202"/>
      <c r="BM924" s="207"/>
    </row>
    <row r="925" spans="1:65">
      <c r="A925" s="29"/>
      <c r="B925" s="3" t="s">
        <v>266</v>
      </c>
      <c r="C925" s="28"/>
      <c r="D925" s="205">
        <v>63.35</v>
      </c>
      <c r="E925" s="205">
        <v>61</v>
      </c>
      <c r="F925" s="205">
        <v>58.75</v>
      </c>
      <c r="G925" s="205">
        <v>64.400000000000006</v>
      </c>
      <c r="H925" s="205">
        <v>66.25</v>
      </c>
      <c r="I925" s="205">
        <v>63</v>
      </c>
      <c r="J925" s="205">
        <v>67.699999999999989</v>
      </c>
      <c r="K925" s="205">
        <v>63.55</v>
      </c>
      <c r="L925" s="205">
        <v>60.305</v>
      </c>
      <c r="M925" s="205">
        <v>63.151679999999999</v>
      </c>
      <c r="N925" s="205">
        <v>62.878617612229768</v>
      </c>
      <c r="O925" s="205">
        <v>57.1</v>
      </c>
      <c r="P925" s="205">
        <v>55.795000000000002</v>
      </c>
      <c r="Q925" s="205">
        <v>71.625</v>
      </c>
      <c r="R925" s="205">
        <v>63.349999999999994</v>
      </c>
      <c r="S925" s="205">
        <v>66.75</v>
      </c>
      <c r="T925" s="205">
        <v>63.336415873889997</v>
      </c>
      <c r="U925" s="205">
        <v>64</v>
      </c>
      <c r="V925" s="205">
        <v>63.6</v>
      </c>
      <c r="W925" s="205">
        <v>66.900000000000006</v>
      </c>
      <c r="X925" s="205">
        <v>59.2</v>
      </c>
      <c r="Y925" s="205">
        <v>65.849999999999994</v>
      </c>
      <c r="Z925" s="205">
        <v>59.504999999999995</v>
      </c>
      <c r="AA925" s="205">
        <v>62</v>
      </c>
      <c r="AB925" s="205">
        <v>65.25</v>
      </c>
      <c r="AC925" s="205">
        <v>57.900000000000006</v>
      </c>
      <c r="AD925" s="201"/>
      <c r="AE925" s="202"/>
      <c r="AF925" s="202"/>
      <c r="AG925" s="202"/>
      <c r="AH925" s="202"/>
      <c r="AI925" s="202"/>
      <c r="AJ925" s="202"/>
      <c r="AK925" s="202"/>
      <c r="AL925" s="202"/>
      <c r="AM925" s="202"/>
      <c r="AN925" s="202"/>
      <c r="AO925" s="202"/>
      <c r="AP925" s="202"/>
      <c r="AQ925" s="202"/>
      <c r="AR925" s="202"/>
      <c r="AS925" s="202"/>
      <c r="AT925" s="202"/>
      <c r="AU925" s="202"/>
      <c r="AV925" s="202"/>
      <c r="AW925" s="202"/>
      <c r="AX925" s="202"/>
      <c r="AY925" s="202"/>
      <c r="AZ925" s="202"/>
      <c r="BA925" s="202"/>
      <c r="BB925" s="202"/>
      <c r="BC925" s="202"/>
      <c r="BD925" s="202"/>
      <c r="BE925" s="202"/>
      <c r="BF925" s="202"/>
      <c r="BG925" s="202"/>
      <c r="BH925" s="202"/>
      <c r="BI925" s="202"/>
      <c r="BJ925" s="202"/>
      <c r="BK925" s="202"/>
      <c r="BL925" s="202"/>
      <c r="BM925" s="207"/>
    </row>
    <row r="926" spans="1:65">
      <c r="A926" s="29"/>
      <c r="B926" s="3" t="s">
        <v>267</v>
      </c>
      <c r="C926" s="28"/>
      <c r="D926" s="209">
        <v>1.0590876576878159</v>
      </c>
      <c r="E926" s="209">
        <v>0.95638207148956211</v>
      </c>
      <c r="F926" s="209">
        <v>0.90332718325089856</v>
      </c>
      <c r="G926" s="209">
        <v>0.43243496620879956</v>
      </c>
      <c r="H926" s="209">
        <v>3.7666961650762327</v>
      </c>
      <c r="I926" s="209">
        <v>0.81588397867997509</v>
      </c>
      <c r="J926" s="209">
        <v>0.87502380919988143</v>
      </c>
      <c r="K926" s="209">
        <v>0.98944428847712307</v>
      </c>
      <c r="L926" s="209">
        <v>1.2187370512132623</v>
      </c>
      <c r="M926" s="209">
        <v>0.77343284678114632</v>
      </c>
      <c r="N926" s="209">
        <v>0.20918625250428599</v>
      </c>
      <c r="O926" s="209">
        <v>1.0703581954965653</v>
      </c>
      <c r="P926" s="209">
        <v>1.4928462747382918</v>
      </c>
      <c r="Q926" s="209">
        <v>1.8169800952863182</v>
      </c>
      <c r="R926" s="209">
        <v>0.60470378423379112</v>
      </c>
      <c r="S926" s="209">
        <v>1.5396969398770217</v>
      </c>
      <c r="T926" s="209">
        <v>1.3399787256559066</v>
      </c>
      <c r="U926" s="209">
        <v>0.40824829046386302</v>
      </c>
      <c r="V926" s="209">
        <v>0.50859282994028598</v>
      </c>
      <c r="W926" s="209">
        <v>2.0707486568871634</v>
      </c>
      <c r="X926" s="209">
        <v>1.0400320507881784</v>
      </c>
      <c r="Y926" s="209">
        <v>2.7859767886087408</v>
      </c>
      <c r="Z926" s="209">
        <v>0.31290041014141756</v>
      </c>
      <c r="AA926" s="209">
        <v>1.0327955589886444</v>
      </c>
      <c r="AB926" s="209">
        <v>1.1535452599125302</v>
      </c>
      <c r="AC926" s="209">
        <v>0.56213877290220626</v>
      </c>
      <c r="AD926" s="210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1"/>
      <c r="AT926" s="211"/>
      <c r="AU926" s="211"/>
      <c r="AV926" s="211"/>
      <c r="AW926" s="211"/>
      <c r="AX926" s="211"/>
      <c r="AY926" s="211"/>
      <c r="AZ926" s="211"/>
      <c r="BA926" s="211"/>
      <c r="BB926" s="211"/>
      <c r="BC926" s="211"/>
      <c r="BD926" s="211"/>
      <c r="BE926" s="211"/>
      <c r="BF926" s="211"/>
      <c r="BG926" s="211"/>
      <c r="BH926" s="211"/>
      <c r="BI926" s="211"/>
      <c r="BJ926" s="211"/>
      <c r="BK926" s="211"/>
      <c r="BL926" s="211"/>
      <c r="BM926" s="212"/>
    </row>
    <row r="927" spans="1:65">
      <c r="A927" s="29"/>
      <c r="B927" s="3" t="s">
        <v>87</v>
      </c>
      <c r="C927" s="28"/>
      <c r="D927" s="13">
        <v>1.6788707915791005E-2</v>
      </c>
      <c r="E927" s="13">
        <v>1.5747234986106948E-2</v>
      </c>
      <c r="F927" s="13">
        <v>1.5362707198144532E-2</v>
      </c>
      <c r="G927" s="13">
        <v>6.7200460949308422E-3</v>
      </c>
      <c r="H927" s="13">
        <v>5.8671279829847857E-2</v>
      </c>
      <c r="I927" s="13">
        <v>1.2933431630329855E-2</v>
      </c>
      <c r="J927" s="13">
        <v>1.287115188820615E-2</v>
      </c>
      <c r="K927" s="13">
        <v>1.5520694721209774E-2</v>
      </c>
      <c r="L927" s="13">
        <v>2.0197829817919496E-2</v>
      </c>
      <c r="M927" s="13">
        <v>1.2232213778213577E-2</v>
      </c>
      <c r="N927" s="13">
        <v>3.3285722727969735E-3</v>
      </c>
      <c r="O927" s="13">
        <v>1.877272485524523E-2</v>
      </c>
      <c r="P927" s="13">
        <v>2.650885687185105E-2</v>
      </c>
      <c r="Q927" s="13">
        <v>2.5429499129289983E-2</v>
      </c>
      <c r="R927" s="13">
        <v>9.5203954484459358E-3</v>
      </c>
      <c r="S927" s="13">
        <v>2.3026374973235623E-2</v>
      </c>
      <c r="T927" s="13">
        <v>2.1085952192271818E-2</v>
      </c>
      <c r="U927" s="13">
        <v>6.3623110202160466E-3</v>
      </c>
      <c r="V927" s="13">
        <v>8.0009359717926488E-3</v>
      </c>
      <c r="W927" s="13">
        <v>3.0906696371450198E-2</v>
      </c>
      <c r="X927" s="13">
        <v>1.7632642850322327E-2</v>
      </c>
      <c r="Y927" s="13">
        <v>4.2010205407520596E-2</v>
      </c>
      <c r="Z927" s="13">
        <v>5.2497132734424957E-3</v>
      </c>
      <c r="AA927" s="13">
        <v>1.6568912711047771E-2</v>
      </c>
      <c r="AB927" s="13">
        <v>1.7647301273521626E-2</v>
      </c>
      <c r="AC927" s="13">
        <v>9.7087870967565854E-3</v>
      </c>
      <c r="AD927" s="142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9"/>
      <c r="B928" s="3" t="s">
        <v>268</v>
      </c>
      <c r="C928" s="28"/>
      <c r="D928" s="13">
        <v>2.9079977051713612E-3</v>
      </c>
      <c r="E928" s="13">
        <v>-3.4452643688865248E-2</v>
      </c>
      <c r="F928" s="13">
        <v>-6.5189057885377766E-2</v>
      </c>
      <c r="G928" s="13">
        <v>2.3045648385644713E-2</v>
      </c>
      <c r="H928" s="13">
        <v>2.0660926594536333E-2</v>
      </c>
      <c r="I928" s="13">
        <v>2.9079977051713612E-3</v>
      </c>
      <c r="J928" s="13">
        <v>8.080890954805664E-2</v>
      </c>
      <c r="K928" s="13">
        <v>1.3506761221210306E-2</v>
      </c>
      <c r="L928" s="13">
        <v>-4.0705914163328361E-2</v>
      </c>
      <c r="M928" s="13">
        <v>5.2266891995751408E-3</v>
      </c>
      <c r="N928" s="13">
        <v>-8.7089626135061771E-4</v>
      </c>
      <c r="O928" s="13">
        <v>-9.3540750290781793E-2</v>
      </c>
      <c r="P928" s="13">
        <v>-0.10469594889141254</v>
      </c>
      <c r="Q928" s="13">
        <v>0.13594897674024842</v>
      </c>
      <c r="R928" s="13">
        <v>9.7971939905967531E-3</v>
      </c>
      <c r="S928" s="13">
        <v>6.3055980658691446E-2</v>
      </c>
      <c r="T928" s="13">
        <v>1.0301846953479021E-2</v>
      </c>
      <c r="U928" s="13">
        <v>2.0130988418734619E-2</v>
      </c>
      <c r="V928" s="13">
        <v>1.0592101254299546E-2</v>
      </c>
      <c r="W928" s="13">
        <v>6.5175733361899413E-2</v>
      </c>
      <c r="X928" s="13">
        <v>-6.2274397918467339E-2</v>
      </c>
      <c r="Y928" s="13">
        <v>5.4312000757959611E-2</v>
      </c>
      <c r="Z928" s="13">
        <v>-5.2417547848551127E-2</v>
      </c>
      <c r="AA928" s="13">
        <v>-9.0156112503722019E-3</v>
      </c>
      <c r="AB928" s="13">
        <v>3.9208762747604098E-2</v>
      </c>
      <c r="AC928" s="13">
        <v>-7.9497388632030264E-2</v>
      </c>
      <c r="AD928" s="142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45" t="s">
        <v>269</v>
      </c>
      <c r="C929" s="46"/>
      <c r="D929" s="44">
        <v>0.08</v>
      </c>
      <c r="E929" s="44">
        <v>0.77</v>
      </c>
      <c r="F929" s="44">
        <v>1.33</v>
      </c>
      <c r="G929" s="44">
        <v>0.28000000000000003</v>
      </c>
      <c r="H929" s="44">
        <v>0.24</v>
      </c>
      <c r="I929" s="44">
        <v>0.08</v>
      </c>
      <c r="J929" s="44">
        <v>1.34</v>
      </c>
      <c r="K929" s="44">
        <v>0.11</v>
      </c>
      <c r="L929" s="44">
        <v>0.88</v>
      </c>
      <c r="M929" s="44">
        <v>0.04</v>
      </c>
      <c r="N929" s="44">
        <v>0.15</v>
      </c>
      <c r="O929" s="44">
        <v>1.85</v>
      </c>
      <c r="P929" s="44">
        <v>2.0499999999999998</v>
      </c>
      <c r="Q929" s="44">
        <v>2.35</v>
      </c>
      <c r="R929" s="44">
        <v>0.04</v>
      </c>
      <c r="S929" s="44">
        <v>1.02</v>
      </c>
      <c r="T929" s="44">
        <v>0.05</v>
      </c>
      <c r="U929" s="44">
        <v>0.23</v>
      </c>
      <c r="V929" s="44">
        <v>0.06</v>
      </c>
      <c r="W929" s="44">
        <v>1.06</v>
      </c>
      <c r="X929" s="44">
        <v>1.28</v>
      </c>
      <c r="Y929" s="44">
        <v>0.86</v>
      </c>
      <c r="Z929" s="44">
        <v>1.1000000000000001</v>
      </c>
      <c r="AA929" s="44">
        <v>0.3</v>
      </c>
      <c r="AB929" s="44">
        <v>0.57999999999999996</v>
      </c>
      <c r="AC929" s="44">
        <v>1.59</v>
      </c>
      <c r="AD929" s="142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B930" s="3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BM930" s="53"/>
    </row>
    <row r="931" spans="1:65" ht="15">
      <c r="B931" s="8" t="s">
        <v>548</v>
      </c>
      <c r="BM931" s="27" t="s">
        <v>67</v>
      </c>
    </row>
    <row r="932" spans="1:65" ht="15">
      <c r="A932" s="24" t="s">
        <v>21</v>
      </c>
      <c r="B932" s="18" t="s">
        <v>110</v>
      </c>
      <c r="C932" s="15" t="s">
        <v>111</v>
      </c>
      <c r="D932" s="16" t="s">
        <v>228</v>
      </c>
      <c r="E932" s="17" t="s">
        <v>228</v>
      </c>
      <c r="F932" s="17" t="s">
        <v>228</v>
      </c>
      <c r="G932" s="17" t="s">
        <v>228</v>
      </c>
      <c r="H932" s="17" t="s">
        <v>228</v>
      </c>
      <c r="I932" s="17" t="s">
        <v>228</v>
      </c>
      <c r="J932" s="17" t="s">
        <v>228</v>
      </c>
      <c r="K932" s="17" t="s">
        <v>228</v>
      </c>
      <c r="L932" s="17" t="s">
        <v>228</v>
      </c>
      <c r="M932" s="17" t="s">
        <v>228</v>
      </c>
      <c r="N932" s="17" t="s">
        <v>228</v>
      </c>
      <c r="O932" s="17" t="s">
        <v>228</v>
      </c>
      <c r="P932" s="17" t="s">
        <v>228</v>
      </c>
      <c r="Q932" s="17" t="s">
        <v>228</v>
      </c>
      <c r="R932" s="17" t="s">
        <v>228</v>
      </c>
      <c r="S932" s="142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229</v>
      </c>
      <c r="C933" s="9" t="s">
        <v>229</v>
      </c>
      <c r="D933" s="140" t="s">
        <v>231</v>
      </c>
      <c r="E933" s="141" t="s">
        <v>235</v>
      </c>
      <c r="F933" s="141" t="s">
        <v>236</v>
      </c>
      <c r="G933" s="141" t="s">
        <v>237</v>
      </c>
      <c r="H933" s="141" t="s">
        <v>238</v>
      </c>
      <c r="I933" s="141" t="s">
        <v>239</v>
      </c>
      <c r="J933" s="141" t="s">
        <v>242</v>
      </c>
      <c r="K933" s="141" t="s">
        <v>247</v>
      </c>
      <c r="L933" s="141" t="s">
        <v>248</v>
      </c>
      <c r="M933" s="141" t="s">
        <v>249</v>
      </c>
      <c r="N933" s="141" t="s">
        <v>272</v>
      </c>
      <c r="O933" s="141" t="s">
        <v>250</v>
      </c>
      <c r="P933" s="141" t="s">
        <v>251</v>
      </c>
      <c r="Q933" s="141" t="s">
        <v>256</v>
      </c>
      <c r="R933" s="141" t="s">
        <v>257</v>
      </c>
      <c r="S933" s="142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3</v>
      </c>
    </row>
    <row r="934" spans="1:65">
      <c r="A934" s="29"/>
      <c r="B934" s="19"/>
      <c r="C934" s="9"/>
      <c r="D934" s="10" t="s">
        <v>275</v>
      </c>
      <c r="E934" s="11" t="s">
        <v>274</v>
      </c>
      <c r="F934" s="11" t="s">
        <v>274</v>
      </c>
      <c r="G934" s="11" t="s">
        <v>274</v>
      </c>
      <c r="H934" s="11" t="s">
        <v>274</v>
      </c>
      <c r="I934" s="11" t="s">
        <v>274</v>
      </c>
      <c r="J934" s="11" t="s">
        <v>275</v>
      </c>
      <c r="K934" s="11" t="s">
        <v>275</v>
      </c>
      <c r="L934" s="11" t="s">
        <v>275</v>
      </c>
      <c r="M934" s="11" t="s">
        <v>274</v>
      </c>
      <c r="N934" s="11" t="s">
        <v>274</v>
      </c>
      <c r="O934" s="11" t="s">
        <v>274</v>
      </c>
      <c r="P934" s="11" t="s">
        <v>292</v>
      </c>
      <c r="Q934" s="11" t="s">
        <v>275</v>
      </c>
      <c r="R934" s="11" t="s">
        <v>275</v>
      </c>
      <c r="S934" s="142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3</v>
      </c>
    </row>
    <row r="935" spans="1:65">
      <c r="A935" s="29"/>
      <c r="B935" s="19"/>
      <c r="C935" s="9"/>
      <c r="D935" s="25" t="s">
        <v>293</v>
      </c>
      <c r="E935" s="25" t="s">
        <v>294</v>
      </c>
      <c r="F935" s="25" t="s">
        <v>294</v>
      </c>
      <c r="G935" s="25" t="s">
        <v>294</v>
      </c>
      <c r="H935" s="25" t="s">
        <v>294</v>
      </c>
      <c r="I935" s="25" t="s">
        <v>294</v>
      </c>
      <c r="J935" s="25" t="s">
        <v>294</v>
      </c>
      <c r="K935" s="25" t="s">
        <v>295</v>
      </c>
      <c r="L935" s="25" t="s">
        <v>293</v>
      </c>
      <c r="M935" s="25" t="s">
        <v>296</v>
      </c>
      <c r="N935" s="25" t="s">
        <v>294</v>
      </c>
      <c r="O935" s="25" t="s">
        <v>294</v>
      </c>
      <c r="P935" s="25" t="s">
        <v>294</v>
      </c>
      <c r="Q935" s="25" t="s">
        <v>295</v>
      </c>
      <c r="R935" s="25" t="s">
        <v>295</v>
      </c>
      <c r="S935" s="142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227">
        <v>0.26</v>
      </c>
      <c r="E936" s="225" t="s">
        <v>106</v>
      </c>
      <c r="F936" s="225" t="s">
        <v>106</v>
      </c>
      <c r="G936" s="225" t="s">
        <v>106</v>
      </c>
      <c r="H936" s="225" t="s">
        <v>106</v>
      </c>
      <c r="I936" s="225" t="s">
        <v>106</v>
      </c>
      <c r="J936" s="227">
        <v>7.0000000000000007E-2</v>
      </c>
      <c r="K936" s="227" t="s">
        <v>302</v>
      </c>
      <c r="L936" s="227" t="s">
        <v>302</v>
      </c>
      <c r="M936" s="225" t="s">
        <v>106</v>
      </c>
      <c r="N936" s="225" t="s">
        <v>106</v>
      </c>
      <c r="O936" s="225" t="s">
        <v>106</v>
      </c>
      <c r="P936" s="227" t="s">
        <v>104</v>
      </c>
      <c r="Q936" s="227" t="s">
        <v>105</v>
      </c>
      <c r="R936" s="227" t="s">
        <v>302</v>
      </c>
      <c r="S936" s="216"/>
      <c r="T936" s="217"/>
      <c r="U936" s="217"/>
      <c r="V936" s="217"/>
      <c r="W936" s="217"/>
      <c r="X936" s="217"/>
      <c r="Y936" s="217"/>
      <c r="Z936" s="217"/>
      <c r="AA936" s="217"/>
      <c r="AB936" s="217"/>
      <c r="AC936" s="217"/>
      <c r="AD936" s="217"/>
      <c r="AE936" s="217"/>
      <c r="AF936" s="217"/>
      <c r="AG936" s="217"/>
      <c r="AH936" s="217"/>
      <c r="AI936" s="217"/>
      <c r="AJ936" s="217"/>
      <c r="AK936" s="217"/>
      <c r="AL936" s="217"/>
      <c r="AM936" s="217"/>
      <c r="AN936" s="217"/>
      <c r="AO936" s="217"/>
      <c r="AP936" s="217"/>
      <c r="AQ936" s="217"/>
      <c r="AR936" s="217"/>
      <c r="AS936" s="217"/>
      <c r="AT936" s="217"/>
      <c r="AU936" s="217"/>
      <c r="AV936" s="217"/>
      <c r="AW936" s="217"/>
      <c r="AX936" s="217"/>
      <c r="AY936" s="217"/>
      <c r="AZ936" s="217"/>
      <c r="BA936" s="217"/>
      <c r="BB936" s="217"/>
      <c r="BC936" s="217"/>
      <c r="BD936" s="217"/>
      <c r="BE936" s="217"/>
      <c r="BF936" s="217"/>
      <c r="BG936" s="217"/>
      <c r="BH936" s="217"/>
      <c r="BI936" s="217"/>
      <c r="BJ936" s="217"/>
      <c r="BK936" s="217"/>
      <c r="BL936" s="217"/>
      <c r="BM936" s="228">
        <v>1</v>
      </c>
    </row>
    <row r="937" spans="1:65">
      <c r="A937" s="29"/>
      <c r="B937" s="19">
        <v>1</v>
      </c>
      <c r="C937" s="9">
        <v>2</v>
      </c>
      <c r="D937" s="229">
        <v>0.25</v>
      </c>
      <c r="E937" s="23" t="s">
        <v>106</v>
      </c>
      <c r="F937" s="23" t="s">
        <v>106</v>
      </c>
      <c r="G937" s="23" t="s">
        <v>106</v>
      </c>
      <c r="H937" s="23" t="s">
        <v>106</v>
      </c>
      <c r="I937" s="23" t="s">
        <v>106</v>
      </c>
      <c r="J937" s="229">
        <v>0.05</v>
      </c>
      <c r="K937" s="229" t="s">
        <v>302</v>
      </c>
      <c r="L937" s="229" t="s">
        <v>302</v>
      </c>
      <c r="M937" s="23" t="s">
        <v>106</v>
      </c>
      <c r="N937" s="23" t="s">
        <v>106</v>
      </c>
      <c r="O937" s="23" t="s">
        <v>106</v>
      </c>
      <c r="P937" s="229" t="s">
        <v>104</v>
      </c>
      <c r="Q937" s="229" t="s">
        <v>105</v>
      </c>
      <c r="R937" s="229" t="s">
        <v>302</v>
      </c>
      <c r="S937" s="216"/>
      <c r="T937" s="217"/>
      <c r="U937" s="217"/>
      <c r="V937" s="217"/>
      <c r="W937" s="217"/>
      <c r="X937" s="217"/>
      <c r="Y937" s="217"/>
      <c r="Z937" s="217"/>
      <c r="AA937" s="217"/>
      <c r="AB937" s="217"/>
      <c r="AC937" s="217"/>
      <c r="AD937" s="217"/>
      <c r="AE937" s="217"/>
      <c r="AF937" s="217"/>
      <c r="AG937" s="217"/>
      <c r="AH937" s="217"/>
      <c r="AI937" s="217"/>
      <c r="AJ937" s="217"/>
      <c r="AK937" s="217"/>
      <c r="AL937" s="217"/>
      <c r="AM937" s="217"/>
      <c r="AN937" s="217"/>
      <c r="AO937" s="217"/>
      <c r="AP937" s="217"/>
      <c r="AQ937" s="217"/>
      <c r="AR937" s="217"/>
      <c r="AS937" s="217"/>
      <c r="AT937" s="217"/>
      <c r="AU937" s="217"/>
      <c r="AV937" s="217"/>
      <c r="AW937" s="217"/>
      <c r="AX937" s="217"/>
      <c r="AY937" s="217"/>
      <c r="AZ937" s="217"/>
      <c r="BA937" s="217"/>
      <c r="BB937" s="217"/>
      <c r="BC937" s="217"/>
      <c r="BD937" s="217"/>
      <c r="BE937" s="217"/>
      <c r="BF937" s="217"/>
      <c r="BG937" s="217"/>
      <c r="BH937" s="217"/>
      <c r="BI937" s="217"/>
      <c r="BJ937" s="217"/>
      <c r="BK937" s="217"/>
      <c r="BL937" s="217"/>
      <c r="BM937" s="228">
        <v>28</v>
      </c>
    </row>
    <row r="938" spans="1:65">
      <c r="A938" s="29"/>
      <c r="B938" s="19">
        <v>1</v>
      </c>
      <c r="C938" s="9">
        <v>3</v>
      </c>
      <c r="D938" s="229">
        <v>0.3</v>
      </c>
      <c r="E938" s="23" t="s">
        <v>106</v>
      </c>
      <c r="F938" s="23" t="s">
        <v>106</v>
      </c>
      <c r="G938" s="23" t="s">
        <v>106</v>
      </c>
      <c r="H938" s="23" t="s">
        <v>106</v>
      </c>
      <c r="I938" s="23" t="s">
        <v>106</v>
      </c>
      <c r="J938" s="229">
        <v>0.04</v>
      </c>
      <c r="K938" s="229" t="s">
        <v>302</v>
      </c>
      <c r="L938" s="229" t="s">
        <v>302</v>
      </c>
      <c r="M938" s="23" t="s">
        <v>106</v>
      </c>
      <c r="N938" s="23" t="s">
        <v>106</v>
      </c>
      <c r="O938" s="23" t="s">
        <v>106</v>
      </c>
      <c r="P938" s="229" t="s">
        <v>104</v>
      </c>
      <c r="Q938" s="229" t="s">
        <v>105</v>
      </c>
      <c r="R938" s="229" t="s">
        <v>302</v>
      </c>
      <c r="S938" s="216"/>
      <c r="T938" s="217"/>
      <c r="U938" s="217"/>
      <c r="V938" s="217"/>
      <c r="W938" s="217"/>
      <c r="X938" s="217"/>
      <c r="Y938" s="217"/>
      <c r="Z938" s="217"/>
      <c r="AA938" s="217"/>
      <c r="AB938" s="217"/>
      <c r="AC938" s="217"/>
      <c r="AD938" s="217"/>
      <c r="AE938" s="217"/>
      <c r="AF938" s="217"/>
      <c r="AG938" s="217"/>
      <c r="AH938" s="217"/>
      <c r="AI938" s="217"/>
      <c r="AJ938" s="217"/>
      <c r="AK938" s="217"/>
      <c r="AL938" s="217"/>
      <c r="AM938" s="217"/>
      <c r="AN938" s="217"/>
      <c r="AO938" s="217"/>
      <c r="AP938" s="217"/>
      <c r="AQ938" s="217"/>
      <c r="AR938" s="217"/>
      <c r="AS938" s="217"/>
      <c r="AT938" s="217"/>
      <c r="AU938" s="217"/>
      <c r="AV938" s="217"/>
      <c r="AW938" s="217"/>
      <c r="AX938" s="217"/>
      <c r="AY938" s="217"/>
      <c r="AZ938" s="217"/>
      <c r="BA938" s="217"/>
      <c r="BB938" s="217"/>
      <c r="BC938" s="217"/>
      <c r="BD938" s="217"/>
      <c r="BE938" s="217"/>
      <c r="BF938" s="217"/>
      <c r="BG938" s="217"/>
      <c r="BH938" s="217"/>
      <c r="BI938" s="217"/>
      <c r="BJ938" s="217"/>
      <c r="BK938" s="217"/>
      <c r="BL938" s="217"/>
      <c r="BM938" s="228">
        <v>16</v>
      </c>
    </row>
    <row r="939" spans="1:65">
      <c r="A939" s="29"/>
      <c r="B939" s="19">
        <v>1</v>
      </c>
      <c r="C939" s="9">
        <v>4</v>
      </c>
      <c r="D939" s="229">
        <v>0.3</v>
      </c>
      <c r="E939" s="23" t="s">
        <v>106</v>
      </c>
      <c r="F939" s="23" t="s">
        <v>106</v>
      </c>
      <c r="G939" s="23" t="s">
        <v>106</v>
      </c>
      <c r="H939" s="23" t="s">
        <v>106</v>
      </c>
      <c r="I939" s="23" t="s">
        <v>106</v>
      </c>
      <c r="J939" s="229">
        <v>0.04</v>
      </c>
      <c r="K939" s="229" t="s">
        <v>302</v>
      </c>
      <c r="L939" s="229" t="s">
        <v>302</v>
      </c>
      <c r="M939" s="23" t="s">
        <v>106</v>
      </c>
      <c r="N939" s="23" t="s">
        <v>106</v>
      </c>
      <c r="O939" s="23" t="s">
        <v>106</v>
      </c>
      <c r="P939" s="229" t="s">
        <v>104</v>
      </c>
      <c r="Q939" s="229" t="s">
        <v>105</v>
      </c>
      <c r="R939" s="229" t="s">
        <v>302</v>
      </c>
      <c r="S939" s="216"/>
      <c r="T939" s="217"/>
      <c r="U939" s="217"/>
      <c r="V939" s="217"/>
      <c r="W939" s="217"/>
      <c r="X939" s="217"/>
      <c r="Y939" s="217"/>
      <c r="Z939" s="217"/>
      <c r="AA939" s="217"/>
      <c r="AB939" s="217"/>
      <c r="AC939" s="217"/>
      <c r="AD939" s="217"/>
      <c r="AE939" s="217"/>
      <c r="AF939" s="217"/>
      <c r="AG939" s="217"/>
      <c r="AH939" s="217"/>
      <c r="AI939" s="217"/>
      <c r="AJ939" s="217"/>
      <c r="AK939" s="217"/>
      <c r="AL939" s="217"/>
      <c r="AM939" s="217"/>
      <c r="AN939" s="217"/>
      <c r="AO939" s="217"/>
      <c r="AP939" s="217"/>
      <c r="AQ939" s="217"/>
      <c r="AR939" s="217"/>
      <c r="AS939" s="217"/>
      <c r="AT939" s="217"/>
      <c r="AU939" s="217"/>
      <c r="AV939" s="217"/>
      <c r="AW939" s="217"/>
      <c r="AX939" s="217"/>
      <c r="AY939" s="217"/>
      <c r="AZ939" s="217"/>
      <c r="BA939" s="217"/>
      <c r="BB939" s="217"/>
      <c r="BC939" s="217"/>
      <c r="BD939" s="217"/>
      <c r="BE939" s="217"/>
      <c r="BF939" s="217"/>
      <c r="BG939" s="217"/>
      <c r="BH939" s="217"/>
      <c r="BI939" s="217"/>
      <c r="BJ939" s="217"/>
      <c r="BK939" s="217"/>
      <c r="BL939" s="217"/>
      <c r="BM939" s="228" t="s">
        <v>106</v>
      </c>
    </row>
    <row r="940" spans="1:65">
      <c r="A940" s="29"/>
      <c r="B940" s="19">
        <v>1</v>
      </c>
      <c r="C940" s="9">
        <v>5</v>
      </c>
      <c r="D940" s="229">
        <v>0.28999999999999998</v>
      </c>
      <c r="E940" s="23" t="s">
        <v>106</v>
      </c>
      <c r="F940" s="23" t="s">
        <v>106</v>
      </c>
      <c r="G940" s="23" t="s">
        <v>106</v>
      </c>
      <c r="H940" s="23" t="s">
        <v>106</v>
      </c>
      <c r="I940" s="23" t="s">
        <v>106</v>
      </c>
      <c r="J940" s="229">
        <v>0.08</v>
      </c>
      <c r="K940" s="229" t="s">
        <v>302</v>
      </c>
      <c r="L940" s="229" t="s">
        <v>302</v>
      </c>
      <c r="M940" s="23" t="s">
        <v>106</v>
      </c>
      <c r="N940" s="23" t="s">
        <v>106</v>
      </c>
      <c r="O940" s="23" t="s">
        <v>106</v>
      </c>
      <c r="P940" s="229" t="s">
        <v>104</v>
      </c>
      <c r="Q940" s="229" t="s">
        <v>105</v>
      </c>
      <c r="R940" s="229" t="s">
        <v>302</v>
      </c>
      <c r="S940" s="216"/>
      <c r="T940" s="217"/>
      <c r="U940" s="217"/>
      <c r="V940" s="217"/>
      <c r="W940" s="217"/>
      <c r="X940" s="217"/>
      <c r="Y940" s="217"/>
      <c r="Z940" s="217"/>
      <c r="AA940" s="217"/>
      <c r="AB940" s="217"/>
      <c r="AC940" s="217"/>
      <c r="AD940" s="217"/>
      <c r="AE940" s="217"/>
      <c r="AF940" s="217"/>
      <c r="AG940" s="217"/>
      <c r="AH940" s="217"/>
      <c r="AI940" s="217"/>
      <c r="AJ940" s="217"/>
      <c r="AK940" s="217"/>
      <c r="AL940" s="217"/>
      <c r="AM940" s="217"/>
      <c r="AN940" s="217"/>
      <c r="AO940" s="217"/>
      <c r="AP940" s="217"/>
      <c r="AQ940" s="217"/>
      <c r="AR940" s="217"/>
      <c r="AS940" s="217"/>
      <c r="AT940" s="217"/>
      <c r="AU940" s="217"/>
      <c r="AV940" s="217"/>
      <c r="AW940" s="217"/>
      <c r="AX940" s="217"/>
      <c r="AY940" s="217"/>
      <c r="AZ940" s="217"/>
      <c r="BA940" s="217"/>
      <c r="BB940" s="217"/>
      <c r="BC940" s="217"/>
      <c r="BD940" s="217"/>
      <c r="BE940" s="217"/>
      <c r="BF940" s="217"/>
      <c r="BG940" s="217"/>
      <c r="BH940" s="217"/>
      <c r="BI940" s="217"/>
      <c r="BJ940" s="217"/>
      <c r="BK940" s="217"/>
      <c r="BL940" s="217"/>
      <c r="BM940" s="228">
        <v>110</v>
      </c>
    </row>
    <row r="941" spans="1:65">
      <c r="A941" s="29"/>
      <c r="B941" s="19">
        <v>1</v>
      </c>
      <c r="C941" s="9">
        <v>6</v>
      </c>
      <c r="D941" s="229">
        <v>0.28999999999999998</v>
      </c>
      <c r="E941" s="23" t="s">
        <v>106</v>
      </c>
      <c r="F941" s="230">
        <v>0.01</v>
      </c>
      <c r="G941" s="23" t="s">
        <v>106</v>
      </c>
      <c r="H941" s="23" t="s">
        <v>106</v>
      </c>
      <c r="I941" s="23" t="s">
        <v>106</v>
      </c>
      <c r="J941" s="229">
        <v>7.0000000000000007E-2</v>
      </c>
      <c r="K941" s="229" t="s">
        <v>302</v>
      </c>
      <c r="L941" s="229" t="s">
        <v>302</v>
      </c>
      <c r="M941" s="23" t="s">
        <v>106</v>
      </c>
      <c r="N941" s="23" t="s">
        <v>106</v>
      </c>
      <c r="O941" s="23" t="s">
        <v>106</v>
      </c>
      <c r="P941" s="229" t="s">
        <v>104</v>
      </c>
      <c r="Q941" s="229" t="s">
        <v>105</v>
      </c>
      <c r="R941" s="229" t="s">
        <v>302</v>
      </c>
      <c r="S941" s="216"/>
      <c r="T941" s="217"/>
      <c r="U941" s="217"/>
      <c r="V941" s="217"/>
      <c r="W941" s="217"/>
      <c r="X941" s="217"/>
      <c r="Y941" s="217"/>
      <c r="Z941" s="217"/>
      <c r="AA941" s="217"/>
      <c r="AB941" s="217"/>
      <c r="AC941" s="217"/>
      <c r="AD941" s="217"/>
      <c r="AE941" s="217"/>
      <c r="AF941" s="217"/>
      <c r="AG941" s="217"/>
      <c r="AH941" s="217"/>
      <c r="AI941" s="217"/>
      <c r="AJ941" s="217"/>
      <c r="AK941" s="217"/>
      <c r="AL941" s="217"/>
      <c r="AM941" s="217"/>
      <c r="AN941" s="217"/>
      <c r="AO941" s="217"/>
      <c r="AP941" s="217"/>
      <c r="AQ941" s="217"/>
      <c r="AR941" s="217"/>
      <c r="AS941" s="217"/>
      <c r="AT941" s="217"/>
      <c r="AU941" s="217"/>
      <c r="AV941" s="217"/>
      <c r="AW941" s="217"/>
      <c r="AX941" s="217"/>
      <c r="AY941" s="217"/>
      <c r="AZ941" s="217"/>
      <c r="BA941" s="217"/>
      <c r="BB941" s="217"/>
      <c r="BC941" s="217"/>
      <c r="BD941" s="217"/>
      <c r="BE941" s="217"/>
      <c r="BF941" s="217"/>
      <c r="BG941" s="217"/>
      <c r="BH941" s="217"/>
      <c r="BI941" s="217"/>
      <c r="BJ941" s="217"/>
      <c r="BK941" s="217"/>
      <c r="BL941" s="217"/>
      <c r="BM941" s="54"/>
    </row>
    <row r="942" spans="1:65">
      <c r="A942" s="29"/>
      <c r="B942" s="20" t="s">
        <v>265</v>
      </c>
      <c r="C942" s="12"/>
      <c r="D942" s="231">
        <v>0.28166666666666668</v>
      </c>
      <c r="E942" s="231" t="s">
        <v>641</v>
      </c>
      <c r="F942" s="231">
        <v>0.01</v>
      </c>
      <c r="G942" s="231" t="s">
        <v>641</v>
      </c>
      <c r="H942" s="231" t="s">
        <v>641</v>
      </c>
      <c r="I942" s="231" t="s">
        <v>641</v>
      </c>
      <c r="J942" s="231">
        <v>5.8333333333333341E-2</v>
      </c>
      <c r="K942" s="231" t="s">
        <v>641</v>
      </c>
      <c r="L942" s="231" t="s">
        <v>641</v>
      </c>
      <c r="M942" s="231" t="s">
        <v>641</v>
      </c>
      <c r="N942" s="231" t="s">
        <v>641</v>
      </c>
      <c r="O942" s="231" t="s">
        <v>641</v>
      </c>
      <c r="P942" s="231" t="s">
        <v>641</v>
      </c>
      <c r="Q942" s="231" t="s">
        <v>641</v>
      </c>
      <c r="R942" s="231" t="s">
        <v>641</v>
      </c>
      <c r="S942" s="216"/>
      <c r="T942" s="217"/>
      <c r="U942" s="217"/>
      <c r="V942" s="217"/>
      <c r="W942" s="217"/>
      <c r="X942" s="217"/>
      <c r="Y942" s="217"/>
      <c r="Z942" s="217"/>
      <c r="AA942" s="217"/>
      <c r="AB942" s="217"/>
      <c r="AC942" s="217"/>
      <c r="AD942" s="217"/>
      <c r="AE942" s="217"/>
      <c r="AF942" s="217"/>
      <c r="AG942" s="217"/>
      <c r="AH942" s="217"/>
      <c r="AI942" s="217"/>
      <c r="AJ942" s="217"/>
      <c r="AK942" s="217"/>
      <c r="AL942" s="217"/>
      <c r="AM942" s="217"/>
      <c r="AN942" s="217"/>
      <c r="AO942" s="217"/>
      <c r="AP942" s="217"/>
      <c r="AQ942" s="217"/>
      <c r="AR942" s="217"/>
      <c r="AS942" s="217"/>
      <c r="AT942" s="217"/>
      <c r="AU942" s="217"/>
      <c r="AV942" s="217"/>
      <c r="AW942" s="217"/>
      <c r="AX942" s="217"/>
      <c r="AY942" s="217"/>
      <c r="AZ942" s="217"/>
      <c r="BA942" s="217"/>
      <c r="BB942" s="217"/>
      <c r="BC942" s="217"/>
      <c r="BD942" s="217"/>
      <c r="BE942" s="217"/>
      <c r="BF942" s="217"/>
      <c r="BG942" s="217"/>
      <c r="BH942" s="217"/>
      <c r="BI942" s="217"/>
      <c r="BJ942" s="217"/>
      <c r="BK942" s="217"/>
      <c r="BL942" s="217"/>
      <c r="BM942" s="54"/>
    </row>
    <row r="943" spans="1:65">
      <c r="A943" s="29"/>
      <c r="B943" s="3" t="s">
        <v>266</v>
      </c>
      <c r="C943" s="28"/>
      <c r="D943" s="23">
        <v>0.28999999999999998</v>
      </c>
      <c r="E943" s="23" t="s">
        <v>641</v>
      </c>
      <c r="F943" s="23">
        <v>0.01</v>
      </c>
      <c r="G943" s="23" t="s">
        <v>641</v>
      </c>
      <c r="H943" s="23" t="s">
        <v>641</v>
      </c>
      <c r="I943" s="23" t="s">
        <v>641</v>
      </c>
      <c r="J943" s="23">
        <v>6.0000000000000005E-2</v>
      </c>
      <c r="K943" s="23" t="s">
        <v>641</v>
      </c>
      <c r="L943" s="23" t="s">
        <v>641</v>
      </c>
      <c r="M943" s="23" t="s">
        <v>641</v>
      </c>
      <c r="N943" s="23" t="s">
        <v>641</v>
      </c>
      <c r="O943" s="23" t="s">
        <v>641</v>
      </c>
      <c r="P943" s="23" t="s">
        <v>641</v>
      </c>
      <c r="Q943" s="23" t="s">
        <v>641</v>
      </c>
      <c r="R943" s="23" t="s">
        <v>641</v>
      </c>
      <c r="S943" s="216"/>
      <c r="T943" s="217"/>
      <c r="U943" s="217"/>
      <c r="V943" s="217"/>
      <c r="W943" s="217"/>
      <c r="X943" s="217"/>
      <c r="Y943" s="217"/>
      <c r="Z943" s="217"/>
      <c r="AA943" s="217"/>
      <c r="AB943" s="217"/>
      <c r="AC943" s="217"/>
      <c r="AD943" s="217"/>
      <c r="AE943" s="217"/>
      <c r="AF943" s="217"/>
      <c r="AG943" s="217"/>
      <c r="AH943" s="217"/>
      <c r="AI943" s="217"/>
      <c r="AJ943" s="217"/>
      <c r="AK943" s="217"/>
      <c r="AL943" s="217"/>
      <c r="AM943" s="217"/>
      <c r="AN943" s="217"/>
      <c r="AO943" s="217"/>
      <c r="AP943" s="217"/>
      <c r="AQ943" s="217"/>
      <c r="AR943" s="217"/>
      <c r="AS943" s="217"/>
      <c r="AT943" s="217"/>
      <c r="AU943" s="217"/>
      <c r="AV943" s="217"/>
      <c r="AW943" s="217"/>
      <c r="AX943" s="217"/>
      <c r="AY943" s="217"/>
      <c r="AZ943" s="217"/>
      <c r="BA943" s="217"/>
      <c r="BB943" s="217"/>
      <c r="BC943" s="217"/>
      <c r="BD943" s="217"/>
      <c r="BE943" s="217"/>
      <c r="BF943" s="217"/>
      <c r="BG943" s="217"/>
      <c r="BH943" s="217"/>
      <c r="BI943" s="217"/>
      <c r="BJ943" s="217"/>
      <c r="BK943" s="217"/>
      <c r="BL943" s="217"/>
      <c r="BM943" s="54"/>
    </row>
    <row r="944" spans="1:65">
      <c r="A944" s="29"/>
      <c r="B944" s="3" t="s">
        <v>267</v>
      </c>
      <c r="C944" s="28"/>
      <c r="D944" s="23">
        <v>2.1369760566432802E-2</v>
      </c>
      <c r="E944" s="23" t="s">
        <v>641</v>
      </c>
      <c r="F944" s="23" t="s">
        <v>641</v>
      </c>
      <c r="G944" s="23" t="s">
        <v>641</v>
      </c>
      <c r="H944" s="23" t="s">
        <v>641</v>
      </c>
      <c r="I944" s="23" t="s">
        <v>641</v>
      </c>
      <c r="J944" s="23">
        <v>1.7224014243685082E-2</v>
      </c>
      <c r="K944" s="23" t="s">
        <v>641</v>
      </c>
      <c r="L944" s="23" t="s">
        <v>641</v>
      </c>
      <c r="M944" s="23" t="s">
        <v>641</v>
      </c>
      <c r="N944" s="23" t="s">
        <v>641</v>
      </c>
      <c r="O944" s="23" t="s">
        <v>641</v>
      </c>
      <c r="P944" s="23" t="s">
        <v>641</v>
      </c>
      <c r="Q944" s="23" t="s">
        <v>641</v>
      </c>
      <c r="R944" s="23" t="s">
        <v>641</v>
      </c>
      <c r="S944" s="216"/>
      <c r="T944" s="217"/>
      <c r="U944" s="217"/>
      <c r="V944" s="217"/>
      <c r="W944" s="217"/>
      <c r="X944" s="217"/>
      <c r="Y944" s="217"/>
      <c r="Z944" s="217"/>
      <c r="AA944" s="217"/>
      <c r="AB944" s="217"/>
      <c r="AC944" s="217"/>
      <c r="AD944" s="217"/>
      <c r="AE944" s="217"/>
      <c r="AF944" s="217"/>
      <c r="AG944" s="217"/>
      <c r="AH944" s="217"/>
      <c r="AI944" s="217"/>
      <c r="AJ944" s="217"/>
      <c r="AK944" s="217"/>
      <c r="AL944" s="217"/>
      <c r="AM944" s="217"/>
      <c r="AN944" s="217"/>
      <c r="AO944" s="217"/>
      <c r="AP944" s="217"/>
      <c r="AQ944" s="217"/>
      <c r="AR944" s="217"/>
      <c r="AS944" s="217"/>
      <c r="AT944" s="217"/>
      <c r="AU944" s="217"/>
      <c r="AV944" s="217"/>
      <c r="AW944" s="217"/>
      <c r="AX944" s="217"/>
      <c r="AY944" s="217"/>
      <c r="AZ944" s="217"/>
      <c r="BA944" s="217"/>
      <c r="BB944" s="217"/>
      <c r="BC944" s="217"/>
      <c r="BD944" s="217"/>
      <c r="BE944" s="217"/>
      <c r="BF944" s="217"/>
      <c r="BG944" s="217"/>
      <c r="BH944" s="217"/>
      <c r="BI944" s="217"/>
      <c r="BJ944" s="217"/>
      <c r="BK944" s="217"/>
      <c r="BL944" s="217"/>
      <c r="BM944" s="54"/>
    </row>
    <row r="945" spans="1:65">
      <c r="A945" s="29"/>
      <c r="B945" s="3" t="s">
        <v>87</v>
      </c>
      <c r="C945" s="28"/>
      <c r="D945" s="13">
        <v>7.5868972425205211E-2</v>
      </c>
      <c r="E945" s="13" t="s">
        <v>641</v>
      </c>
      <c r="F945" s="13" t="s">
        <v>641</v>
      </c>
      <c r="G945" s="13" t="s">
        <v>641</v>
      </c>
      <c r="H945" s="13" t="s">
        <v>641</v>
      </c>
      <c r="I945" s="13" t="s">
        <v>641</v>
      </c>
      <c r="J945" s="13">
        <v>0.29526881560602991</v>
      </c>
      <c r="K945" s="13" t="s">
        <v>641</v>
      </c>
      <c r="L945" s="13" t="s">
        <v>641</v>
      </c>
      <c r="M945" s="13" t="s">
        <v>641</v>
      </c>
      <c r="N945" s="13" t="s">
        <v>641</v>
      </c>
      <c r="O945" s="13" t="s">
        <v>641</v>
      </c>
      <c r="P945" s="13" t="s">
        <v>641</v>
      </c>
      <c r="Q945" s="13" t="s">
        <v>641</v>
      </c>
      <c r="R945" s="13" t="s">
        <v>641</v>
      </c>
      <c r="S945" s="142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268</v>
      </c>
      <c r="C946" s="28"/>
      <c r="D946" s="13" t="s">
        <v>641</v>
      </c>
      <c r="E946" s="13" t="s">
        <v>641</v>
      </c>
      <c r="F946" s="13" t="s">
        <v>641</v>
      </c>
      <c r="G946" s="13" t="s">
        <v>641</v>
      </c>
      <c r="H946" s="13" t="s">
        <v>641</v>
      </c>
      <c r="I946" s="13" t="s">
        <v>641</v>
      </c>
      <c r="J946" s="13" t="s">
        <v>641</v>
      </c>
      <c r="K946" s="13" t="s">
        <v>641</v>
      </c>
      <c r="L946" s="13" t="s">
        <v>641</v>
      </c>
      <c r="M946" s="13" t="s">
        <v>641</v>
      </c>
      <c r="N946" s="13" t="s">
        <v>641</v>
      </c>
      <c r="O946" s="13" t="s">
        <v>641</v>
      </c>
      <c r="P946" s="13" t="s">
        <v>641</v>
      </c>
      <c r="Q946" s="13" t="s">
        <v>641</v>
      </c>
      <c r="R946" s="13" t="s">
        <v>641</v>
      </c>
      <c r="S946" s="142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45" t="s">
        <v>269</v>
      </c>
      <c r="C947" s="46"/>
      <c r="D947" s="44">
        <v>223.2</v>
      </c>
      <c r="E947" s="44">
        <v>0.67</v>
      </c>
      <c r="F947" s="44">
        <v>0</v>
      </c>
      <c r="G947" s="44">
        <v>0.67</v>
      </c>
      <c r="H947" s="44">
        <v>0.67</v>
      </c>
      <c r="I947" s="44">
        <v>0.67</v>
      </c>
      <c r="J947" s="44">
        <v>42.48</v>
      </c>
      <c r="K947" s="44">
        <v>15.51</v>
      </c>
      <c r="L947" s="44">
        <v>15.51</v>
      </c>
      <c r="M947" s="44">
        <v>0.67</v>
      </c>
      <c r="N947" s="44">
        <v>0.67</v>
      </c>
      <c r="O947" s="44">
        <v>0.67</v>
      </c>
      <c r="P947" s="44">
        <v>2018.21</v>
      </c>
      <c r="Q947" s="44">
        <v>35.74</v>
      </c>
      <c r="R947" s="44">
        <v>15.51</v>
      </c>
      <c r="S947" s="142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3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BM948" s="53"/>
    </row>
    <row r="949" spans="1:65" ht="15">
      <c r="B949" s="8" t="s">
        <v>549</v>
      </c>
      <c r="BM949" s="27" t="s">
        <v>67</v>
      </c>
    </row>
    <row r="950" spans="1:65" ht="15">
      <c r="A950" s="24" t="s">
        <v>24</v>
      </c>
      <c r="B950" s="18" t="s">
        <v>110</v>
      </c>
      <c r="C950" s="15" t="s">
        <v>111</v>
      </c>
      <c r="D950" s="16" t="s">
        <v>228</v>
      </c>
      <c r="E950" s="17" t="s">
        <v>228</v>
      </c>
      <c r="F950" s="17" t="s">
        <v>228</v>
      </c>
      <c r="G950" s="17" t="s">
        <v>228</v>
      </c>
      <c r="H950" s="17" t="s">
        <v>228</v>
      </c>
      <c r="I950" s="14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</v>
      </c>
    </row>
    <row r="951" spans="1:65">
      <c r="A951" s="29"/>
      <c r="B951" s="19" t="s">
        <v>229</v>
      </c>
      <c r="C951" s="9" t="s">
        <v>229</v>
      </c>
      <c r="D951" s="140" t="s">
        <v>239</v>
      </c>
      <c r="E951" s="141" t="s">
        <v>240</v>
      </c>
      <c r="F951" s="141" t="s">
        <v>241</v>
      </c>
      <c r="G951" s="141" t="s">
        <v>247</v>
      </c>
      <c r="H951" s="141" t="s">
        <v>257</v>
      </c>
      <c r="I951" s="14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 t="s">
        <v>3</v>
      </c>
    </row>
    <row r="952" spans="1:65">
      <c r="A952" s="29"/>
      <c r="B952" s="19"/>
      <c r="C952" s="9"/>
      <c r="D952" s="10" t="s">
        <v>274</v>
      </c>
      <c r="E952" s="11" t="s">
        <v>274</v>
      </c>
      <c r="F952" s="11" t="s">
        <v>274</v>
      </c>
      <c r="G952" s="11" t="s">
        <v>275</v>
      </c>
      <c r="H952" s="11" t="s">
        <v>275</v>
      </c>
      <c r="I952" s="14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</v>
      </c>
    </row>
    <row r="953" spans="1:65">
      <c r="A953" s="29"/>
      <c r="B953" s="19"/>
      <c r="C953" s="9"/>
      <c r="D953" s="25" t="s">
        <v>294</v>
      </c>
      <c r="E953" s="25" t="s">
        <v>294</v>
      </c>
      <c r="F953" s="25" t="s">
        <v>296</v>
      </c>
      <c r="G953" s="25" t="s">
        <v>295</v>
      </c>
      <c r="H953" s="25" t="s">
        <v>295</v>
      </c>
      <c r="I953" s="14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</v>
      </c>
    </row>
    <row r="954" spans="1:65">
      <c r="A954" s="29"/>
      <c r="B954" s="18">
        <v>1</v>
      </c>
      <c r="C954" s="14">
        <v>1</v>
      </c>
      <c r="D954" s="21">
        <v>0.41699999999999998</v>
      </c>
      <c r="E954" s="21">
        <v>0.36749999999999999</v>
      </c>
      <c r="F954" s="21">
        <v>0.41693871228949997</v>
      </c>
      <c r="G954" s="21">
        <v>0.56000000000000005</v>
      </c>
      <c r="H954" s="21">
        <v>0.37</v>
      </c>
      <c r="I954" s="14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</v>
      </c>
    </row>
    <row r="955" spans="1:65">
      <c r="A955" s="29"/>
      <c r="B955" s="19">
        <v>1</v>
      </c>
      <c r="C955" s="9">
        <v>2</v>
      </c>
      <c r="D955" s="11">
        <v>0.41099999999999998</v>
      </c>
      <c r="E955" s="11">
        <v>0.378</v>
      </c>
      <c r="F955" s="11">
        <v>0.43284486902612052</v>
      </c>
      <c r="G955" s="11">
        <v>0.53</v>
      </c>
      <c r="H955" s="11">
        <v>0.38</v>
      </c>
      <c r="I955" s="14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29</v>
      </c>
    </row>
    <row r="956" spans="1:65">
      <c r="A956" s="29"/>
      <c r="B956" s="19">
        <v>1</v>
      </c>
      <c r="C956" s="9">
        <v>3</v>
      </c>
      <c r="D956" s="11">
        <v>0.40799999999999997</v>
      </c>
      <c r="E956" s="11">
        <v>0.36380000000000001</v>
      </c>
      <c r="F956" s="11">
        <v>0.42360905591841513</v>
      </c>
      <c r="G956" s="11">
        <v>0.55000000000000004</v>
      </c>
      <c r="H956" s="11">
        <v>0.37</v>
      </c>
      <c r="I956" s="14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16</v>
      </c>
    </row>
    <row r="957" spans="1:65">
      <c r="A957" s="29"/>
      <c r="B957" s="19">
        <v>1</v>
      </c>
      <c r="C957" s="9">
        <v>4</v>
      </c>
      <c r="D957" s="11">
        <v>0.41099999999999998</v>
      </c>
      <c r="E957" s="11">
        <v>0.38450000000000001</v>
      </c>
      <c r="F957" s="11">
        <v>0.42408022305068033</v>
      </c>
      <c r="G957" s="11">
        <v>0.56000000000000005</v>
      </c>
      <c r="H957" s="11">
        <v>0.37</v>
      </c>
      <c r="I957" s="14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0.42586629705610279</v>
      </c>
    </row>
    <row r="958" spans="1:65">
      <c r="A958" s="29"/>
      <c r="B958" s="19">
        <v>1</v>
      </c>
      <c r="C958" s="9">
        <v>5</v>
      </c>
      <c r="D958" s="11">
        <v>0.41599999999999998</v>
      </c>
      <c r="E958" s="11">
        <v>0.37609999999999999</v>
      </c>
      <c r="F958" s="136">
        <v>0.4522847690264214</v>
      </c>
      <c r="G958" s="11">
        <v>0.54</v>
      </c>
      <c r="H958" s="11">
        <v>0.39</v>
      </c>
      <c r="I958" s="14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111</v>
      </c>
    </row>
    <row r="959" spans="1:65">
      <c r="A959" s="29"/>
      <c r="B959" s="19">
        <v>1</v>
      </c>
      <c r="C959" s="9">
        <v>6</v>
      </c>
      <c r="D959" s="11">
        <v>0.42</v>
      </c>
      <c r="E959" s="11">
        <v>0.37690000000000001</v>
      </c>
      <c r="F959" s="11">
        <v>0.42435123278451958</v>
      </c>
      <c r="G959" s="11">
        <v>0.5</v>
      </c>
      <c r="H959" s="11">
        <v>0.38</v>
      </c>
      <c r="I959" s="14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9"/>
      <c r="B960" s="20" t="s">
        <v>265</v>
      </c>
      <c r="C960" s="12"/>
      <c r="D960" s="22">
        <v>0.41383333333333333</v>
      </c>
      <c r="E960" s="22">
        <v>0.37446666666666673</v>
      </c>
      <c r="F960" s="22">
        <v>0.42901814368260949</v>
      </c>
      <c r="G960" s="22">
        <v>0.54</v>
      </c>
      <c r="H960" s="22">
        <v>0.37666666666666671</v>
      </c>
      <c r="I960" s="14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9"/>
      <c r="B961" s="3" t="s">
        <v>266</v>
      </c>
      <c r="C961" s="28"/>
      <c r="D961" s="11">
        <v>0.41349999999999998</v>
      </c>
      <c r="E961" s="11">
        <v>0.3765</v>
      </c>
      <c r="F961" s="11">
        <v>0.42421572791759998</v>
      </c>
      <c r="G961" s="11">
        <v>0.54500000000000004</v>
      </c>
      <c r="H961" s="11">
        <v>0.375</v>
      </c>
      <c r="I961" s="14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9"/>
      <c r="B962" s="3" t="s">
        <v>267</v>
      </c>
      <c r="C962" s="28"/>
      <c r="D962" s="23">
        <v>4.535048695071168E-3</v>
      </c>
      <c r="E962" s="23">
        <v>7.5372850992029405E-3</v>
      </c>
      <c r="F962" s="23">
        <v>1.2468469773500829E-2</v>
      </c>
      <c r="G962" s="23">
        <v>2.2803508501982778E-2</v>
      </c>
      <c r="H962" s="23">
        <v>8.1649658092772665E-3</v>
      </c>
      <c r="I962" s="14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9"/>
      <c r="B963" s="3" t="s">
        <v>87</v>
      </c>
      <c r="C963" s="28"/>
      <c r="D963" s="13">
        <v>1.0958635590184056E-2</v>
      </c>
      <c r="E963" s="13">
        <v>2.0128053496180184E-2</v>
      </c>
      <c r="F963" s="13">
        <v>2.9062802953912101E-2</v>
      </c>
      <c r="G963" s="13">
        <v>4.222871944811625E-2</v>
      </c>
      <c r="H963" s="13">
        <v>2.167690037861221E-2</v>
      </c>
      <c r="I963" s="14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268</v>
      </c>
      <c r="C964" s="28"/>
      <c r="D964" s="13">
        <v>-2.8255261817969779E-2</v>
      </c>
      <c r="E964" s="13">
        <v>-0.12069429007354571</v>
      </c>
      <c r="F964" s="13">
        <v>7.4010238619364177E-3</v>
      </c>
      <c r="G964" s="13">
        <v>0.26800360519926625</v>
      </c>
      <c r="H964" s="13">
        <v>-0.11552834945977097</v>
      </c>
      <c r="I964" s="14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45" t="s">
        <v>269</v>
      </c>
      <c r="C965" s="46"/>
      <c r="D965" s="44">
        <v>0</v>
      </c>
      <c r="E965" s="44">
        <v>0.71</v>
      </c>
      <c r="F965" s="44">
        <v>0.28000000000000003</v>
      </c>
      <c r="G965" s="44">
        <v>2.29</v>
      </c>
      <c r="H965" s="44">
        <v>0.67</v>
      </c>
      <c r="I965" s="14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30"/>
      <c r="C966" s="20"/>
      <c r="D966" s="20"/>
      <c r="E966" s="20"/>
      <c r="F966" s="20"/>
      <c r="G966" s="20"/>
      <c r="H966" s="20"/>
      <c r="BM966" s="53"/>
    </row>
    <row r="967" spans="1:65" ht="15">
      <c r="B967" s="8" t="s">
        <v>550</v>
      </c>
      <c r="BM967" s="27" t="s">
        <v>67</v>
      </c>
    </row>
    <row r="968" spans="1:65" ht="15">
      <c r="A968" s="24" t="s">
        <v>27</v>
      </c>
      <c r="B968" s="18" t="s">
        <v>110</v>
      </c>
      <c r="C968" s="15" t="s">
        <v>111</v>
      </c>
      <c r="D968" s="16" t="s">
        <v>228</v>
      </c>
      <c r="E968" s="17" t="s">
        <v>228</v>
      </c>
      <c r="F968" s="17" t="s">
        <v>228</v>
      </c>
      <c r="G968" s="17" t="s">
        <v>228</v>
      </c>
      <c r="H968" s="17" t="s">
        <v>228</v>
      </c>
      <c r="I968" s="17" t="s">
        <v>228</v>
      </c>
      <c r="J968" s="17" t="s">
        <v>228</v>
      </c>
      <c r="K968" s="17" t="s">
        <v>228</v>
      </c>
      <c r="L968" s="17" t="s">
        <v>228</v>
      </c>
      <c r="M968" s="17" t="s">
        <v>228</v>
      </c>
      <c r="N968" s="17" t="s">
        <v>228</v>
      </c>
      <c r="O968" s="17" t="s">
        <v>228</v>
      </c>
      <c r="P968" s="17" t="s">
        <v>228</v>
      </c>
      <c r="Q968" s="17" t="s">
        <v>228</v>
      </c>
      <c r="R968" s="17" t="s">
        <v>228</v>
      </c>
      <c r="S968" s="17" t="s">
        <v>228</v>
      </c>
      <c r="T968" s="17" t="s">
        <v>228</v>
      </c>
      <c r="U968" s="17" t="s">
        <v>228</v>
      </c>
      <c r="V968" s="17" t="s">
        <v>228</v>
      </c>
      <c r="W968" s="17" t="s">
        <v>228</v>
      </c>
      <c r="X968" s="17" t="s">
        <v>228</v>
      </c>
      <c r="Y968" s="142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9" t="s">
        <v>229</v>
      </c>
      <c r="C969" s="9" t="s">
        <v>229</v>
      </c>
      <c r="D969" s="140" t="s">
        <v>231</v>
      </c>
      <c r="E969" s="141" t="s">
        <v>232</v>
      </c>
      <c r="F969" s="141" t="s">
        <v>233</v>
      </c>
      <c r="G969" s="141" t="s">
        <v>235</v>
      </c>
      <c r="H969" s="141" t="s">
        <v>236</v>
      </c>
      <c r="I969" s="141" t="s">
        <v>237</v>
      </c>
      <c r="J969" s="141" t="s">
        <v>238</v>
      </c>
      <c r="K969" s="141" t="s">
        <v>239</v>
      </c>
      <c r="L969" s="141" t="s">
        <v>241</v>
      </c>
      <c r="M969" s="141" t="s">
        <v>242</v>
      </c>
      <c r="N969" s="141" t="s">
        <v>247</v>
      </c>
      <c r="O969" s="141" t="s">
        <v>248</v>
      </c>
      <c r="P969" s="141" t="s">
        <v>249</v>
      </c>
      <c r="Q969" s="141" t="s">
        <v>272</v>
      </c>
      <c r="R969" s="141" t="s">
        <v>250</v>
      </c>
      <c r="S969" s="141" t="s">
        <v>251</v>
      </c>
      <c r="T969" s="141" t="s">
        <v>252</v>
      </c>
      <c r="U969" s="141" t="s">
        <v>253</v>
      </c>
      <c r="V969" s="141" t="s">
        <v>255</v>
      </c>
      <c r="W969" s="141" t="s">
        <v>256</v>
      </c>
      <c r="X969" s="141" t="s">
        <v>257</v>
      </c>
      <c r="Y969" s="142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 t="s">
        <v>3</v>
      </c>
    </row>
    <row r="970" spans="1:65">
      <c r="A970" s="29"/>
      <c r="B970" s="19"/>
      <c r="C970" s="9"/>
      <c r="D970" s="10" t="s">
        <v>275</v>
      </c>
      <c r="E970" s="11" t="s">
        <v>274</v>
      </c>
      <c r="F970" s="11" t="s">
        <v>274</v>
      </c>
      <c r="G970" s="11" t="s">
        <v>274</v>
      </c>
      <c r="H970" s="11" t="s">
        <v>274</v>
      </c>
      <c r="I970" s="11" t="s">
        <v>274</v>
      </c>
      <c r="J970" s="11" t="s">
        <v>274</v>
      </c>
      <c r="K970" s="11" t="s">
        <v>274</v>
      </c>
      <c r="L970" s="11" t="s">
        <v>274</v>
      </c>
      <c r="M970" s="11" t="s">
        <v>275</v>
      </c>
      <c r="N970" s="11" t="s">
        <v>275</v>
      </c>
      <c r="O970" s="11" t="s">
        <v>275</v>
      </c>
      <c r="P970" s="11" t="s">
        <v>274</v>
      </c>
      <c r="Q970" s="11" t="s">
        <v>274</v>
      </c>
      <c r="R970" s="11" t="s">
        <v>274</v>
      </c>
      <c r="S970" s="11" t="s">
        <v>292</v>
      </c>
      <c r="T970" s="11" t="s">
        <v>275</v>
      </c>
      <c r="U970" s="11" t="s">
        <v>292</v>
      </c>
      <c r="V970" s="11" t="s">
        <v>275</v>
      </c>
      <c r="W970" s="11" t="s">
        <v>275</v>
      </c>
      <c r="X970" s="11" t="s">
        <v>275</v>
      </c>
      <c r="Y970" s="142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2</v>
      </c>
    </row>
    <row r="971" spans="1:65">
      <c r="A971" s="29"/>
      <c r="B971" s="19"/>
      <c r="C971" s="9"/>
      <c r="D971" s="25" t="s">
        <v>293</v>
      </c>
      <c r="E971" s="25" t="s">
        <v>294</v>
      </c>
      <c r="F971" s="25" t="s">
        <v>264</v>
      </c>
      <c r="G971" s="25" t="s">
        <v>294</v>
      </c>
      <c r="H971" s="25" t="s">
        <v>294</v>
      </c>
      <c r="I971" s="25" t="s">
        <v>294</v>
      </c>
      <c r="J971" s="25" t="s">
        <v>294</v>
      </c>
      <c r="K971" s="25" t="s">
        <v>294</v>
      </c>
      <c r="L971" s="25" t="s">
        <v>296</v>
      </c>
      <c r="M971" s="25" t="s">
        <v>294</v>
      </c>
      <c r="N971" s="25" t="s">
        <v>295</v>
      </c>
      <c r="O971" s="25" t="s">
        <v>293</v>
      </c>
      <c r="P971" s="25" t="s">
        <v>296</v>
      </c>
      <c r="Q971" s="25" t="s">
        <v>294</v>
      </c>
      <c r="R971" s="25" t="s">
        <v>294</v>
      </c>
      <c r="S971" s="25" t="s">
        <v>294</v>
      </c>
      <c r="T971" s="25" t="s">
        <v>294</v>
      </c>
      <c r="U971" s="25" t="s">
        <v>295</v>
      </c>
      <c r="V971" s="25" t="s">
        <v>294</v>
      </c>
      <c r="W971" s="25" t="s">
        <v>295</v>
      </c>
      <c r="X971" s="25" t="s">
        <v>295</v>
      </c>
      <c r="Y971" s="142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3</v>
      </c>
    </row>
    <row r="972" spans="1:65">
      <c r="A972" s="29"/>
      <c r="B972" s="18">
        <v>1</v>
      </c>
      <c r="C972" s="14">
        <v>1</v>
      </c>
      <c r="D972" s="21">
        <v>0.9900000000000001</v>
      </c>
      <c r="E972" s="21">
        <v>1</v>
      </c>
      <c r="F972" s="21">
        <v>1.18</v>
      </c>
      <c r="G972" s="21">
        <v>1</v>
      </c>
      <c r="H972" s="21">
        <v>1.26</v>
      </c>
      <c r="I972" s="21">
        <v>1.1499999999999999</v>
      </c>
      <c r="J972" s="21">
        <v>1.3</v>
      </c>
      <c r="K972" s="21">
        <v>1.03</v>
      </c>
      <c r="L972" s="137" t="s">
        <v>104</v>
      </c>
      <c r="M972" s="137">
        <v>2.88</v>
      </c>
      <c r="N972" s="21">
        <v>1.08</v>
      </c>
      <c r="O972" s="21">
        <v>1.1528440667026532</v>
      </c>
      <c r="P972" s="21">
        <v>1.1000000000000001</v>
      </c>
      <c r="Q972" s="21">
        <v>1.1299999999999999</v>
      </c>
      <c r="R972" s="21">
        <v>1.2</v>
      </c>
      <c r="S972" s="137">
        <v>7.7000000000000011</v>
      </c>
      <c r="T972" s="21">
        <v>1.25</v>
      </c>
      <c r="U972" s="137" t="s">
        <v>96</v>
      </c>
      <c r="V972" s="21">
        <v>1.377</v>
      </c>
      <c r="W972" s="21">
        <v>1.1000000000000001</v>
      </c>
      <c r="X972" s="21">
        <v>1.0900000000000001</v>
      </c>
      <c r="Y972" s="142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>
        <v>1</v>
      </c>
      <c r="C973" s="9">
        <v>2</v>
      </c>
      <c r="D973" s="11">
        <v>1</v>
      </c>
      <c r="E973" s="11">
        <v>1</v>
      </c>
      <c r="F973" s="11">
        <v>1.1499999999999999</v>
      </c>
      <c r="G973" s="11">
        <v>1.02</v>
      </c>
      <c r="H973" s="11">
        <v>1.26</v>
      </c>
      <c r="I973" s="11">
        <v>1.17</v>
      </c>
      <c r="J973" s="11">
        <v>1.27</v>
      </c>
      <c r="K973" s="11">
        <v>1.02</v>
      </c>
      <c r="L973" s="138" t="s">
        <v>104</v>
      </c>
      <c r="M973" s="138">
        <v>2.69</v>
      </c>
      <c r="N973" s="11">
        <v>1.1200000000000001</v>
      </c>
      <c r="O973" s="11">
        <v>1.3134336627529504</v>
      </c>
      <c r="P973" s="11">
        <v>1.1100000000000001</v>
      </c>
      <c r="Q973" s="11">
        <v>1.19</v>
      </c>
      <c r="R973" s="11">
        <v>1.06</v>
      </c>
      <c r="S973" s="138">
        <v>8.1</v>
      </c>
      <c r="T973" s="11">
        <v>0.93</v>
      </c>
      <c r="U973" s="138" t="s">
        <v>96</v>
      </c>
      <c r="V973" s="11">
        <v>1.385</v>
      </c>
      <c r="W973" s="11">
        <v>1.1000000000000001</v>
      </c>
      <c r="X973" s="11">
        <v>1.08</v>
      </c>
      <c r="Y973" s="142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30</v>
      </c>
    </row>
    <row r="974" spans="1:65">
      <c r="A974" s="29"/>
      <c r="B974" s="19">
        <v>1</v>
      </c>
      <c r="C974" s="9">
        <v>3</v>
      </c>
      <c r="D974" s="11">
        <v>0.98</v>
      </c>
      <c r="E974" s="11">
        <v>1</v>
      </c>
      <c r="F974" s="11">
        <v>1.18</v>
      </c>
      <c r="G974" s="11">
        <v>1.1100000000000001</v>
      </c>
      <c r="H974" s="136">
        <v>1.1000000000000001</v>
      </c>
      <c r="I974" s="11">
        <v>1.1299999999999999</v>
      </c>
      <c r="J974" s="11">
        <v>1.35</v>
      </c>
      <c r="K974" s="11">
        <v>1.01</v>
      </c>
      <c r="L974" s="138" t="s">
        <v>104</v>
      </c>
      <c r="M974" s="138">
        <v>4.2300000000000004</v>
      </c>
      <c r="N974" s="11">
        <v>1.1299999999999999</v>
      </c>
      <c r="O974" s="11">
        <v>1.2504430742103214</v>
      </c>
      <c r="P974" s="11">
        <v>1.1399999999999999</v>
      </c>
      <c r="Q974" s="11">
        <v>1.1000000000000001</v>
      </c>
      <c r="R974" s="11">
        <v>1.2</v>
      </c>
      <c r="S974" s="138">
        <v>7.8</v>
      </c>
      <c r="T974" s="11">
        <v>1.04</v>
      </c>
      <c r="U974" s="138" t="s">
        <v>96</v>
      </c>
      <c r="V974" s="11">
        <v>1.3859999999999999</v>
      </c>
      <c r="W974" s="11">
        <v>1.1000000000000001</v>
      </c>
      <c r="X974" s="11">
        <v>1.1000000000000001</v>
      </c>
      <c r="Y974" s="142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16</v>
      </c>
    </row>
    <row r="975" spans="1:65">
      <c r="A975" s="29"/>
      <c r="B975" s="19">
        <v>1</v>
      </c>
      <c r="C975" s="9">
        <v>4</v>
      </c>
      <c r="D975" s="11">
        <v>1</v>
      </c>
      <c r="E975" s="11">
        <v>1</v>
      </c>
      <c r="F975" s="136">
        <v>1.1299999999999999</v>
      </c>
      <c r="G975" s="11">
        <v>1.1200000000000001</v>
      </c>
      <c r="H975" s="11">
        <v>1.22</v>
      </c>
      <c r="I975" s="11">
        <v>1.19</v>
      </c>
      <c r="J975" s="11">
        <v>1.3</v>
      </c>
      <c r="K975" s="11">
        <v>1.02</v>
      </c>
      <c r="L975" s="138" t="s">
        <v>104</v>
      </c>
      <c r="M975" s="138">
        <v>4.03</v>
      </c>
      <c r="N975" s="11">
        <v>1.1000000000000001</v>
      </c>
      <c r="O975" s="11">
        <v>1.3718759903403994</v>
      </c>
      <c r="P975" s="11">
        <v>1.1399999999999999</v>
      </c>
      <c r="Q975" s="11">
        <v>1.17</v>
      </c>
      <c r="R975" s="11">
        <v>1.1599999999999999</v>
      </c>
      <c r="S975" s="138">
        <v>7.6</v>
      </c>
      <c r="T975" s="11">
        <v>1.36</v>
      </c>
      <c r="U975" s="138" t="s">
        <v>96</v>
      </c>
      <c r="V975" s="11">
        <v>1.375</v>
      </c>
      <c r="W975" s="11">
        <v>1.2</v>
      </c>
      <c r="X975" s="11">
        <v>1.1000000000000001</v>
      </c>
      <c r="Y975" s="142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1.1501143232948168</v>
      </c>
    </row>
    <row r="976" spans="1:65">
      <c r="A976" s="29"/>
      <c r="B976" s="19">
        <v>1</v>
      </c>
      <c r="C976" s="9">
        <v>5</v>
      </c>
      <c r="D976" s="11">
        <v>0.9900000000000001</v>
      </c>
      <c r="E976" s="11">
        <v>1.1000000000000001</v>
      </c>
      <c r="F976" s="11">
        <v>1.19</v>
      </c>
      <c r="G976" s="11">
        <v>1.1299999999999999</v>
      </c>
      <c r="H976" s="11">
        <v>1.21</v>
      </c>
      <c r="I976" s="11">
        <v>1.23</v>
      </c>
      <c r="J976" s="11">
        <v>1.32</v>
      </c>
      <c r="K976" s="11">
        <v>1.04</v>
      </c>
      <c r="L976" s="138" t="s">
        <v>104</v>
      </c>
      <c r="M976" s="138">
        <v>2.8</v>
      </c>
      <c r="N976" s="11">
        <v>1.1000000000000001</v>
      </c>
      <c r="O976" s="11">
        <v>1.234967477669765</v>
      </c>
      <c r="P976" s="11">
        <v>1.1499999999999999</v>
      </c>
      <c r="Q976" s="11">
        <v>1.1599999999999999</v>
      </c>
      <c r="R976" s="11">
        <v>1.08</v>
      </c>
      <c r="S976" s="138">
        <v>7.2</v>
      </c>
      <c r="T976" s="11">
        <v>1.1499999999999999</v>
      </c>
      <c r="U976" s="138" t="s">
        <v>96</v>
      </c>
      <c r="V976" s="11">
        <v>1.3819999999999999</v>
      </c>
      <c r="W976" s="11">
        <v>1</v>
      </c>
      <c r="X976" s="11">
        <v>1.0900000000000001</v>
      </c>
      <c r="Y976" s="142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112</v>
      </c>
    </row>
    <row r="977" spans="1:65">
      <c r="A977" s="29"/>
      <c r="B977" s="19">
        <v>1</v>
      </c>
      <c r="C977" s="9">
        <v>6</v>
      </c>
      <c r="D977" s="11">
        <v>0.98</v>
      </c>
      <c r="E977" s="11">
        <v>1.1000000000000001</v>
      </c>
      <c r="F977" s="11">
        <v>1.18</v>
      </c>
      <c r="G977" s="11">
        <v>1.1499999999999999</v>
      </c>
      <c r="H977" s="11">
        <v>1.24</v>
      </c>
      <c r="I977" s="11">
        <v>1.18</v>
      </c>
      <c r="J977" s="11">
        <v>1.24</v>
      </c>
      <c r="K977" s="11">
        <v>1.02</v>
      </c>
      <c r="L977" s="138" t="s">
        <v>104</v>
      </c>
      <c r="M977" s="138">
        <v>2.23</v>
      </c>
      <c r="N977" s="11">
        <v>1.08</v>
      </c>
      <c r="O977" s="11">
        <v>1.1510967043952183</v>
      </c>
      <c r="P977" s="11">
        <v>1.1599999999999999</v>
      </c>
      <c r="Q977" s="11">
        <v>1.17</v>
      </c>
      <c r="R977" s="11">
        <v>1.1599999999999999</v>
      </c>
      <c r="S977" s="138">
        <v>8.1</v>
      </c>
      <c r="T977" s="11">
        <v>1.32</v>
      </c>
      <c r="U977" s="138" t="s">
        <v>96</v>
      </c>
      <c r="V977" s="11">
        <v>1.3779999999999999</v>
      </c>
      <c r="W977" s="11">
        <v>1.1000000000000001</v>
      </c>
      <c r="X977" s="11">
        <v>1.1299999999999999</v>
      </c>
      <c r="Y977" s="142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A978" s="29"/>
      <c r="B978" s="20" t="s">
        <v>265</v>
      </c>
      <c r="C978" s="12"/>
      <c r="D978" s="22">
        <v>0.98999999999999988</v>
      </c>
      <c r="E978" s="22">
        <v>1.0333333333333332</v>
      </c>
      <c r="F978" s="22">
        <v>1.1683333333333332</v>
      </c>
      <c r="G978" s="22">
        <v>1.0883333333333332</v>
      </c>
      <c r="H978" s="22">
        <v>1.2150000000000001</v>
      </c>
      <c r="I978" s="22">
        <v>1.1749999999999998</v>
      </c>
      <c r="J978" s="22">
        <v>1.2966666666666669</v>
      </c>
      <c r="K978" s="22">
        <v>1.0233333333333334</v>
      </c>
      <c r="L978" s="22" t="s">
        <v>641</v>
      </c>
      <c r="M978" s="22">
        <v>3.143333333333334</v>
      </c>
      <c r="N978" s="22">
        <v>1.1016666666666666</v>
      </c>
      <c r="O978" s="22">
        <v>1.2457768293452178</v>
      </c>
      <c r="P978" s="22">
        <v>1.1333333333333331</v>
      </c>
      <c r="Q978" s="22">
        <v>1.1533333333333333</v>
      </c>
      <c r="R978" s="22">
        <v>1.1433333333333333</v>
      </c>
      <c r="S978" s="22">
        <v>7.7500000000000009</v>
      </c>
      <c r="T978" s="22">
        <v>1.175</v>
      </c>
      <c r="U978" s="22" t="s">
        <v>641</v>
      </c>
      <c r="V978" s="22">
        <v>1.3804999999999998</v>
      </c>
      <c r="W978" s="22">
        <v>1.0999999999999999</v>
      </c>
      <c r="X978" s="22">
        <v>1.0983333333333334</v>
      </c>
      <c r="Y978" s="142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9"/>
      <c r="B979" s="3" t="s">
        <v>266</v>
      </c>
      <c r="C979" s="28"/>
      <c r="D979" s="11">
        <v>0.9900000000000001</v>
      </c>
      <c r="E979" s="11">
        <v>1</v>
      </c>
      <c r="F979" s="11">
        <v>1.18</v>
      </c>
      <c r="G979" s="11">
        <v>1.1150000000000002</v>
      </c>
      <c r="H979" s="11">
        <v>1.23</v>
      </c>
      <c r="I979" s="11">
        <v>1.1749999999999998</v>
      </c>
      <c r="J979" s="11">
        <v>1.3</v>
      </c>
      <c r="K979" s="11">
        <v>1.02</v>
      </c>
      <c r="L979" s="11" t="s">
        <v>641</v>
      </c>
      <c r="M979" s="11">
        <v>2.84</v>
      </c>
      <c r="N979" s="11">
        <v>1.1000000000000001</v>
      </c>
      <c r="O979" s="11">
        <v>1.2427052759400432</v>
      </c>
      <c r="P979" s="11">
        <v>1.1399999999999999</v>
      </c>
      <c r="Q979" s="11">
        <v>1.165</v>
      </c>
      <c r="R979" s="11">
        <v>1.1599999999999999</v>
      </c>
      <c r="S979" s="11">
        <v>7.75</v>
      </c>
      <c r="T979" s="11">
        <v>1.2</v>
      </c>
      <c r="U979" s="11" t="s">
        <v>641</v>
      </c>
      <c r="V979" s="11">
        <v>1.38</v>
      </c>
      <c r="W979" s="11">
        <v>1.1000000000000001</v>
      </c>
      <c r="X979" s="11">
        <v>1.0950000000000002</v>
      </c>
      <c r="Y979" s="142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3" t="s">
        <v>267</v>
      </c>
      <c r="C980" s="28"/>
      <c r="D980" s="23">
        <v>8.9442719099991665E-3</v>
      </c>
      <c r="E980" s="23">
        <v>5.1639777949432274E-2</v>
      </c>
      <c r="F980" s="23">
        <v>2.3166067138525426E-2</v>
      </c>
      <c r="G980" s="23">
        <v>6.2423286253341911E-2</v>
      </c>
      <c r="H980" s="23">
        <v>5.9916608715780938E-2</v>
      </c>
      <c r="I980" s="23">
        <v>3.4496376621320712E-2</v>
      </c>
      <c r="J980" s="23">
        <v>3.8297084310253561E-2</v>
      </c>
      <c r="K980" s="23">
        <v>1.0327955589886455E-2</v>
      </c>
      <c r="L980" s="23" t="s">
        <v>641</v>
      </c>
      <c r="M980" s="23">
        <v>0.79924130690715922</v>
      </c>
      <c r="N980" s="23">
        <v>2.0412414523193107E-2</v>
      </c>
      <c r="O980" s="23">
        <v>8.7427553858222429E-2</v>
      </c>
      <c r="P980" s="23">
        <v>2.3380903889000153E-2</v>
      </c>
      <c r="Q980" s="23">
        <v>3.2659863237108996E-2</v>
      </c>
      <c r="R980" s="23">
        <v>5.9888785817268496E-2</v>
      </c>
      <c r="S980" s="23">
        <v>0.33911649915626318</v>
      </c>
      <c r="T980" s="23">
        <v>0.1671825349730045</v>
      </c>
      <c r="U980" s="23" t="s">
        <v>641</v>
      </c>
      <c r="V980" s="23">
        <v>4.5055521304275059E-3</v>
      </c>
      <c r="W980" s="23">
        <v>6.3245553203367569E-2</v>
      </c>
      <c r="X980" s="23">
        <v>1.7224014243685019E-2</v>
      </c>
      <c r="Y980" s="216"/>
      <c r="Z980" s="217"/>
      <c r="AA980" s="217"/>
      <c r="AB980" s="217"/>
      <c r="AC980" s="217"/>
      <c r="AD980" s="217"/>
      <c r="AE980" s="217"/>
      <c r="AF980" s="217"/>
      <c r="AG980" s="217"/>
      <c r="AH980" s="217"/>
      <c r="AI980" s="217"/>
      <c r="AJ980" s="217"/>
      <c r="AK980" s="217"/>
      <c r="AL980" s="217"/>
      <c r="AM980" s="217"/>
      <c r="AN980" s="217"/>
      <c r="AO980" s="217"/>
      <c r="AP980" s="217"/>
      <c r="AQ980" s="217"/>
      <c r="AR980" s="217"/>
      <c r="AS980" s="217"/>
      <c r="AT980" s="217"/>
      <c r="AU980" s="217"/>
      <c r="AV980" s="217"/>
      <c r="AW980" s="217"/>
      <c r="AX980" s="217"/>
      <c r="AY980" s="217"/>
      <c r="AZ980" s="217"/>
      <c r="BA980" s="217"/>
      <c r="BB980" s="217"/>
      <c r="BC980" s="217"/>
      <c r="BD980" s="217"/>
      <c r="BE980" s="217"/>
      <c r="BF980" s="217"/>
      <c r="BG980" s="217"/>
      <c r="BH980" s="217"/>
      <c r="BI980" s="217"/>
      <c r="BJ980" s="217"/>
      <c r="BK980" s="217"/>
      <c r="BL980" s="217"/>
      <c r="BM980" s="54"/>
    </row>
    <row r="981" spans="1:65">
      <c r="A981" s="29"/>
      <c r="B981" s="3" t="s">
        <v>87</v>
      </c>
      <c r="C981" s="28"/>
      <c r="D981" s="13">
        <v>9.0346180909082509E-3</v>
      </c>
      <c r="E981" s="13">
        <v>4.9973978660740916E-2</v>
      </c>
      <c r="F981" s="13">
        <v>1.9828302828980394E-2</v>
      </c>
      <c r="G981" s="13">
        <v>5.7356771442580633E-2</v>
      </c>
      <c r="H981" s="13">
        <v>4.9314081247556325E-2</v>
      </c>
      <c r="I981" s="13">
        <v>2.9358618401124015E-2</v>
      </c>
      <c r="J981" s="13">
        <v>2.9535026460349785E-2</v>
      </c>
      <c r="K981" s="13">
        <v>1.0092464745817382E-2</v>
      </c>
      <c r="L981" s="13" t="s">
        <v>641</v>
      </c>
      <c r="M981" s="13">
        <v>0.2542655271178661</v>
      </c>
      <c r="N981" s="13">
        <v>1.8528666738148056E-2</v>
      </c>
      <c r="O981" s="13">
        <v>7.0179145894192371E-2</v>
      </c>
      <c r="P981" s="13">
        <v>2.0630209313823668E-2</v>
      </c>
      <c r="Q981" s="13">
        <v>2.8317800494603175E-2</v>
      </c>
      <c r="R981" s="13">
        <v>5.2380862230847085E-2</v>
      </c>
      <c r="S981" s="13">
        <v>4.3756967633066211E-2</v>
      </c>
      <c r="T981" s="13">
        <v>0.1422830084876634</v>
      </c>
      <c r="U981" s="13" t="s">
        <v>641</v>
      </c>
      <c r="V981" s="13">
        <v>3.2637103443879075E-3</v>
      </c>
      <c r="W981" s="13">
        <v>5.749595745760689E-2</v>
      </c>
      <c r="X981" s="13">
        <v>1.5681955305327785E-2</v>
      </c>
      <c r="Y981" s="142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268</v>
      </c>
      <c r="C982" s="28"/>
      <c r="D982" s="13">
        <v>-0.13921600666282086</v>
      </c>
      <c r="E982" s="13">
        <v>-0.10153859281304534</v>
      </c>
      <c r="F982" s="13">
        <v>1.5841042642024572E-2</v>
      </c>
      <c r="G982" s="13">
        <v>-5.3717259849868748E-2</v>
      </c>
      <c r="H982" s="13">
        <v>5.6416719095629064E-2</v>
      </c>
      <c r="I982" s="13">
        <v>2.1637567849682293E-2</v>
      </c>
      <c r="J982" s="13">
        <v>0.12742415288943687</v>
      </c>
      <c r="K982" s="13">
        <v>-0.11023338062453181</v>
      </c>
      <c r="L982" s="13" t="s">
        <v>641</v>
      </c>
      <c r="M982" s="13">
        <v>1.7330616354106403</v>
      </c>
      <c r="N982" s="13">
        <v>-4.2124209434553084E-2</v>
      </c>
      <c r="O982" s="13">
        <v>8.3176519162329488E-2</v>
      </c>
      <c r="P982" s="13">
        <v>-1.4590714698178853E-2</v>
      </c>
      <c r="Q982" s="13">
        <v>2.7988609247946439E-3</v>
      </c>
      <c r="R982" s="13">
        <v>-5.8959268866919379E-3</v>
      </c>
      <c r="S982" s="13">
        <v>5.7384605539021614</v>
      </c>
      <c r="T982" s="13">
        <v>2.1637567849682515E-2</v>
      </c>
      <c r="U982" s="13" t="s">
        <v>641</v>
      </c>
      <c r="V982" s="13">
        <v>0.20031545737573309</v>
      </c>
      <c r="W982" s="13">
        <v>-4.357334073646757E-2</v>
      </c>
      <c r="X982" s="13">
        <v>-4.5022472038381833E-2</v>
      </c>
      <c r="Y982" s="142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45" t="s">
        <v>269</v>
      </c>
      <c r="C983" s="46"/>
      <c r="D983" s="44">
        <v>1.55</v>
      </c>
      <c r="E983" s="44">
        <v>1.18</v>
      </c>
      <c r="F983" s="44">
        <v>0</v>
      </c>
      <c r="G983" s="44">
        <v>0.7</v>
      </c>
      <c r="H983" s="44">
        <v>0.41</v>
      </c>
      <c r="I983" s="44">
        <v>0.06</v>
      </c>
      <c r="J983" s="44">
        <v>1.1200000000000001</v>
      </c>
      <c r="K983" s="44">
        <v>1.26</v>
      </c>
      <c r="L983" s="44">
        <v>11.59</v>
      </c>
      <c r="M983" s="44">
        <v>17.2</v>
      </c>
      <c r="N983" s="44">
        <v>0.57999999999999996</v>
      </c>
      <c r="O983" s="44">
        <v>0.67</v>
      </c>
      <c r="P983" s="44">
        <v>0.3</v>
      </c>
      <c r="Q983" s="44">
        <v>0.13</v>
      </c>
      <c r="R983" s="44">
        <v>0.22</v>
      </c>
      <c r="S983" s="44">
        <v>57.31</v>
      </c>
      <c r="T983" s="44">
        <v>0.06</v>
      </c>
      <c r="U983" s="44">
        <v>33.36</v>
      </c>
      <c r="V983" s="44">
        <v>1.85</v>
      </c>
      <c r="W983" s="44">
        <v>0.59</v>
      </c>
      <c r="X983" s="44">
        <v>0.61</v>
      </c>
      <c r="Y983" s="142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B984" s="3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BM984" s="53"/>
    </row>
    <row r="985" spans="1:65" ht="15">
      <c r="B985" s="8" t="s">
        <v>551</v>
      </c>
      <c r="BM985" s="27" t="s">
        <v>67</v>
      </c>
    </row>
    <row r="986" spans="1:65" ht="15">
      <c r="A986" s="24" t="s">
        <v>30</v>
      </c>
      <c r="B986" s="18" t="s">
        <v>110</v>
      </c>
      <c r="C986" s="15" t="s">
        <v>111</v>
      </c>
      <c r="D986" s="16" t="s">
        <v>228</v>
      </c>
      <c r="E986" s="17" t="s">
        <v>228</v>
      </c>
      <c r="F986" s="17" t="s">
        <v>228</v>
      </c>
      <c r="G986" s="17" t="s">
        <v>228</v>
      </c>
      <c r="H986" s="17" t="s">
        <v>228</v>
      </c>
      <c r="I986" s="17" t="s">
        <v>228</v>
      </c>
      <c r="J986" s="17" t="s">
        <v>228</v>
      </c>
      <c r="K986" s="17" t="s">
        <v>228</v>
      </c>
      <c r="L986" s="17" t="s">
        <v>228</v>
      </c>
      <c r="M986" s="17" t="s">
        <v>228</v>
      </c>
      <c r="N986" s="17" t="s">
        <v>228</v>
      </c>
      <c r="O986" s="17" t="s">
        <v>228</v>
      </c>
      <c r="P986" s="17" t="s">
        <v>228</v>
      </c>
      <c r="Q986" s="17" t="s">
        <v>228</v>
      </c>
      <c r="R986" s="17" t="s">
        <v>228</v>
      </c>
      <c r="S986" s="17" t="s">
        <v>228</v>
      </c>
      <c r="T986" s="17" t="s">
        <v>228</v>
      </c>
      <c r="U986" s="17" t="s">
        <v>228</v>
      </c>
      <c r="V986" s="17" t="s">
        <v>228</v>
      </c>
      <c r="W986" s="17" t="s">
        <v>228</v>
      </c>
      <c r="X986" s="17" t="s">
        <v>228</v>
      </c>
      <c r="Y986" s="142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1</v>
      </c>
    </row>
    <row r="987" spans="1:65">
      <c r="A987" s="29"/>
      <c r="B987" s="19" t="s">
        <v>229</v>
      </c>
      <c r="C987" s="9" t="s">
        <v>229</v>
      </c>
      <c r="D987" s="140" t="s">
        <v>231</v>
      </c>
      <c r="E987" s="141" t="s">
        <v>232</v>
      </c>
      <c r="F987" s="141" t="s">
        <v>233</v>
      </c>
      <c r="G987" s="141" t="s">
        <v>234</v>
      </c>
      <c r="H987" s="141" t="s">
        <v>235</v>
      </c>
      <c r="I987" s="141" t="s">
        <v>236</v>
      </c>
      <c r="J987" s="141" t="s">
        <v>237</v>
      </c>
      <c r="K987" s="141" t="s">
        <v>238</v>
      </c>
      <c r="L987" s="141" t="s">
        <v>239</v>
      </c>
      <c r="M987" s="141" t="s">
        <v>240</v>
      </c>
      <c r="N987" s="141" t="s">
        <v>241</v>
      </c>
      <c r="O987" s="141" t="s">
        <v>242</v>
      </c>
      <c r="P987" s="141" t="s">
        <v>246</v>
      </c>
      <c r="Q987" s="141" t="s">
        <v>247</v>
      </c>
      <c r="R987" s="141" t="s">
        <v>248</v>
      </c>
      <c r="S987" s="141" t="s">
        <v>249</v>
      </c>
      <c r="T987" s="141" t="s">
        <v>272</v>
      </c>
      <c r="U987" s="141" t="s">
        <v>250</v>
      </c>
      <c r="V987" s="141" t="s">
        <v>252</v>
      </c>
      <c r="W987" s="141" t="s">
        <v>256</v>
      </c>
      <c r="X987" s="141" t="s">
        <v>257</v>
      </c>
      <c r="Y987" s="142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 t="s">
        <v>3</v>
      </c>
    </row>
    <row r="988" spans="1:65">
      <c r="A988" s="29"/>
      <c r="B988" s="19"/>
      <c r="C988" s="9"/>
      <c r="D988" s="10" t="s">
        <v>275</v>
      </c>
      <c r="E988" s="11" t="s">
        <v>274</v>
      </c>
      <c r="F988" s="11" t="s">
        <v>274</v>
      </c>
      <c r="G988" s="11" t="s">
        <v>274</v>
      </c>
      <c r="H988" s="11" t="s">
        <v>274</v>
      </c>
      <c r="I988" s="11" t="s">
        <v>274</v>
      </c>
      <c r="J988" s="11" t="s">
        <v>274</v>
      </c>
      <c r="K988" s="11" t="s">
        <v>274</v>
      </c>
      <c r="L988" s="11" t="s">
        <v>274</v>
      </c>
      <c r="M988" s="11" t="s">
        <v>274</v>
      </c>
      <c r="N988" s="11" t="s">
        <v>274</v>
      </c>
      <c r="O988" s="11" t="s">
        <v>275</v>
      </c>
      <c r="P988" s="11" t="s">
        <v>292</v>
      </c>
      <c r="Q988" s="11" t="s">
        <v>275</v>
      </c>
      <c r="R988" s="11" t="s">
        <v>275</v>
      </c>
      <c r="S988" s="11" t="s">
        <v>275</v>
      </c>
      <c r="T988" s="11" t="s">
        <v>274</v>
      </c>
      <c r="U988" s="11" t="s">
        <v>274</v>
      </c>
      <c r="V988" s="11" t="s">
        <v>275</v>
      </c>
      <c r="W988" s="11" t="s">
        <v>275</v>
      </c>
      <c r="X988" s="11" t="s">
        <v>275</v>
      </c>
      <c r="Y988" s="142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2</v>
      </c>
    </row>
    <row r="989" spans="1:65">
      <c r="A989" s="29"/>
      <c r="B989" s="19"/>
      <c r="C989" s="9"/>
      <c r="D989" s="25" t="s">
        <v>293</v>
      </c>
      <c r="E989" s="25" t="s">
        <v>294</v>
      </c>
      <c r="F989" s="25" t="s">
        <v>264</v>
      </c>
      <c r="G989" s="25" t="s">
        <v>295</v>
      </c>
      <c r="H989" s="25" t="s">
        <v>294</v>
      </c>
      <c r="I989" s="25" t="s">
        <v>294</v>
      </c>
      <c r="J989" s="25" t="s">
        <v>294</v>
      </c>
      <c r="K989" s="25" t="s">
        <v>294</v>
      </c>
      <c r="L989" s="25" t="s">
        <v>294</v>
      </c>
      <c r="M989" s="25" t="s">
        <v>294</v>
      </c>
      <c r="N989" s="25" t="s">
        <v>296</v>
      </c>
      <c r="O989" s="25" t="s">
        <v>294</v>
      </c>
      <c r="P989" s="25" t="s">
        <v>293</v>
      </c>
      <c r="Q989" s="25" t="s">
        <v>295</v>
      </c>
      <c r="R989" s="25" t="s">
        <v>293</v>
      </c>
      <c r="S989" s="25" t="s">
        <v>296</v>
      </c>
      <c r="T989" s="25" t="s">
        <v>294</v>
      </c>
      <c r="U989" s="25" t="s">
        <v>294</v>
      </c>
      <c r="V989" s="25" t="s">
        <v>294</v>
      </c>
      <c r="W989" s="25" t="s">
        <v>295</v>
      </c>
      <c r="X989" s="25" t="s">
        <v>295</v>
      </c>
      <c r="Y989" s="142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2</v>
      </c>
    </row>
    <row r="990" spans="1:65">
      <c r="A990" s="29"/>
      <c r="B990" s="18">
        <v>1</v>
      </c>
      <c r="C990" s="14">
        <v>1</v>
      </c>
      <c r="D990" s="137">
        <v>7.91</v>
      </c>
      <c r="E990" s="21">
        <v>4.8</v>
      </c>
      <c r="F990" s="21">
        <v>4</v>
      </c>
      <c r="G990" s="21">
        <v>5.6</v>
      </c>
      <c r="H990" s="21">
        <v>3.8</v>
      </c>
      <c r="I990" s="21">
        <v>4.8</v>
      </c>
      <c r="J990" s="21">
        <v>6.2</v>
      </c>
      <c r="K990" s="21">
        <v>4.5999999999999996</v>
      </c>
      <c r="L990" s="21">
        <v>4.3689999999999998</v>
      </c>
      <c r="M990" s="21">
        <v>5.2328000000000001</v>
      </c>
      <c r="N990" s="21">
        <v>4.6176518870955627</v>
      </c>
      <c r="O990" s="21">
        <v>4.0999999999999996</v>
      </c>
      <c r="P990" s="137">
        <v>6.4</v>
      </c>
      <c r="Q990" s="21">
        <v>4.4000000000000004</v>
      </c>
      <c r="R990" s="137">
        <v>7.8177695674574359</v>
      </c>
      <c r="S990" s="137" t="s">
        <v>96</v>
      </c>
      <c r="T990" s="21">
        <v>4.7</v>
      </c>
      <c r="U990" s="21">
        <v>4.5</v>
      </c>
      <c r="V990" s="21">
        <v>3.7</v>
      </c>
      <c r="W990" s="21">
        <v>4.5999999999999996</v>
      </c>
      <c r="X990" s="21">
        <v>4.7</v>
      </c>
      <c r="Y990" s="142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>
        <v>1</v>
      </c>
      <c r="C991" s="9">
        <v>2</v>
      </c>
      <c r="D991" s="138">
        <v>7.8199999999999994</v>
      </c>
      <c r="E991" s="11">
        <v>4.5</v>
      </c>
      <c r="F991" s="11">
        <v>3.7</v>
      </c>
      <c r="G991" s="11">
        <v>5.9</v>
      </c>
      <c r="H991" s="11">
        <v>3.6</v>
      </c>
      <c r="I991" s="11">
        <v>4.7</v>
      </c>
      <c r="J991" s="11">
        <v>5.5</v>
      </c>
      <c r="K991" s="11">
        <v>4.9000000000000004</v>
      </c>
      <c r="L991" s="11">
        <v>4.3899999999999997</v>
      </c>
      <c r="M991" s="11">
        <v>5.7011000000000003</v>
      </c>
      <c r="N991" s="11">
        <v>4.7231217794659068</v>
      </c>
      <c r="O991" s="11">
        <v>4.3</v>
      </c>
      <c r="P991" s="138">
        <v>6.2</v>
      </c>
      <c r="Q991" s="11">
        <v>4.4000000000000004</v>
      </c>
      <c r="R991" s="138">
        <v>7.660100464028436</v>
      </c>
      <c r="S991" s="138" t="s">
        <v>96</v>
      </c>
      <c r="T991" s="11">
        <v>4.7</v>
      </c>
      <c r="U991" s="11">
        <v>4.5</v>
      </c>
      <c r="V991" s="11">
        <v>3.9</v>
      </c>
      <c r="W991" s="11">
        <v>4.7</v>
      </c>
      <c r="X991" s="11">
        <v>4.9000000000000004</v>
      </c>
      <c r="Y991" s="142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31</v>
      </c>
    </row>
    <row r="992" spans="1:65">
      <c r="A992" s="29"/>
      <c r="B992" s="19">
        <v>1</v>
      </c>
      <c r="C992" s="9">
        <v>3</v>
      </c>
      <c r="D992" s="138">
        <v>8.09</v>
      </c>
      <c r="E992" s="11">
        <v>4.4000000000000004</v>
      </c>
      <c r="F992" s="11">
        <v>3.8</v>
      </c>
      <c r="G992" s="11">
        <v>5.8</v>
      </c>
      <c r="H992" s="11">
        <v>4.2</v>
      </c>
      <c r="I992" s="11">
        <v>4.5999999999999996</v>
      </c>
      <c r="J992" s="11">
        <v>5.3</v>
      </c>
      <c r="K992" s="11">
        <v>4.7</v>
      </c>
      <c r="L992" s="136">
        <v>4.1920000000000002</v>
      </c>
      <c r="M992" s="11">
        <v>5.5778999999999996</v>
      </c>
      <c r="N992" s="11">
        <v>4.7342330088016826</v>
      </c>
      <c r="O992" s="11">
        <v>4.3</v>
      </c>
      <c r="P992" s="138">
        <v>5.8</v>
      </c>
      <c r="Q992" s="11">
        <v>4.5</v>
      </c>
      <c r="R992" s="138">
        <v>7.0497179598472783</v>
      </c>
      <c r="S992" s="138" t="s">
        <v>96</v>
      </c>
      <c r="T992" s="11">
        <v>4.7</v>
      </c>
      <c r="U992" s="11">
        <v>4.5999999999999996</v>
      </c>
      <c r="V992" s="11">
        <v>3.9</v>
      </c>
      <c r="W992" s="11">
        <v>4.7</v>
      </c>
      <c r="X992" s="11">
        <v>4.8</v>
      </c>
      <c r="Y992" s="142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16</v>
      </c>
    </row>
    <row r="993" spans="1:65">
      <c r="A993" s="29"/>
      <c r="B993" s="19">
        <v>1</v>
      </c>
      <c r="C993" s="9">
        <v>4</v>
      </c>
      <c r="D993" s="138">
        <v>8.0399999999999991</v>
      </c>
      <c r="E993" s="11">
        <v>4.5</v>
      </c>
      <c r="F993" s="11">
        <v>3.9</v>
      </c>
      <c r="G993" s="11">
        <v>5.6</v>
      </c>
      <c r="H993" s="11">
        <v>4.3</v>
      </c>
      <c r="I993" s="11">
        <v>4.5999999999999996</v>
      </c>
      <c r="J993" s="11">
        <v>6</v>
      </c>
      <c r="K993" s="11">
        <v>4.7</v>
      </c>
      <c r="L993" s="11">
        <v>4.3970000000000002</v>
      </c>
      <c r="M993" s="11">
        <v>5.8750999999999998</v>
      </c>
      <c r="N993" s="11">
        <v>4.5810175953682872</v>
      </c>
      <c r="O993" s="11">
        <v>3.9</v>
      </c>
      <c r="P993" s="138">
        <v>6.3</v>
      </c>
      <c r="Q993" s="11">
        <v>4.7</v>
      </c>
      <c r="R993" s="138">
        <v>7.7858679249526066</v>
      </c>
      <c r="S993" s="138" t="s">
        <v>96</v>
      </c>
      <c r="T993" s="11">
        <v>4.8</v>
      </c>
      <c r="U993" s="11">
        <v>4.2</v>
      </c>
      <c r="V993" s="11">
        <v>4.0999999999999996</v>
      </c>
      <c r="W993" s="11">
        <v>4.8</v>
      </c>
      <c r="X993" s="11">
        <v>4.8</v>
      </c>
      <c r="Y993" s="142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4.6720001919700209</v>
      </c>
    </row>
    <row r="994" spans="1:65">
      <c r="A994" s="29"/>
      <c r="B994" s="19">
        <v>1</v>
      </c>
      <c r="C994" s="9">
        <v>5</v>
      </c>
      <c r="D994" s="138">
        <v>8.43</v>
      </c>
      <c r="E994" s="11">
        <v>4.7</v>
      </c>
      <c r="F994" s="11">
        <v>4</v>
      </c>
      <c r="G994" s="11">
        <v>5.5</v>
      </c>
      <c r="H994" s="11">
        <v>4.2</v>
      </c>
      <c r="I994" s="11">
        <v>4.7</v>
      </c>
      <c r="J994" s="11">
        <v>5.7</v>
      </c>
      <c r="K994" s="11">
        <v>4.8</v>
      </c>
      <c r="L994" s="11">
        <v>4.3780000000000001</v>
      </c>
      <c r="M994" s="11">
        <v>5.7472000000000003</v>
      </c>
      <c r="N994" s="11">
        <v>4.817511971677237</v>
      </c>
      <c r="O994" s="136">
        <v>5.6</v>
      </c>
      <c r="P994" s="138">
        <v>6.2</v>
      </c>
      <c r="Q994" s="11">
        <v>4.0999999999999996</v>
      </c>
      <c r="R994" s="138">
        <v>6.8536043829235416</v>
      </c>
      <c r="S994" s="138" t="s">
        <v>96</v>
      </c>
      <c r="T994" s="11">
        <v>4.5</v>
      </c>
      <c r="U994" s="11">
        <v>4.5</v>
      </c>
      <c r="V994" s="11">
        <v>3.5</v>
      </c>
      <c r="W994" s="11">
        <v>4.7</v>
      </c>
      <c r="X994" s="11">
        <v>4.9000000000000004</v>
      </c>
      <c r="Y994" s="142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113</v>
      </c>
    </row>
    <row r="995" spans="1:65">
      <c r="A995" s="29"/>
      <c r="B995" s="19">
        <v>1</v>
      </c>
      <c r="C995" s="9">
        <v>6</v>
      </c>
      <c r="D995" s="138">
        <v>8.4499999999999993</v>
      </c>
      <c r="E995" s="11">
        <v>4.7</v>
      </c>
      <c r="F995" s="11">
        <v>4</v>
      </c>
      <c r="G995" s="11">
        <v>5.4</v>
      </c>
      <c r="H995" s="11">
        <v>4.4000000000000004</v>
      </c>
      <c r="I995" s="11">
        <v>4.9000000000000004</v>
      </c>
      <c r="J995" s="11">
        <v>5.6</v>
      </c>
      <c r="K995" s="11">
        <v>4.9000000000000004</v>
      </c>
      <c r="L995" s="11">
        <v>4.51</v>
      </c>
      <c r="M995" s="11">
        <v>5.5533000000000001</v>
      </c>
      <c r="N995" s="11">
        <v>4.7102833385334923</v>
      </c>
      <c r="O995" s="11">
        <v>4.9000000000000004</v>
      </c>
      <c r="P995" s="138">
        <v>6.1</v>
      </c>
      <c r="Q995" s="136">
        <v>3.4</v>
      </c>
      <c r="R995" s="138">
        <v>7.2102295302249013</v>
      </c>
      <c r="S995" s="138" t="s">
        <v>96</v>
      </c>
      <c r="T995" s="11">
        <v>4.7</v>
      </c>
      <c r="U995" s="11">
        <v>4.8</v>
      </c>
      <c r="V995" s="11">
        <v>3.6</v>
      </c>
      <c r="W995" s="11">
        <v>4.9000000000000004</v>
      </c>
      <c r="X995" s="11">
        <v>5</v>
      </c>
      <c r="Y995" s="142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9"/>
      <c r="B996" s="20" t="s">
        <v>265</v>
      </c>
      <c r="C996" s="12"/>
      <c r="D996" s="22">
        <v>8.1233333333333331</v>
      </c>
      <c r="E996" s="22">
        <v>4.6000000000000005</v>
      </c>
      <c r="F996" s="22">
        <v>3.9</v>
      </c>
      <c r="G996" s="22">
        <v>5.6333333333333329</v>
      </c>
      <c r="H996" s="22">
        <v>4.083333333333333</v>
      </c>
      <c r="I996" s="22">
        <v>4.7166666666666659</v>
      </c>
      <c r="J996" s="22">
        <v>5.7166666666666659</v>
      </c>
      <c r="K996" s="22">
        <v>4.7666666666666666</v>
      </c>
      <c r="L996" s="22">
        <v>4.3726666666666665</v>
      </c>
      <c r="M996" s="22">
        <v>5.6145666666666658</v>
      </c>
      <c r="N996" s="22">
        <v>4.6973032634903618</v>
      </c>
      <c r="O996" s="22">
        <v>4.5166666666666657</v>
      </c>
      <c r="P996" s="22">
        <v>6.166666666666667</v>
      </c>
      <c r="Q996" s="22">
        <v>4.25</v>
      </c>
      <c r="R996" s="22">
        <v>7.3962149715723662</v>
      </c>
      <c r="S996" s="22" t="s">
        <v>641</v>
      </c>
      <c r="T996" s="22">
        <v>4.6833333333333336</v>
      </c>
      <c r="U996" s="22">
        <v>4.5166666666666666</v>
      </c>
      <c r="V996" s="22">
        <v>3.7833333333333337</v>
      </c>
      <c r="W996" s="22">
        <v>4.7333333333333334</v>
      </c>
      <c r="X996" s="22">
        <v>4.8500000000000005</v>
      </c>
      <c r="Y996" s="142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9"/>
      <c r="B997" s="3" t="s">
        <v>266</v>
      </c>
      <c r="C997" s="28"/>
      <c r="D997" s="11">
        <v>8.0649999999999995</v>
      </c>
      <c r="E997" s="11">
        <v>4.5999999999999996</v>
      </c>
      <c r="F997" s="11">
        <v>3.95</v>
      </c>
      <c r="G997" s="11">
        <v>5.6</v>
      </c>
      <c r="H997" s="11">
        <v>4.2</v>
      </c>
      <c r="I997" s="11">
        <v>4.7</v>
      </c>
      <c r="J997" s="11">
        <v>5.65</v>
      </c>
      <c r="K997" s="11">
        <v>4.75</v>
      </c>
      <c r="L997" s="11">
        <v>4.3840000000000003</v>
      </c>
      <c r="M997" s="11">
        <v>5.6395</v>
      </c>
      <c r="N997" s="11">
        <v>4.7167025589996996</v>
      </c>
      <c r="O997" s="11">
        <v>4.3</v>
      </c>
      <c r="P997" s="11">
        <v>6.2</v>
      </c>
      <c r="Q997" s="11">
        <v>4.4000000000000004</v>
      </c>
      <c r="R997" s="11">
        <v>7.4351649971266687</v>
      </c>
      <c r="S997" s="11" t="s">
        <v>641</v>
      </c>
      <c r="T997" s="11">
        <v>4.7</v>
      </c>
      <c r="U997" s="11">
        <v>4.5</v>
      </c>
      <c r="V997" s="11">
        <v>3.8</v>
      </c>
      <c r="W997" s="11">
        <v>4.7</v>
      </c>
      <c r="X997" s="11">
        <v>4.8499999999999996</v>
      </c>
      <c r="Y997" s="142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3" t="s">
        <v>267</v>
      </c>
      <c r="C998" s="28"/>
      <c r="D998" s="23">
        <v>0.26318561257535839</v>
      </c>
      <c r="E998" s="23">
        <v>0.15491933384829656</v>
      </c>
      <c r="F998" s="23">
        <v>0.12649110640673514</v>
      </c>
      <c r="G998" s="23">
        <v>0.18618986725025255</v>
      </c>
      <c r="H998" s="23">
        <v>0.312516666222246</v>
      </c>
      <c r="I998" s="23">
        <v>0.11690451944500142</v>
      </c>
      <c r="J998" s="23">
        <v>0.33115957885386121</v>
      </c>
      <c r="K998" s="23">
        <v>0.12110601416389988</v>
      </c>
      <c r="L998" s="23">
        <v>0.10240638000958067</v>
      </c>
      <c r="M998" s="23">
        <v>0.22081715211157546</v>
      </c>
      <c r="N998" s="23">
        <v>8.5458429777529071E-2</v>
      </c>
      <c r="O998" s="23">
        <v>0.62742861479747036</v>
      </c>
      <c r="P998" s="23">
        <v>0.20655911179772904</v>
      </c>
      <c r="Q998" s="23">
        <v>0.45934736311423419</v>
      </c>
      <c r="R998" s="23">
        <v>0.41188597183201126</v>
      </c>
      <c r="S998" s="23" t="s">
        <v>641</v>
      </c>
      <c r="T998" s="23">
        <v>9.8319208025017479E-2</v>
      </c>
      <c r="U998" s="23">
        <v>0.19407902170679503</v>
      </c>
      <c r="V998" s="23">
        <v>0.22286019533929025</v>
      </c>
      <c r="W998" s="23">
        <v>0.1032795558988646</v>
      </c>
      <c r="X998" s="23">
        <v>0.10488088481701521</v>
      </c>
      <c r="Y998" s="142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3" t="s">
        <v>87</v>
      </c>
      <c r="C999" s="28"/>
      <c r="D999" s="13">
        <v>3.2398721285435993E-2</v>
      </c>
      <c r="E999" s="13">
        <v>3.3678116053977511E-2</v>
      </c>
      <c r="F999" s="13">
        <v>3.2433617027367988E-2</v>
      </c>
      <c r="G999" s="13">
        <v>3.3051455724896907E-2</v>
      </c>
      <c r="H999" s="13">
        <v>7.6534693768713316E-2</v>
      </c>
      <c r="I999" s="13">
        <v>2.4785410483039175E-2</v>
      </c>
      <c r="J999" s="13">
        <v>5.7928789303882434E-2</v>
      </c>
      <c r="K999" s="13">
        <v>2.5406856118300673E-2</v>
      </c>
      <c r="L999" s="13">
        <v>2.3419663060584087E-2</v>
      </c>
      <c r="M999" s="13">
        <v>3.9329331223824128E-2</v>
      </c>
      <c r="N999" s="13">
        <v>1.8193083346726188E-2</v>
      </c>
      <c r="O999" s="13">
        <v>0.13891408445700454</v>
      </c>
      <c r="P999" s="13">
        <v>3.3496072183415521E-2</v>
      </c>
      <c r="Q999" s="13">
        <v>0.10808173249746687</v>
      </c>
      <c r="R999" s="13">
        <v>5.5688750721160848E-2</v>
      </c>
      <c r="S999" s="13" t="s">
        <v>641</v>
      </c>
      <c r="T999" s="13">
        <v>2.0993425201071347E-2</v>
      </c>
      <c r="U999" s="13">
        <v>4.2969525101135435E-2</v>
      </c>
      <c r="V999" s="13">
        <v>5.8905778503777151E-2</v>
      </c>
      <c r="W999" s="13">
        <v>2.1819624485675621E-2</v>
      </c>
      <c r="X999" s="13">
        <v>2.1624924704539215E-2</v>
      </c>
      <c r="Y999" s="142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268</v>
      </c>
      <c r="C1000" s="28"/>
      <c r="D1000" s="13">
        <v>0.73872709750639043</v>
      </c>
      <c r="E1000" s="13">
        <v>-1.5410999360353284E-2</v>
      </c>
      <c r="F1000" s="13">
        <v>-0.16523976032725618</v>
      </c>
      <c r="G1000" s="13">
        <v>0.20576479063840769</v>
      </c>
      <c r="H1000" s="13">
        <v>-0.1259988943597341</v>
      </c>
      <c r="I1000" s="13">
        <v>9.5604608007968661E-3</v>
      </c>
      <c r="J1000" s="13">
        <v>0.22360154789637221</v>
      </c>
      <c r="K1000" s="13">
        <v>2.0262515155575755E-2</v>
      </c>
      <c r="L1000" s="13">
        <v>-6.4069673160080942E-2</v>
      </c>
      <c r="M1000" s="13">
        <v>0.2017479529039139</v>
      </c>
      <c r="N1000" s="13">
        <v>5.4158969350708297E-3</v>
      </c>
      <c r="O1000" s="13">
        <v>-3.3247756618318247E-2</v>
      </c>
      <c r="P1000" s="13">
        <v>0.31992003708938133</v>
      </c>
      <c r="Q1000" s="13">
        <v>-9.0325379843804732E-2</v>
      </c>
      <c r="R1000" s="13">
        <v>0.58309389290791924</v>
      </c>
      <c r="S1000" s="13" t="s">
        <v>641</v>
      </c>
      <c r="T1000" s="13">
        <v>2.4257578976112359E-3</v>
      </c>
      <c r="U1000" s="13">
        <v>-3.3247756618318025E-2</v>
      </c>
      <c r="V1000" s="13">
        <v>-0.19021122048840655</v>
      </c>
      <c r="W1000" s="13">
        <v>1.3127812252389903E-2</v>
      </c>
      <c r="X1000" s="13">
        <v>3.8099272413540497E-2</v>
      </c>
      <c r="Y1000" s="142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45" t="s">
        <v>269</v>
      </c>
      <c r="C1001" s="46"/>
      <c r="D1001" s="44">
        <v>6.68</v>
      </c>
      <c r="E1001" s="44">
        <v>0.23</v>
      </c>
      <c r="F1001" s="44">
        <v>1.6</v>
      </c>
      <c r="G1001" s="44">
        <v>1.8</v>
      </c>
      <c r="H1001" s="44">
        <v>1.24</v>
      </c>
      <c r="I1001" s="44">
        <v>0</v>
      </c>
      <c r="J1001" s="44">
        <v>1.96</v>
      </c>
      <c r="K1001" s="44">
        <v>0.1</v>
      </c>
      <c r="L1001" s="44">
        <v>0.67</v>
      </c>
      <c r="M1001" s="44">
        <v>1.76</v>
      </c>
      <c r="N1001" s="44">
        <v>0.04</v>
      </c>
      <c r="O1001" s="44">
        <v>0.39</v>
      </c>
      <c r="P1001" s="44">
        <v>2.84</v>
      </c>
      <c r="Q1001" s="44">
        <v>0.91</v>
      </c>
      <c r="R1001" s="44">
        <v>5.25</v>
      </c>
      <c r="S1001" s="44">
        <v>0.56000000000000005</v>
      </c>
      <c r="T1001" s="44">
        <v>7.0000000000000007E-2</v>
      </c>
      <c r="U1001" s="44">
        <v>0.39</v>
      </c>
      <c r="V1001" s="44">
        <v>1.83</v>
      </c>
      <c r="W1001" s="44">
        <v>0.03</v>
      </c>
      <c r="X1001" s="44">
        <v>0.26</v>
      </c>
      <c r="Y1001" s="142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B1002" s="3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BM1002" s="53"/>
    </row>
    <row r="1003" spans="1:65" ht="15">
      <c r="B1003" s="8" t="s">
        <v>552</v>
      </c>
      <c r="BM1003" s="27" t="s">
        <v>67</v>
      </c>
    </row>
    <row r="1004" spans="1:65" ht="15">
      <c r="A1004" s="24" t="s">
        <v>63</v>
      </c>
      <c r="B1004" s="18" t="s">
        <v>110</v>
      </c>
      <c r="C1004" s="15" t="s">
        <v>111</v>
      </c>
      <c r="D1004" s="16" t="s">
        <v>228</v>
      </c>
      <c r="E1004" s="17" t="s">
        <v>228</v>
      </c>
      <c r="F1004" s="17" t="s">
        <v>228</v>
      </c>
      <c r="G1004" s="17" t="s">
        <v>228</v>
      </c>
      <c r="H1004" s="17" t="s">
        <v>228</v>
      </c>
      <c r="I1004" s="17" t="s">
        <v>228</v>
      </c>
      <c r="J1004" s="17" t="s">
        <v>228</v>
      </c>
      <c r="K1004" s="17" t="s">
        <v>228</v>
      </c>
      <c r="L1004" s="17" t="s">
        <v>228</v>
      </c>
      <c r="M1004" s="17" t="s">
        <v>228</v>
      </c>
      <c r="N1004" s="17" t="s">
        <v>228</v>
      </c>
      <c r="O1004" s="17" t="s">
        <v>228</v>
      </c>
      <c r="P1004" s="17" t="s">
        <v>228</v>
      </c>
      <c r="Q1004" s="17" t="s">
        <v>228</v>
      </c>
      <c r="R1004" s="17" t="s">
        <v>228</v>
      </c>
      <c r="S1004" s="17" t="s">
        <v>228</v>
      </c>
      <c r="T1004" s="17" t="s">
        <v>228</v>
      </c>
      <c r="U1004" s="17" t="s">
        <v>228</v>
      </c>
      <c r="V1004" s="17" t="s">
        <v>228</v>
      </c>
      <c r="W1004" s="17" t="s">
        <v>228</v>
      </c>
      <c r="X1004" s="17" t="s">
        <v>228</v>
      </c>
      <c r="Y1004" s="17" t="s">
        <v>228</v>
      </c>
      <c r="Z1004" s="17" t="s">
        <v>228</v>
      </c>
      <c r="AA1004" s="17" t="s">
        <v>228</v>
      </c>
      <c r="AB1004" s="17" t="s">
        <v>228</v>
      </c>
      <c r="AC1004" s="142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</v>
      </c>
    </row>
    <row r="1005" spans="1:65">
      <c r="A1005" s="29"/>
      <c r="B1005" s="19" t="s">
        <v>229</v>
      </c>
      <c r="C1005" s="9" t="s">
        <v>229</v>
      </c>
      <c r="D1005" s="140" t="s">
        <v>231</v>
      </c>
      <c r="E1005" s="141" t="s">
        <v>232</v>
      </c>
      <c r="F1005" s="141" t="s">
        <v>233</v>
      </c>
      <c r="G1005" s="141" t="s">
        <v>234</v>
      </c>
      <c r="H1005" s="141" t="s">
        <v>235</v>
      </c>
      <c r="I1005" s="141" t="s">
        <v>236</v>
      </c>
      <c r="J1005" s="141" t="s">
        <v>237</v>
      </c>
      <c r="K1005" s="141" t="s">
        <v>238</v>
      </c>
      <c r="L1005" s="141" t="s">
        <v>239</v>
      </c>
      <c r="M1005" s="141" t="s">
        <v>240</v>
      </c>
      <c r="N1005" s="141" t="s">
        <v>241</v>
      </c>
      <c r="O1005" s="141" t="s">
        <v>242</v>
      </c>
      <c r="P1005" s="141" t="s">
        <v>243</v>
      </c>
      <c r="Q1005" s="141" t="s">
        <v>246</v>
      </c>
      <c r="R1005" s="141" t="s">
        <v>247</v>
      </c>
      <c r="S1005" s="141" t="s">
        <v>248</v>
      </c>
      <c r="T1005" s="141" t="s">
        <v>249</v>
      </c>
      <c r="U1005" s="141" t="s">
        <v>272</v>
      </c>
      <c r="V1005" s="141" t="s">
        <v>250</v>
      </c>
      <c r="W1005" s="141" t="s">
        <v>251</v>
      </c>
      <c r="X1005" s="141" t="s">
        <v>252</v>
      </c>
      <c r="Y1005" s="141" t="s">
        <v>253</v>
      </c>
      <c r="Z1005" s="141" t="s">
        <v>256</v>
      </c>
      <c r="AA1005" s="141" t="s">
        <v>257</v>
      </c>
      <c r="AB1005" s="141" t="s">
        <v>258</v>
      </c>
      <c r="AC1005" s="142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 t="s">
        <v>1</v>
      </c>
    </row>
    <row r="1006" spans="1:65">
      <c r="A1006" s="29"/>
      <c r="B1006" s="19"/>
      <c r="C1006" s="9"/>
      <c r="D1006" s="10" t="s">
        <v>275</v>
      </c>
      <c r="E1006" s="11" t="s">
        <v>274</v>
      </c>
      <c r="F1006" s="11" t="s">
        <v>274</v>
      </c>
      <c r="G1006" s="11" t="s">
        <v>292</v>
      </c>
      <c r="H1006" s="11" t="s">
        <v>274</v>
      </c>
      <c r="I1006" s="11" t="s">
        <v>274</v>
      </c>
      <c r="J1006" s="11" t="s">
        <v>274</v>
      </c>
      <c r="K1006" s="11" t="s">
        <v>274</v>
      </c>
      <c r="L1006" s="11" t="s">
        <v>274</v>
      </c>
      <c r="M1006" s="11" t="s">
        <v>292</v>
      </c>
      <c r="N1006" s="11" t="s">
        <v>274</v>
      </c>
      <c r="O1006" s="11" t="s">
        <v>275</v>
      </c>
      <c r="P1006" s="11" t="s">
        <v>275</v>
      </c>
      <c r="Q1006" s="11" t="s">
        <v>292</v>
      </c>
      <c r="R1006" s="11" t="s">
        <v>275</v>
      </c>
      <c r="S1006" s="11" t="s">
        <v>275</v>
      </c>
      <c r="T1006" s="11" t="s">
        <v>275</v>
      </c>
      <c r="U1006" s="11" t="s">
        <v>274</v>
      </c>
      <c r="V1006" s="11" t="s">
        <v>274</v>
      </c>
      <c r="W1006" s="11" t="s">
        <v>292</v>
      </c>
      <c r="X1006" s="11" t="s">
        <v>275</v>
      </c>
      <c r="Y1006" s="11" t="s">
        <v>292</v>
      </c>
      <c r="Z1006" s="11" t="s">
        <v>275</v>
      </c>
      <c r="AA1006" s="11" t="s">
        <v>275</v>
      </c>
      <c r="AB1006" s="11" t="s">
        <v>292</v>
      </c>
      <c r="AC1006" s="142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3</v>
      </c>
    </row>
    <row r="1007" spans="1:65">
      <c r="A1007" s="29"/>
      <c r="B1007" s="19"/>
      <c r="C1007" s="9"/>
      <c r="D1007" s="25" t="s">
        <v>293</v>
      </c>
      <c r="E1007" s="25" t="s">
        <v>294</v>
      </c>
      <c r="F1007" s="25" t="s">
        <v>264</v>
      </c>
      <c r="G1007" s="25" t="s">
        <v>295</v>
      </c>
      <c r="H1007" s="25" t="s">
        <v>294</v>
      </c>
      <c r="I1007" s="25" t="s">
        <v>294</v>
      </c>
      <c r="J1007" s="25" t="s">
        <v>294</v>
      </c>
      <c r="K1007" s="25" t="s">
        <v>294</v>
      </c>
      <c r="L1007" s="25" t="s">
        <v>294</v>
      </c>
      <c r="M1007" s="25" t="s">
        <v>294</v>
      </c>
      <c r="N1007" s="25" t="s">
        <v>296</v>
      </c>
      <c r="O1007" s="25" t="s">
        <v>294</v>
      </c>
      <c r="P1007" s="25" t="s">
        <v>294</v>
      </c>
      <c r="Q1007" s="25" t="s">
        <v>293</v>
      </c>
      <c r="R1007" s="25" t="s">
        <v>295</v>
      </c>
      <c r="S1007" s="25" t="s">
        <v>293</v>
      </c>
      <c r="T1007" s="25" t="s">
        <v>296</v>
      </c>
      <c r="U1007" s="25" t="s">
        <v>294</v>
      </c>
      <c r="V1007" s="25" t="s">
        <v>294</v>
      </c>
      <c r="W1007" s="25" t="s">
        <v>294</v>
      </c>
      <c r="X1007" s="25" t="s">
        <v>294</v>
      </c>
      <c r="Y1007" s="25" t="s">
        <v>295</v>
      </c>
      <c r="Z1007" s="25" t="s">
        <v>295</v>
      </c>
      <c r="AA1007" s="25" t="s">
        <v>295</v>
      </c>
      <c r="AB1007" s="25" t="s">
        <v>295</v>
      </c>
      <c r="AC1007" s="142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3</v>
      </c>
    </row>
    <row r="1008" spans="1:65">
      <c r="A1008" s="29"/>
      <c r="B1008" s="18">
        <v>1</v>
      </c>
      <c r="C1008" s="14">
        <v>1</v>
      </c>
      <c r="D1008" s="225">
        <v>0.20200000000000001</v>
      </c>
      <c r="E1008" s="225">
        <v>0.20399999999999996</v>
      </c>
      <c r="F1008" s="225">
        <v>0.191</v>
      </c>
      <c r="G1008" s="225">
        <v>0.2</v>
      </c>
      <c r="H1008" s="225">
        <v>0.188</v>
      </c>
      <c r="I1008" s="225">
        <v>0.185</v>
      </c>
      <c r="J1008" s="225">
        <v>0.20599999999999999</v>
      </c>
      <c r="K1008" s="225">
        <v>0.19700000000000001</v>
      </c>
      <c r="L1008" s="225">
        <v>0.18240000000000001</v>
      </c>
      <c r="M1008" s="225">
        <v>0.17132452000000001</v>
      </c>
      <c r="N1008" s="225">
        <v>0.17973651904255433</v>
      </c>
      <c r="O1008" s="225">
        <v>0.186</v>
      </c>
      <c r="P1008" s="225">
        <v>0.19336700000000001</v>
      </c>
      <c r="Q1008" s="225">
        <v>0.22</v>
      </c>
      <c r="R1008" s="225">
        <v>0.21</v>
      </c>
      <c r="S1008" s="227">
        <v>0.25064665707426537</v>
      </c>
      <c r="T1008" s="225">
        <v>0.18</v>
      </c>
      <c r="U1008" s="225">
        <v>0.19900000000000001</v>
      </c>
      <c r="V1008" s="225">
        <v>0.19700000000000001</v>
      </c>
      <c r="W1008" s="225">
        <v>0.2</v>
      </c>
      <c r="X1008" s="225">
        <v>0.17699999999999999</v>
      </c>
      <c r="Y1008" s="225">
        <v>0.201295</v>
      </c>
      <c r="Z1008" s="225">
        <v>0.17599999999999999</v>
      </c>
      <c r="AA1008" s="225">
        <v>0.22</v>
      </c>
      <c r="AB1008" s="225">
        <v>0.183</v>
      </c>
      <c r="AC1008" s="216"/>
      <c r="AD1008" s="217"/>
      <c r="AE1008" s="217"/>
      <c r="AF1008" s="217"/>
      <c r="AG1008" s="217"/>
      <c r="AH1008" s="217"/>
      <c r="AI1008" s="217"/>
      <c r="AJ1008" s="217"/>
      <c r="AK1008" s="217"/>
      <c r="AL1008" s="217"/>
      <c r="AM1008" s="217"/>
      <c r="AN1008" s="217"/>
      <c r="AO1008" s="217"/>
      <c r="AP1008" s="217"/>
      <c r="AQ1008" s="217"/>
      <c r="AR1008" s="217"/>
      <c r="AS1008" s="217"/>
      <c r="AT1008" s="217"/>
      <c r="AU1008" s="217"/>
      <c r="AV1008" s="217"/>
      <c r="AW1008" s="217"/>
      <c r="AX1008" s="217"/>
      <c r="AY1008" s="217"/>
      <c r="AZ1008" s="217"/>
      <c r="BA1008" s="217"/>
      <c r="BB1008" s="217"/>
      <c r="BC1008" s="217"/>
      <c r="BD1008" s="217"/>
      <c r="BE1008" s="217"/>
      <c r="BF1008" s="217"/>
      <c r="BG1008" s="217"/>
      <c r="BH1008" s="217"/>
      <c r="BI1008" s="217"/>
      <c r="BJ1008" s="217"/>
      <c r="BK1008" s="217"/>
      <c r="BL1008" s="217"/>
      <c r="BM1008" s="228">
        <v>1</v>
      </c>
    </row>
    <row r="1009" spans="1:65">
      <c r="A1009" s="29"/>
      <c r="B1009" s="19">
        <v>1</v>
      </c>
      <c r="C1009" s="9">
        <v>2</v>
      </c>
      <c r="D1009" s="23">
        <v>0.20500000000000002</v>
      </c>
      <c r="E1009" s="23">
        <v>0.20200000000000001</v>
      </c>
      <c r="F1009" s="23">
        <v>0.191</v>
      </c>
      <c r="G1009" s="23">
        <v>0.2</v>
      </c>
      <c r="H1009" s="23">
        <v>0.189</v>
      </c>
      <c r="I1009" s="23">
        <v>0.184</v>
      </c>
      <c r="J1009" s="23">
        <v>0.20300000000000001</v>
      </c>
      <c r="K1009" s="23">
        <v>0.19800000000000001</v>
      </c>
      <c r="L1009" s="23">
        <v>0.18459999999999999</v>
      </c>
      <c r="M1009" s="23">
        <v>0.17101115</v>
      </c>
      <c r="N1009" s="23">
        <v>0.17961549133133489</v>
      </c>
      <c r="O1009" s="23">
        <v>0.191</v>
      </c>
      <c r="P1009" s="23">
        <v>0.19494300000000001</v>
      </c>
      <c r="Q1009" s="23">
        <v>0.21</v>
      </c>
      <c r="R1009" s="23">
        <v>0.2</v>
      </c>
      <c r="S1009" s="229">
        <v>0.25308383363921305</v>
      </c>
      <c r="T1009" s="23">
        <v>0.18</v>
      </c>
      <c r="U1009" s="23">
        <v>0.19700000000000001</v>
      </c>
      <c r="V1009" s="23">
        <v>0.19900000000000001</v>
      </c>
      <c r="W1009" s="23">
        <v>0.2</v>
      </c>
      <c r="X1009" s="23">
        <v>0.182</v>
      </c>
      <c r="Y1009" s="23">
        <v>0.19819500000000001</v>
      </c>
      <c r="Z1009" s="23">
        <v>0.17299999999999999</v>
      </c>
      <c r="AA1009" s="23">
        <v>0.22</v>
      </c>
      <c r="AB1009" s="23">
        <v>0.184</v>
      </c>
      <c r="AC1009" s="216"/>
      <c r="AD1009" s="217"/>
      <c r="AE1009" s="217"/>
      <c r="AF1009" s="217"/>
      <c r="AG1009" s="217"/>
      <c r="AH1009" s="217"/>
      <c r="AI1009" s="217"/>
      <c r="AJ1009" s="217"/>
      <c r="AK1009" s="217"/>
      <c r="AL1009" s="217"/>
      <c r="AM1009" s="217"/>
      <c r="AN1009" s="217"/>
      <c r="AO1009" s="217"/>
      <c r="AP1009" s="217"/>
      <c r="AQ1009" s="217"/>
      <c r="AR1009" s="217"/>
      <c r="AS1009" s="217"/>
      <c r="AT1009" s="217"/>
      <c r="AU1009" s="217"/>
      <c r="AV1009" s="217"/>
      <c r="AW1009" s="217"/>
      <c r="AX1009" s="217"/>
      <c r="AY1009" s="217"/>
      <c r="AZ1009" s="217"/>
      <c r="BA1009" s="217"/>
      <c r="BB1009" s="217"/>
      <c r="BC1009" s="217"/>
      <c r="BD1009" s="217"/>
      <c r="BE1009" s="217"/>
      <c r="BF1009" s="217"/>
      <c r="BG1009" s="217"/>
      <c r="BH1009" s="217"/>
      <c r="BI1009" s="217"/>
      <c r="BJ1009" s="217"/>
      <c r="BK1009" s="217"/>
      <c r="BL1009" s="217"/>
      <c r="BM1009" s="228">
        <v>32</v>
      </c>
    </row>
    <row r="1010" spans="1:65">
      <c r="A1010" s="29"/>
      <c r="B1010" s="19">
        <v>1</v>
      </c>
      <c r="C1010" s="9">
        <v>3</v>
      </c>
      <c r="D1010" s="23">
        <v>0.19900000000000001</v>
      </c>
      <c r="E1010" s="23">
        <v>0.19800000000000001</v>
      </c>
      <c r="F1010" s="23">
        <v>0.191</v>
      </c>
      <c r="G1010" s="23">
        <v>0.21</v>
      </c>
      <c r="H1010" s="23">
        <v>0.19600000000000001</v>
      </c>
      <c r="I1010" s="23">
        <v>0.185</v>
      </c>
      <c r="J1010" s="23">
        <v>0.19900000000000001</v>
      </c>
      <c r="K1010" s="23">
        <v>0.19500000000000001</v>
      </c>
      <c r="L1010" s="23">
        <v>0.1807</v>
      </c>
      <c r="M1010" s="23">
        <v>0.17118306999999999</v>
      </c>
      <c r="N1010" s="23">
        <v>0.17977790436727548</v>
      </c>
      <c r="O1010" s="23">
        <v>0.189</v>
      </c>
      <c r="P1010" s="23">
        <v>0.18562999999999999</v>
      </c>
      <c r="Q1010" s="23">
        <v>0.21</v>
      </c>
      <c r="R1010" s="23">
        <v>0.21</v>
      </c>
      <c r="S1010" s="229">
        <v>0.23999805501170457</v>
      </c>
      <c r="T1010" s="23">
        <v>0.18</v>
      </c>
      <c r="U1010" s="23">
        <v>0.2</v>
      </c>
      <c r="V1010" s="23">
        <v>0.192</v>
      </c>
      <c r="W1010" s="23">
        <v>0.2</v>
      </c>
      <c r="X1010" s="23">
        <v>0.182</v>
      </c>
      <c r="Y1010" s="23">
        <v>0.196547</v>
      </c>
      <c r="Z1010" s="23">
        <v>0.17</v>
      </c>
      <c r="AA1010" s="23">
        <v>0.21</v>
      </c>
      <c r="AB1010" s="23">
        <v>0.186</v>
      </c>
      <c r="AC1010" s="216"/>
      <c r="AD1010" s="217"/>
      <c r="AE1010" s="217"/>
      <c r="AF1010" s="217"/>
      <c r="AG1010" s="217"/>
      <c r="AH1010" s="217"/>
      <c r="AI1010" s="217"/>
      <c r="AJ1010" s="217"/>
      <c r="AK1010" s="217"/>
      <c r="AL1010" s="217"/>
      <c r="AM1010" s="217"/>
      <c r="AN1010" s="217"/>
      <c r="AO1010" s="217"/>
      <c r="AP1010" s="217"/>
      <c r="AQ1010" s="217"/>
      <c r="AR1010" s="217"/>
      <c r="AS1010" s="217"/>
      <c r="AT1010" s="217"/>
      <c r="AU1010" s="217"/>
      <c r="AV1010" s="217"/>
      <c r="AW1010" s="217"/>
      <c r="AX1010" s="217"/>
      <c r="AY1010" s="217"/>
      <c r="AZ1010" s="217"/>
      <c r="BA1010" s="217"/>
      <c r="BB1010" s="217"/>
      <c r="BC1010" s="217"/>
      <c r="BD1010" s="217"/>
      <c r="BE1010" s="217"/>
      <c r="BF1010" s="217"/>
      <c r="BG1010" s="217"/>
      <c r="BH1010" s="217"/>
      <c r="BI1010" s="217"/>
      <c r="BJ1010" s="217"/>
      <c r="BK1010" s="217"/>
      <c r="BL1010" s="217"/>
      <c r="BM1010" s="228">
        <v>16</v>
      </c>
    </row>
    <row r="1011" spans="1:65">
      <c r="A1011" s="29"/>
      <c r="B1011" s="19">
        <v>1</v>
      </c>
      <c r="C1011" s="9">
        <v>4</v>
      </c>
      <c r="D1011" s="23">
        <v>0.19600000000000001</v>
      </c>
      <c r="E1011" s="23">
        <v>0.20399999999999996</v>
      </c>
      <c r="F1011" s="23">
        <v>0.192</v>
      </c>
      <c r="G1011" s="23">
        <v>0.2</v>
      </c>
      <c r="H1011" s="23">
        <v>0.20399999999999996</v>
      </c>
      <c r="I1011" s="23">
        <v>0.182</v>
      </c>
      <c r="J1011" s="23">
        <v>0.20599999999999999</v>
      </c>
      <c r="K1011" s="23">
        <v>0.193</v>
      </c>
      <c r="L1011" s="23">
        <v>0.18140000000000001</v>
      </c>
      <c r="M1011" s="23">
        <v>0.17107191999999999</v>
      </c>
      <c r="N1011" s="23">
        <v>0.18004575830137839</v>
      </c>
      <c r="O1011" s="23">
        <v>0.191</v>
      </c>
      <c r="P1011" s="23">
        <v>0.18981700000000001</v>
      </c>
      <c r="Q1011" s="23">
        <v>0.22</v>
      </c>
      <c r="R1011" s="23">
        <v>0.21</v>
      </c>
      <c r="S1011" s="229">
        <v>0.24714170584083317</v>
      </c>
      <c r="T1011" s="23">
        <v>0.18</v>
      </c>
      <c r="U1011" s="23">
        <v>0.19600000000000001</v>
      </c>
      <c r="V1011" s="23">
        <v>0.192</v>
      </c>
      <c r="W1011" s="23">
        <v>0.2</v>
      </c>
      <c r="X1011" s="23">
        <v>0.17199999999999999</v>
      </c>
      <c r="Y1011" s="23">
        <v>0.19663599999999998</v>
      </c>
      <c r="Z1011" s="23">
        <v>0.16900000000000001</v>
      </c>
      <c r="AA1011" s="23">
        <v>0.22</v>
      </c>
      <c r="AB1011" s="23">
        <v>0.184</v>
      </c>
      <c r="AC1011" s="216"/>
      <c r="AD1011" s="217"/>
      <c r="AE1011" s="217"/>
      <c r="AF1011" s="217"/>
      <c r="AG1011" s="217"/>
      <c r="AH1011" s="217"/>
      <c r="AI1011" s="217"/>
      <c r="AJ1011" s="217"/>
      <c r="AK1011" s="217"/>
      <c r="AL1011" s="217"/>
      <c r="AM1011" s="217"/>
      <c r="AN1011" s="217"/>
      <c r="AO1011" s="217"/>
      <c r="AP1011" s="217"/>
      <c r="AQ1011" s="217"/>
      <c r="AR1011" s="217"/>
      <c r="AS1011" s="217"/>
      <c r="AT1011" s="217"/>
      <c r="AU1011" s="217"/>
      <c r="AV1011" s="217"/>
      <c r="AW1011" s="217"/>
      <c r="AX1011" s="217"/>
      <c r="AY1011" s="217"/>
      <c r="AZ1011" s="217"/>
      <c r="BA1011" s="217"/>
      <c r="BB1011" s="217"/>
      <c r="BC1011" s="217"/>
      <c r="BD1011" s="217"/>
      <c r="BE1011" s="217"/>
      <c r="BF1011" s="217"/>
      <c r="BG1011" s="217"/>
      <c r="BH1011" s="217"/>
      <c r="BI1011" s="217"/>
      <c r="BJ1011" s="217"/>
      <c r="BK1011" s="217"/>
      <c r="BL1011" s="217"/>
      <c r="BM1011" s="228">
        <v>0.19315504169228212</v>
      </c>
    </row>
    <row r="1012" spans="1:65">
      <c r="A1012" s="29"/>
      <c r="B1012" s="19">
        <v>1</v>
      </c>
      <c r="C1012" s="9">
        <v>5</v>
      </c>
      <c r="D1012" s="23">
        <v>0.19700000000000001</v>
      </c>
      <c r="E1012" s="23">
        <v>0.20599999999999999</v>
      </c>
      <c r="F1012" s="23">
        <v>0.19500000000000001</v>
      </c>
      <c r="G1012" s="23">
        <v>0.2</v>
      </c>
      <c r="H1012" s="23">
        <v>0.2</v>
      </c>
      <c r="I1012" s="23">
        <v>0.187</v>
      </c>
      <c r="J1012" s="23">
        <v>0.20399999999999996</v>
      </c>
      <c r="K1012" s="23">
        <v>0.19900000000000001</v>
      </c>
      <c r="L1012" s="23">
        <v>0.18820000000000001</v>
      </c>
      <c r="M1012" s="23">
        <v>0.17192544000000001</v>
      </c>
      <c r="N1012" s="23">
        <v>0.18191800885120085</v>
      </c>
      <c r="O1012" s="23">
        <v>0.182</v>
      </c>
      <c r="P1012" s="23">
        <v>0.18437000000000001</v>
      </c>
      <c r="Q1012" s="23">
        <v>0.21</v>
      </c>
      <c r="R1012" s="23">
        <v>0.21</v>
      </c>
      <c r="S1012" s="229">
        <v>0.2450473166905569</v>
      </c>
      <c r="T1012" s="23">
        <v>0.18</v>
      </c>
      <c r="U1012" s="23">
        <v>0.19800000000000001</v>
      </c>
      <c r="V1012" s="23">
        <v>0.2</v>
      </c>
      <c r="W1012" s="23">
        <v>0.2</v>
      </c>
      <c r="X1012" s="23">
        <v>0.17599999999999999</v>
      </c>
      <c r="Y1012" s="23">
        <v>0.19852600000000001</v>
      </c>
      <c r="Z1012" s="23">
        <v>0.16800000000000001</v>
      </c>
      <c r="AA1012" s="23">
        <v>0.21</v>
      </c>
      <c r="AB1012" s="23">
        <v>0.185</v>
      </c>
      <c r="AC1012" s="216"/>
      <c r="AD1012" s="217"/>
      <c r="AE1012" s="217"/>
      <c r="AF1012" s="217"/>
      <c r="AG1012" s="217"/>
      <c r="AH1012" s="217"/>
      <c r="AI1012" s="217"/>
      <c r="AJ1012" s="217"/>
      <c r="AK1012" s="217"/>
      <c r="AL1012" s="217"/>
      <c r="AM1012" s="217"/>
      <c r="AN1012" s="217"/>
      <c r="AO1012" s="217"/>
      <c r="AP1012" s="217"/>
      <c r="AQ1012" s="217"/>
      <c r="AR1012" s="217"/>
      <c r="AS1012" s="217"/>
      <c r="AT1012" s="217"/>
      <c r="AU1012" s="217"/>
      <c r="AV1012" s="217"/>
      <c r="AW1012" s="217"/>
      <c r="AX1012" s="217"/>
      <c r="AY1012" s="217"/>
      <c r="AZ1012" s="217"/>
      <c r="BA1012" s="217"/>
      <c r="BB1012" s="217"/>
      <c r="BC1012" s="217"/>
      <c r="BD1012" s="217"/>
      <c r="BE1012" s="217"/>
      <c r="BF1012" s="217"/>
      <c r="BG1012" s="217"/>
      <c r="BH1012" s="217"/>
      <c r="BI1012" s="217"/>
      <c r="BJ1012" s="217"/>
      <c r="BK1012" s="217"/>
      <c r="BL1012" s="217"/>
      <c r="BM1012" s="228">
        <v>114</v>
      </c>
    </row>
    <row r="1013" spans="1:65">
      <c r="A1013" s="29"/>
      <c r="B1013" s="19">
        <v>1</v>
      </c>
      <c r="C1013" s="9">
        <v>6</v>
      </c>
      <c r="D1013" s="23">
        <v>0.19900000000000001</v>
      </c>
      <c r="E1013" s="23">
        <v>0.19800000000000001</v>
      </c>
      <c r="F1013" s="23">
        <v>0.19400000000000001</v>
      </c>
      <c r="G1013" s="23">
        <v>0.2</v>
      </c>
      <c r="H1013" s="23">
        <v>0.20200000000000001</v>
      </c>
      <c r="I1013" s="23">
        <v>0.19</v>
      </c>
      <c r="J1013" s="23">
        <v>0.20300000000000001</v>
      </c>
      <c r="K1013" s="23">
        <v>0.2</v>
      </c>
      <c r="L1013" s="23">
        <v>0.1867</v>
      </c>
      <c r="M1013" s="23">
        <v>0.17039653000000002</v>
      </c>
      <c r="N1013" s="23">
        <v>0.18193769179487368</v>
      </c>
      <c r="O1013" s="23">
        <v>0.184</v>
      </c>
      <c r="P1013" s="23">
        <v>0.189384</v>
      </c>
      <c r="Q1013" s="23">
        <v>0.22</v>
      </c>
      <c r="R1013" s="23">
        <v>0.2</v>
      </c>
      <c r="S1013" s="229">
        <v>0.23672079233750393</v>
      </c>
      <c r="T1013" s="23">
        <v>0.18</v>
      </c>
      <c r="U1013" s="23">
        <v>0.20399999999999996</v>
      </c>
      <c r="V1013" s="23">
        <v>0.2</v>
      </c>
      <c r="W1013" s="23">
        <v>0.2</v>
      </c>
      <c r="X1013" s="23">
        <v>0.17699999999999999</v>
      </c>
      <c r="Y1013" s="23">
        <v>0.19967199999999999</v>
      </c>
      <c r="Z1013" s="23">
        <v>0.17</v>
      </c>
      <c r="AA1013" s="23">
        <v>0.22</v>
      </c>
      <c r="AB1013" s="23">
        <v>0.182</v>
      </c>
      <c r="AC1013" s="216"/>
      <c r="AD1013" s="217"/>
      <c r="AE1013" s="217"/>
      <c r="AF1013" s="217"/>
      <c r="AG1013" s="217"/>
      <c r="AH1013" s="217"/>
      <c r="AI1013" s="217"/>
      <c r="AJ1013" s="217"/>
      <c r="AK1013" s="217"/>
      <c r="AL1013" s="217"/>
      <c r="AM1013" s="217"/>
      <c r="AN1013" s="217"/>
      <c r="AO1013" s="217"/>
      <c r="AP1013" s="217"/>
      <c r="AQ1013" s="217"/>
      <c r="AR1013" s="217"/>
      <c r="AS1013" s="217"/>
      <c r="AT1013" s="217"/>
      <c r="AU1013" s="217"/>
      <c r="AV1013" s="217"/>
      <c r="AW1013" s="217"/>
      <c r="AX1013" s="217"/>
      <c r="AY1013" s="217"/>
      <c r="AZ1013" s="217"/>
      <c r="BA1013" s="217"/>
      <c r="BB1013" s="217"/>
      <c r="BC1013" s="217"/>
      <c r="BD1013" s="217"/>
      <c r="BE1013" s="217"/>
      <c r="BF1013" s="217"/>
      <c r="BG1013" s="217"/>
      <c r="BH1013" s="217"/>
      <c r="BI1013" s="217"/>
      <c r="BJ1013" s="217"/>
      <c r="BK1013" s="217"/>
      <c r="BL1013" s="217"/>
      <c r="BM1013" s="54"/>
    </row>
    <row r="1014" spans="1:65">
      <c r="A1014" s="29"/>
      <c r="B1014" s="20" t="s">
        <v>265</v>
      </c>
      <c r="C1014" s="12"/>
      <c r="D1014" s="231">
        <v>0.19966666666666669</v>
      </c>
      <c r="E1014" s="231">
        <v>0.20199999999999999</v>
      </c>
      <c r="F1014" s="231">
        <v>0.19233333333333333</v>
      </c>
      <c r="G1014" s="231">
        <v>0.20166666666666666</v>
      </c>
      <c r="H1014" s="231">
        <v>0.19649999999999998</v>
      </c>
      <c r="I1014" s="231">
        <v>0.1855</v>
      </c>
      <c r="J1014" s="231">
        <v>0.20350000000000001</v>
      </c>
      <c r="K1014" s="231">
        <v>0.19700000000000004</v>
      </c>
      <c r="L1014" s="231">
        <v>0.18400000000000002</v>
      </c>
      <c r="M1014" s="231">
        <v>0.171152105</v>
      </c>
      <c r="N1014" s="231">
        <v>0.18050522894810292</v>
      </c>
      <c r="O1014" s="231">
        <v>0.18716666666666668</v>
      </c>
      <c r="P1014" s="231">
        <v>0.18958516666666667</v>
      </c>
      <c r="Q1014" s="231">
        <v>0.215</v>
      </c>
      <c r="R1014" s="231">
        <v>0.20666666666666667</v>
      </c>
      <c r="S1014" s="231">
        <v>0.24543972676567949</v>
      </c>
      <c r="T1014" s="231">
        <v>0.17999999999999997</v>
      </c>
      <c r="U1014" s="231">
        <v>0.19899999999999998</v>
      </c>
      <c r="V1014" s="231">
        <v>0.19666666666666666</v>
      </c>
      <c r="W1014" s="231">
        <v>0.19999999999999998</v>
      </c>
      <c r="X1014" s="231">
        <v>0.17766666666666664</v>
      </c>
      <c r="Y1014" s="231">
        <v>0.1984785</v>
      </c>
      <c r="Z1014" s="231">
        <v>0.17100000000000001</v>
      </c>
      <c r="AA1014" s="231">
        <v>0.21666666666666667</v>
      </c>
      <c r="AB1014" s="231">
        <v>0.18399999999999997</v>
      </c>
      <c r="AC1014" s="216"/>
      <c r="AD1014" s="217"/>
      <c r="AE1014" s="217"/>
      <c r="AF1014" s="217"/>
      <c r="AG1014" s="217"/>
      <c r="AH1014" s="217"/>
      <c r="AI1014" s="217"/>
      <c r="AJ1014" s="217"/>
      <c r="AK1014" s="217"/>
      <c r="AL1014" s="217"/>
      <c r="AM1014" s="217"/>
      <c r="AN1014" s="217"/>
      <c r="AO1014" s="217"/>
      <c r="AP1014" s="217"/>
      <c r="AQ1014" s="217"/>
      <c r="AR1014" s="217"/>
      <c r="AS1014" s="217"/>
      <c r="AT1014" s="217"/>
      <c r="AU1014" s="217"/>
      <c r="AV1014" s="217"/>
      <c r="AW1014" s="217"/>
      <c r="AX1014" s="217"/>
      <c r="AY1014" s="217"/>
      <c r="AZ1014" s="217"/>
      <c r="BA1014" s="217"/>
      <c r="BB1014" s="217"/>
      <c r="BC1014" s="217"/>
      <c r="BD1014" s="217"/>
      <c r="BE1014" s="217"/>
      <c r="BF1014" s="217"/>
      <c r="BG1014" s="217"/>
      <c r="BH1014" s="217"/>
      <c r="BI1014" s="217"/>
      <c r="BJ1014" s="217"/>
      <c r="BK1014" s="217"/>
      <c r="BL1014" s="217"/>
      <c r="BM1014" s="54"/>
    </row>
    <row r="1015" spans="1:65">
      <c r="A1015" s="29"/>
      <c r="B1015" s="3" t="s">
        <v>266</v>
      </c>
      <c r="C1015" s="28"/>
      <c r="D1015" s="23">
        <v>0.19900000000000001</v>
      </c>
      <c r="E1015" s="23">
        <v>0.20299999999999999</v>
      </c>
      <c r="F1015" s="23">
        <v>0.1915</v>
      </c>
      <c r="G1015" s="23">
        <v>0.2</v>
      </c>
      <c r="H1015" s="23">
        <v>0.19800000000000001</v>
      </c>
      <c r="I1015" s="23">
        <v>0.185</v>
      </c>
      <c r="J1015" s="23">
        <v>0.20349999999999999</v>
      </c>
      <c r="K1015" s="23">
        <v>0.19750000000000001</v>
      </c>
      <c r="L1015" s="23">
        <v>0.1835</v>
      </c>
      <c r="M1015" s="23">
        <v>0.17112749499999999</v>
      </c>
      <c r="N1015" s="23">
        <v>0.17991183133432692</v>
      </c>
      <c r="O1015" s="23">
        <v>0.1875</v>
      </c>
      <c r="P1015" s="23">
        <v>0.18960050000000001</v>
      </c>
      <c r="Q1015" s="23">
        <v>0.215</v>
      </c>
      <c r="R1015" s="23">
        <v>0.21</v>
      </c>
      <c r="S1015" s="23">
        <v>0.24609451126569504</v>
      </c>
      <c r="T1015" s="23">
        <v>0.18</v>
      </c>
      <c r="U1015" s="23">
        <v>0.19850000000000001</v>
      </c>
      <c r="V1015" s="23">
        <v>0.19800000000000001</v>
      </c>
      <c r="W1015" s="23">
        <v>0.2</v>
      </c>
      <c r="X1015" s="23">
        <v>0.17699999999999999</v>
      </c>
      <c r="Y1015" s="23">
        <v>0.1983605</v>
      </c>
      <c r="Z1015" s="23">
        <v>0.17</v>
      </c>
      <c r="AA1015" s="23">
        <v>0.22</v>
      </c>
      <c r="AB1015" s="23">
        <v>0.184</v>
      </c>
      <c r="AC1015" s="216"/>
      <c r="AD1015" s="217"/>
      <c r="AE1015" s="217"/>
      <c r="AF1015" s="217"/>
      <c r="AG1015" s="217"/>
      <c r="AH1015" s="217"/>
      <c r="AI1015" s="217"/>
      <c r="AJ1015" s="217"/>
      <c r="AK1015" s="217"/>
      <c r="AL1015" s="217"/>
      <c r="AM1015" s="217"/>
      <c r="AN1015" s="217"/>
      <c r="AO1015" s="217"/>
      <c r="AP1015" s="217"/>
      <c r="AQ1015" s="217"/>
      <c r="AR1015" s="217"/>
      <c r="AS1015" s="217"/>
      <c r="AT1015" s="217"/>
      <c r="AU1015" s="217"/>
      <c r="AV1015" s="217"/>
      <c r="AW1015" s="217"/>
      <c r="AX1015" s="217"/>
      <c r="AY1015" s="217"/>
      <c r="AZ1015" s="217"/>
      <c r="BA1015" s="217"/>
      <c r="BB1015" s="217"/>
      <c r="BC1015" s="217"/>
      <c r="BD1015" s="217"/>
      <c r="BE1015" s="217"/>
      <c r="BF1015" s="217"/>
      <c r="BG1015" s="217"/>
      <c r="BH1015" s="217"/>
      <c r="BI1015" s="217"/>
      <c r="BJ1015" s="217"/>
      <c r="BK1015" s="217"/>
      <c r="BL1015" s="217"/>
      <c r="BM1015" s="54"/>
    </row>
    <row r="1016" spans="1:65">
      <c r="A1016" s="29"/>
      <c r="B1016" s="3" t="s">
        <v>267</v>
      </c>
      <c r="C1016" s="28"/>
      <c r="D1016" s="23">
        <v>3.3266599866332422E-3</v>
      </c>
      <c r="E1016" s="23">
        <v>3.3466401061362852E-3</v>
      </c>
      <c r="F1016" s="23">
        <v>1.7511900715418277E-3</v>
      </c>
      <c r="G1016" s="23">
        <v>4.0824829046386219E-3</v>
      </c>
      <c r="H1016" s="23">
        <v>6.7453687816160139E-3</v>
      </c>
      <c r="I1016" s="23">
        <v>2.7386127875258328E-3</v>
      </c>
      <c r="J1016" s="23">
        <v>2.5884358211089461E-3</v>
      </c>
      <c r="K1016" s="23">
        <v>2.6076809620810618E-3</v>
      </c>
      <c r="L1016" s="23">
        <v>3.0166206257996719E-3</v>
      </c>
      <c r="M1016" s="23">
        <v>4.9516145095312015E-4</v>
      </c>
      <c r="N1016" s="23">
        <v>1.1109058581746547E-3</v>
      </c>
      <c r="O1016" s="23">
        <v>3.7638632635454083E-3</v>
      </c>
      <c r="P1016" s="23">
        <v>4.1459416984162599E-3</v>
      </c>
      <c r="Q1016" s="23">
        <v>5.4772255750516656E-3</v>
      </c>
      <c r="R1016" s="23">
        <v>5.163977794943213E-3</v>
      </c>
      <c r="S1016" s="23">
        <v>6.2326049227048805E-3</v>
      </c>
      <c r="T1016" s="23">
        <v>3.0404709722440586E-17</v>
      </c>
      <c r="U1016" s="23">
        <v>2.8284271247461731E-3</v>
      </c>
      <c r="V1016" s="23">
        <v>3.777124126457415E-3</v>
      </c>
      <c r="W1016" s="23">
        <v>3.0404709722440586E-17</v>
      </c>
      <c r="X1016" s="23">
        <v>3.8297084310253554E-3</v>
      </c>
      <c r="Y1016" s="23">
        <v>1.8201780956818518E-3</v>
      </c>
      <c r="Z1016" s="23">
        <v>2.9664793948382551E-3</v>
      </c>
      <c r="AA1016" s="23">
        <v>5.1639777949432277E-3</v>
      </c>
      <c r="AB1016" s="23">
        <v>1.4142135623730963E-3</v>
      </c>
      <c r="AC1016" s="216"/>
      <c r="AD1016" s="217"/>
      <c r="AE1016" s="217"/>
      <c r="AF1016" s="217"/>
      <c r="AG1016" s="217"/>
      <c r="AH1016" s="217"/>
      <c r="AI1016" s="217"/>
      <c r="AJ1016" s="217"/>
      <c r="AK1016" s="217"/>
      <c r="AL1016" s="217"/>
      <c r="AM1016" s="217"/>
      <c r="AN1016" s="217"/>
      <c r="AO1016" s="217"/>
      <c r="AP1016" s="217"/>
      <c r="AQ1016" s="217"/>
      <c r="AR1016" s="217"/>
      <c r="AS1016" s="217"/>
      <c r="AT1016" s="217"/>
      <c r="AU1016" s="217"/>
      <c r="AV1016" s="217"/>
      <c r="AW1016" s="217"/>
      <c r="AX1016" s="217"/>
      <c r="AY1016" s="217"/>
      <c r="AZ1016" s="217"/>
      <c r="BA1016" s="217"/>
      <c r="BB1016" s="217"/>
      <c r="BC1016" s="217"/>
      <c r="BD1016" s="217"/>
      <c r="BE1016" s="217"/>
      <c r="BF1016" s="217"/>
      <c r="BG1016" s="217"/>
      <c r="BH1016" s="217"/>
      <c r="BI1016" s="217"/>
      <c r="BJ1016" s="217"/>
      <c r="BK1016" s="217"/>
      <c r="BL1016" s="217"/>
      <c r="BM1016" s="54"/>
    </row>
    <row r="1017" spans="1:65">
      <c r="A1017" s="29"/>
      <c r="B1017" s="3" t="s">
        <v>87</v>
      </c>
      <c r="C1017" s="28"/>
      <c r="D1017" s="13">
        <v>1.6661068380466989E-2</v>
      </c>
      <c r="E1017" s="13">
        <v>1.6567525277902402E-2</v>
      </c>
      <c r="F1017" s="13">
        <v>9.1049743754341127E-3</v>
      </c>
      <c r="G1017" s="13">
        <v>2.0243716882505564E-2</v>
      </c>
      <c r="H1017" s="13">
        <v>3.4327576496773614E-2</v>
      </c>
      <c r="I1017" s="13">
        <v>1.4763411253508532E-2</v>
      </c>
      <c r="J1017" s="13">
        <v>1.2719586344515704E-2</v>
      </c>
      <c r="K1017" s="13">
        <v>1.3236959198381021E-2</v>
      </c>
      <c r="L1017" s="13">
        <v>1.639467731412865E-2</v>
      </c>
      <c r="M1017" s="13">
        <v>2.8931075720811041E-3</v>
      </c>
      <c r="N1017" s="13">
        <v>6.1544248033615218E-3</v>
      </c>
      <c r="O1017" s="13">
        <v>2.0109687961952314E-2</v>
      </c>
      <c r="P1017" s="13">
        <v>2.1868491988646755E-2</v>
      </c>
      <c r="Q1017" s="13">
        <v>2.547546779093798E-2</v>
      </c>
      <c r="R1017" s="13">
        <v>2.4986989330370385E-2</v>
      </c>
      <c r="S1017" s="13">
        <v>2.5393627204674685E-2</v>
      </c>
      <c r="T1017" s="13">
        <v>1.6891505401355884E-16</v>
      </c>
      <c r="U1017" s="13">
        <v>1.4213201631890318E-2</v>
      </c>
      <c r="V1017" s="13">
        <v>1.9205715897241096E-2</v>
      </c>
      <c r="W1017" s="13">
        <v>1.5202354861220294E-16</v>
      </c>
      <c r="X1017" s="13">
        <v>2.1555582163369735E-2</v>
      </c>
      <c r="Y1017" s="13">
        <v>9.1706562457991754E-3</v>
      </c>
      <c r="Z1017" s="13">
        <v>1.7347832718352368E-2</v>
      </c>
      <c r="AA1017" s="13">
        <v>2.3833743668968742E-2</v>
      </c>
      <c r="AB1017" s="13">
        <v>7.6859432737668293E-3</v>
      </c>
      <c r="AC1017" s="142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3" t="s">
        <v>268</v>
      </c>
      <c r="C1018" s="28"/>
      <c r="D1018" s="13">
        <v>3.3711907891890824E-2</v>
      </c>
      <c r="E1018" s="13">
        <v>4.5792013660243436E-2</v>
      </c>
      <c r="F1018" s="13">
        <v>-4.2541388086461129E-3</v>
      </c>
      <c r="G1018" s="13">
        <v>4.4066284264764555E-2</v>
      </c>
      <c r="H1018" s="13">
        <v>1.7317478634840677E-2</v>
      </c>
      <c r="I1018" s="13">
        <v>-3.9631591415964507E-2</v>
      </c>
      <c r="J1018" s="13">
        <v>5.3557795939898734E-2</v>
      </c>
      <c r="K1018" s="13">
        <v>1.9906072728059332E-2</v>
      </c>
      <c r="L1018" s="13">
        <v>-4.7397373695619693E-2</v>
      </c>
      <c r="M1018" s="13">
        <v>-0.11391334391020091</v>
      </c>
      <c r="N1018" s="13">
        <v>-6.5490461099802832E-2</v>
      </c>
      <c r="O1018" s="13">
        <v>-3.1002944438569768E-2</v>
      </c>
      <c r="P1018" s="13">
        <v>-1.8481914809672317E-2</v>
      </c>
      <c r="Q1018" s="13">
        <v>0.11309546008392246</v>
      </c>
      <c r="R1018" s="13">
        <v>6.9952225196948659E-2</v>
      </c>
      <c r="S1018" s="13">
        <v>0.27068765389356386</v>
      </c>
      <c r="T1018" s="13">
        <v>-6.8106126441367376E-2</v>
      </c>
      <c r="U1018" s="13">
        <v>3.026044910093284E-2</v>
      </c>
      <c r="V1018" s="13">
        <v>1.8180343332580229E-2</v>
      </c>
      <c r="W1018" s="13">
        <v>3.5437637287369705E-2</v>
      </c>
      <c r="X1018" s="13">
        <v>-8.0186232209719988E-2</v>
      </c>
      <c r="Y1018" s="13">
        <v>2.7560545461706054E-2</v>
      </c>
      <c r="Z1018" s="13">
        <v>-0.11470082011929883</v>
      </c>
      <c r="AA1018" s="13">
        <v>0.12172410706131731</v>
      </c>
      <c r="AB1018" s="13">
        <v>-4.7397373695619915E-2</v>
      </c>
      <c r="AC1018" s="142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45" t="s">
        <v>269</v>
      </c>
      <c r="C1019" s="46"/>
      <c r="D1019" s="44">
        <v>0.21</v>
      </c>
      <c r="E1019" s="44">
        <v>0.38</v>
      </c>
      <c r="F1019" s="44">
        <v>0.31</v>
      </c>
      <c r="G1019" s="44">
        <v>0.35</v>
      </c>
      <c r="H1019" s="44">
        <v>0.01</v>
      </c>
      <c r="I1019" s="44">
        <v>0.79</v>
      </c>
      <c r="J1019" s="44">
        <v>0.49</v>
      </c>
      <c r="K1019" s="44">
        <v>0.02</v>
      </c>
      <c r="L1019" s="44">
        <v>0.9</v>
      </c>
      <c r="M1019" s="44">
        <v>1.81</v>
      </c>
      <c r="N1019" s="44">
        <v>1.1499999999999999</v>
      </c>
      <c r="O1019" s="44">
        <v>0.67</v>
      </c>
      <c r="P1019" s="44">
        <v>0.5</v>
      </c>
      <c r="Q1019" s="44">
        <v>1.3</v>
      </c>
      <c r="R1019" s="44">
        <v>0.71</v>
      </c>
      <c r="S1019" s="44">
        <v>3.46</v>
      </c>
      <c r="T1019" s="44">
        <v>1.18</v>
      </c>
      <c r="U1019" s="44">
        <v>0.17</v>
      </c>
      <c r="V1019" s="44">
        <v>0</v>
      </c>
      <c r="W1019" s="44">
        <v>0.24</v>
      </c>
      <c r="X1019" s="44">
        <v>1.35</v>
      </c>
      <c r="Y1019" s="44">
        <v>0.13</v>
      </c>
      <c r="Z1019" s="44">
        <v>1.82</v>
      </c>
      <c r="AA1019" s="44">
        <v>1.42</v>
      </c>
      <c r="AB1019" s="44">
        <v>0.9</v>
      </c>
      <c r="AC1019" s="142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B1020" s="3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BM1020" s="53"/>
    </row>
    <row r="1021" spans="1:65" ht="15">
      <c r="B1021" s="8" t="s">
        <v>553</v>
      </c>
      <c r="BM1021" s="27" t="s">
        <v>67</v>
      </c>
    </row>
    <row r="1022" spans="1:65" ht="15">
      <c r="A1022" s="24" t="s">
        <v>64</v>
      </c>
      <c r="B1022" s="18" t="s">
        <v>110</v>
      </c>
      <c r="C1022" s="15" t="s">
        <v>111</v>
      </c>
      <c r="D1022" s="16" t="s">
        <v>228</v>
      </c>
      <c r="E1022" s="17" t="s">
        <v>228</v>
      </c>
      <c r="F1022" s="17" t="s">
        <v>228</v>
      </c>
      <c r="G1022" s="17" t="s">
        <v>228</v>
      </c>
      <c r="H1022" s="17" t="s">
        <v>228</v>
      </c>
      <c r="I1022" s="17" t="s">
        <v>228</v>
      </c>
      <c r="J1022" s="17" t="s">
        <v>228</v>
      </c>
      <c r="K1022" s="17" t="s">
        <v>228</v>
      </c>
      <c r="L1022" s="17" t="s">
        <v>228</v>
      </c>
      <c r="M1022" s="17" t="s">
        <v>228</v>
      </c>
      <c r="N1022" s="17" t="s">
        <v>228</v>
      </c>
      <c r="O1022" s="17" t="s">
        <v>228</v>
      </c>
      <c r="P1022" s="17" t="s">
        <v>228</v>
      </c>
      <c r="Q1022" s="17" t="s">
        <v>228</v>
      </c>
      <c r="R1022" s="17" t="s">
        <v>228</v>
      </c>
      <c r="S1022" s="17" t="s">
        <v>228</v>
      </c>
      <c r="T1022" s="17" t="s">
        <v>228</v>
      </c>
      <c r="U1022" s="17" t="s">
        <v>228</v>
      </c>
      <c r="V1022" s="17" t="s">
        <v>228</v>
      </c>
      <c r="W1022" s="17" t="s">
        <v>228</v>
      </c>
      <c r="X1022" s="17" t="s">
        <v>228</v>
      </c>
      <c r="Y1022" s="17" t="s">
        <v>228</v>
      </c>
      <c r="Z1022" s="17" t="s">
        <v>228</v>
      </c>
      <c r="AA1022" s="142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1</v>
      </c>
    </row>
    <row r="1023" spans="1:65">
      <c r="A1023" s="29"/>
      <c r="B1023" s="19" t="s">
        <v>229</v>
      </c>
      <c r="C1023" s="9" t="s">
        <v>229</v>
      </c>
      <c r="D1023" s="140" t="s">
        <v>231</v>
      </c>
      <c r="E1023" s="141" t="s">
        <v>232</v>
      </c>
      <c r="F1023" s="141" t="s">
        <v>233</v>
      </c>
      <c r="G1023" s="141" t="s">
        <v>234</v>
      </c>
      <c r="H1023" s="141" t="s">
        <v>235</v>
      </c>
      <c r="I1023" s="141" t="s">
        <v>236</v>
      </c>
      <c r="J1023" s="141" t="s">
        <v>237</v>
      </c>
      <c r="K1023" s="141" t="s">
        <v>238</v>
      </c>
      <c r="L1023" s="141" t="s">
        <v>239</v>
      </c>
      <c r="M1023" s="141" t="s">
        <v>241</v>
      </c>
      <c r="N1023" s="141" t="s">
        <v>242</v>
      </c>
      <c r="O1023" s="141" t="s">
        <v>243</v>
      </c>
      <c r="P1023" s="141" t="s">
        <v>246</v>
      </c>
      <c r="Q1023" s="141" t="s">
        <v>247</v>
      </c>
      <c r="R1023" s="141" t="s">
        <v>248</v>
      </c>
      <c r="S1023" s="141" t="s">
        <v>249</v>
      </c>
      <c r="T1023" s="141" t="s">
        <v>272</v>
      </c>
      <c r="U1023" s="141" t="s">
        <v>250</v>
      </c>
      <c r="V1023" s="141" t="s">
        <v>251</v>
      </c>
      <c r="W1023" s="141" t="s">
        <v>252</v>
      </c>
      <c r="X1023" s="141" t="s">
        <v>255</v>
      </c>
      <c r="Y1023" s="141" t="s">
        <v>256</v>
      </c>
      <c r="Z1023" s="141" t="s">
        <v>257</v>
      </c>
      <c r="AA1023" s="142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 t="s">
        <v>3</v>
      </c>
    </row>
    <row r="1024" spans="1:65">
      <c r="A1024" s="29"/>
      <c r="B1024" s="19"/>
      <c r="C1024" s="9"/>
      <c r="D1024" s="10" t="s">
        <v>275</v>
      </c>
      <c r="E1024" s="11" t="s">
        <v>274</v>
      </c>
      <c r="F1024" s="11" t="s">
        <v>274</v>
      </c>
      <c r="G1024" s="11" t="s">
        <v>274</v>
      </c>
      <c r="H1024" s="11" t="s">
        <v>274</v>
      </c>
      <c r="I1024" s="11" t="s">
        <v>274</v>
      </c>
      <c r="J1024" s="11" t="s">
        <v>274</v>
      </c>
      <c r="K1024" s="11" t="s">
        <v>274</v>
      </c>
      <c r="L1024" s="11" t="s">
        <v>274</v>
      </c>
      <c r="M1024" s="11" t="s">
        <v>274</v>
      </c>
      <c r="N1024" s="11" t="s">
        <v>275</v>
      </c>
      <c r="O1024" s="11" t="s">
        <v>275</v>
      </c>
      <c r="P1024" s="11" t="s">
        <v>292</v>
      </c>
      <c r="Q1024" s="11" t="s">
        <v>275</v>
      </c>
      <c r="R1024" s="11" t="s">
        <v>275</v>
      </c>
      <c r="S1024" s="11" t="s">
        <v>274</v>
      </c>
      <c r="T1024" s="11" t="s">
        <v>274</v>
      </c>
      <c r="U1024" s="11" t="s">
        <v>274</v>
      </c>
      <c r="V1024" s="11" t="s">
        <v>292</v>
      </c>
      <c r="W1024" s="11" t="s">
        <v>275</v>
      </c>
      <c r="X1024" s="11" t="s">
        <v>275</v>
      </c>
      <c r="Y1024" s="11" t="s">
        <v>275</v>
      </c>
      <c r="Z1024" s="11" t="s">
        <v>275</v>
      </c>
      <c r="AA1024" s="142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2</v>
      </c>
    </row>
    <row r="1025" spans="1:65">
      <c r="A1025" s="29"/>
      <c r="B1025" s="19"/>
      <c r="C1025" s="9"/>
      <c r="D1025" s="25" t="s">
        <v>293</v>
      </c>
      <c r="E1025" s="25" t="s">
        <v>294</v>
      </c>
      <c r="F1025" s="25" t="s">
        <v>264</v>
      </c>
      <c r="G1025" s="25" t="s">
        <v>295</v>
      </c>
      <c r="H1025" s="25" t="s">
        <v>294</v>
      </c>
      <c r="I1025" s="25" t="s">
        <v>294</v>
      </c>
      <c r="J1025" s="25" t="s">
        <v>294</v>
      </c>
      <c r="K1025" s="25" t="s">
        <v>294</v>
      </c>
      <c r="L1025" s="25" t="s">
        <v>294</v>
      </c>
      <c r="M1025" s="25" t="s">
        <v>296</v>
      </c>
      <c r="N1025" s="25" t="s">
        <v>294</v>
      </c>
      <c r="O1025" s="25" t="s">
        <v>294</v>
      </c>
      <c r="P1025" s="25" t="s">
        <v>293</v>
      </c>
      <c r="Q1025" s="25" t="s">
        <v>295</v>
      </c>
      <c r="R1025" s="25" t="s">
        <v>293</v>
      </c>
      <c r="S1025" s="25" t="s">
        <v>296</v>
      </c>
      <c r="T1025" s="25" t="s">
        <v>294</v>
      </c>
      <c r="U1025" s="25" t="s">
        <v>294</v>
      </c>
      <c r="V1025" s="25" t="s">
        <v>294</v>
      </c>
      <c r="W1025" s="25" t="s">
        <v>294</v>
      </c>
      <c r="X1025" s="25" t="s">
        <v>294</v>
      </c>
      <c r="Y1025" s="25" t="s">
        <v>295</v>
      </c>
      <c r="Z1025" s="25" t="s">
        <v>295</v>
      </c>
      <c r="AA1025" s="142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</v>
      </c>
    </row>
    <row r="1026" spans="1:65">
      <c r="A1026" s="29"/>
      <c r="B1026" s="18">
        <v>1</v>
      </c>
      <c r="C1026" s="14">
        <v>1</v>
      </c>
      <c r="D1026" s="137">
        <v>0.55000000000000004</v>
      </c>
      <c r="E1026" s="137">
        <v>0.5</v>
      </c>
      <c r="F1026" s="21">
        <v>0.45</v>
      </c>
      <c r="G1026" s="21">
        <v>0.5</v>
      </c>
      <c r="H1026" s="137">
        <v>0.37</v>
      </c>
      <c r="I1026" s="21">
        <v>0.48</v>
      </c>
      <c r="J1026" s="21">
        <v>0.45</v>
      </c>
      <c r="K1026" s="21">
        <v>0.47</v>
      </c>
      <c r="L1026" s="21">
        <v>0.47</v>
      </c>
      <c r="M1026" s="21">
        <v>0.48863116085491809</v>
      </c>
      <c r="N1026" s="21">
        <v>0.41</v>
      </c>
      <c r="O1026" s="137">
        <v>0.39</v>
      </c>
      <c r="P1026" s="137" t="s">
        <v>104</v>
      </c>
      <c r="Q1026" s="21">
        <v>0.46</v>
      </c>
      <c r="R1026" s="21">
        <v>0.45374293642191682</v>
      </c>
      <c r="S1026" s="137">
        <v>0.34</v>
      </c>
      <c r="T1026" s="21">
        <v>0.42</v>
      </c>
      <c r="U1026" s="21">
        <v>0.46</v>
      </c>
      <c r="V1026" s="137" t="s">
        <v>96</v>
      </c>
      <c r="W1026" s="21">
        <v>0.48</v>
      </c>
      <c r="X1026" s="21">
        <v>0.50700000000000001</v>
      </c>
      <c r="Y1026" s="21">
        <v>0.46</v>
      </c>
      <c r="Z1026" s="21">
        <v>0.46</v>
      </c>
      <c r="AA1026" s="142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</v>
      </c>
    </row>
    <row r="1027" spans="1:65">
      <c r="A1027" s="29"/>
      <c r="B1027" s="19">
        <v>1</v>
      </c>
      <c r="C1027" s="9">
        <v>2</v>
      </c>
      <c r="D1027" s="138">
        <v>0.56999999999999995</v>
      </c>
      <c r="E1027" s="138">
        <v>0.5</v>
      </c>
      <c r="F1027" s="11">
        <v>0.46</v>
      </c>
      <c r="G1027" s="11">
        <v>0.5</v>
      </c>
      <c r="H1027" s="138">
        <v>0.4</v>
      </c>
      <c r="I1027" s="11">
        <v>0.49</v>
      </c>
      <c r="J1027" s="11">
        <v>0.45</v>
      </c>
      <c r="K1027" s="11">
        <v>0.5</v>
      </c>
      <c r="L1027" s="11">
        <v>0.47</v>
      </c>
      <c r="M1027" s="11">
        <v>0.49057007717176143</v>
      </c>
      <c r="N1027" s="11">
        <v>0.43</v>
      </c>
      <c r="O1027" s="138">
        <v>1.38</v>
      </c>
      <c r="P1027" s="138" t="s">
        <v>104</v>
      </c>
      <c r="Q1027" s="11">
        <v>0.43</v>
      </c>
      <c r="R1027" s="11">
        <v>0.45110009913791682</v>
      </c>
      <c r="S1027" s="138">
        <v>0.33</v>
      </c>
      <c r="T1027" s="11">
        <v>0.42</v>
      </c>
      <c r="U1027" s="11">
        <v>0.47</v>
      </c>
      <c r="V1027" s="138" t="s">
        <v>96</v>
      </c>
      <c r="W1027" s="11">
        <v>0.49</v>
      </c>
      <c r="X1027" s="11">
        <v>0.51600000000000001</v>
      </c>
      <c r="Y1027" s="11">
        <v>0.47</v>
      </c>
      <c r="Z1027" s="11">
        <v>0.47</v>
      </c>
      <c r="AA1027" s="142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33</v>
      </c>
    </row>
    <row r="1028" spans="1:65">
      <c r="A1028" s="29"/>
      <c r="B1028" s="19">
        <v>1</v>
      </c>
      <c r="C1028" s="9">
        <v>3</v>
      </c>
      <c r="D1028" s="138">
        <v>0.55000000000000004</v>
      </c>
      <c r="E1028" s="138">
        <v>0.5</v>
      </c>
      <c r="F1028" s="11">
        <v>0.46</v>
      </c>
      <c r="G1028" s="11">
        <v>0.5</v>
      </c>
      <c r="H1028" s="138">
        <v>0.42</v>
      </c>
      <c r="I1028" s="136">
        <v>0.44</v>
      </c>
      <c r="J1028" s="11">
        <v>0.44</v>
      </c>
      <c r="K1028" s="11">
        <v>0.5</v>
      </c>
      <c r="L1028" s="11">
        <v>0.48</v>
      </c>
      <c r="M1028" s="11">
        <v>0.49604852902355878</v>
      </c>
      <c r="N1028" s="136">
        <v>0.38</v>
      </c>
      <c r="O1028" s="138">
        <v>2.52</v>
      </c>
      <c r="P1028" s="138" t="s">
        <v>104</v>
      </c>
      <c r="Q1028" s="11">
        <v>0.46</v>
      </c>
      <c r="R1028" s="11">
        <v>0.43597527648568318</v>
      </c>
      <c r="S1028" s="138">
        <v>0.35</v>
      </c>
      <c r="T1028" s="11">
        <v>0.41</v>
      </c>
      <c r="U1028" s="136">
        <v>0.49</v>
      </c>
      <c r="V1028" s="138" t="s">
        <v>96</v>
      </c>
      <c r="W1028" s="11">
        <v>0.48</v>
      </c>
      <c r="X1028" s="11">
        <v>0.49800000000000005</v>
      </c>
      <c r="Y1028" s="11">
        <v>0.47</v>
      </c>
      <c r="Z1028" s="11">
        <v>0.46</v>
      </c>
      <c r="AA1028" s="142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16</v>
      </c>
    </row>
    <row r="1029" spans="1:65">
      <c r="A1029" s="29"/>
      <c r="B1029" s="19">
        <v>1</v>
      </c>
      <c r="C1029" s="9">
        <v>4</v>
      </c>
      <c r="D1029" s="138">
        <v>0.55000000000000004</v>
      </c>
      <c r="E1029" s="138">
        <v>0.4</v>
      </c>
      <c r="F1029" s="11">
        <v>0.45</v>
      </c>
      <c r="G1029" s="11">
        <v>0.5</v>
      </c>
      <c r="H1029" s="138">
        <v>0.41</v>
      </c>
      <c r="I1029" s="11">
        <v>0.48</v>
      </c>
      <c r="J1029" s="11">
        <v>0.47</v>
      </c>
      <c r="K1029" s="11">
        <v>0.49</v>
      </c>
      <c r="L1029" s="11">
        <v>0.47</v>
      </c>
      <c r="M1029" s="11">
        <v>0.47651358932219867</v>
      </c>
      <c r="N1029" s="11">
        <v>0.41</v>
      </c>
      <c r="O1029" s="138">
        <v>0.93</v>
      </c>
      <c r="P1029" s="138" t="s">
        <v>104</v>
      </c>
      <c r="Q1029" s="11">
        <v>0.46</v>
      </c>
      <c r="R1029" s="11">
        <v>0.45833772157941199</v>
      </c>
      <c r="S1029" s="138">
        <v>0.33</v>
      </c>
      <c r="T1029" s="11">
        <v>0.42</v>
      </c>
      <c r="U1029" s="11">
        <v>0.46</v>
      </c>
      <c r="V1029" s="138" t="s">
        <v>96</v>
      </c>
      <c r="W1029" s="136">
        <v>0.54</v>
      </c>
      <c r="X1029" s="11">
        <v>0.50800000000000001</v>
      </c>
      <c r="Y1029" s="11">
        <v>0.47</v>
      </c>
      <c r="Z1029" s="11">
        <v>0.46</v>
      </c>
      <c r="AA1029" s="142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0.46727576476968957</v>
      </c>
    </row>
    <row r="1030" spans="1:65">
      <c r="A1030" s="29"/>
      <c r="B1030" s="19">
        <v>1</v>
      </c>
      <c r="C1030" s="9">
        <v>5</v>
      </c>
      <c r="D1030" s="138">
        <v>0.54</v>
      </c>
      <c r="E1030" s="138">
        <v>0.5</v>
      </c>
      <c r="F1030" s="11">
        <v>0.47</v>
      </c>
      <c r="G1030" s="11">
        <v>0.49</v>
      </c>
      <c r="H1030" s="138">
        <v>0.41</v>
      </c>
      <c r="I1030" s="11">
        <v>0.49</v>
      </c>
      <c r="J1030" s="11">
        <v>0.46</v>
      </c>
      <c r="K1030" s="11">
        <v>0.48</v>
      </c>
      <c r="L1030" s="11">
        <v>0.49</v>
      </c>
      <c r="M1030" s="11">
        <v>0.49650295482960888</v>
      </c>
      <c r="N1030" s="136">
        <v>0.56000000000000005</v>
      </c>
      <c r="O1030" s="138">
        <v>1.19</v>
      </c>
      <c r="P1030" s="138" t="s">
        <v>104</v>
      </c>
      <c r="Q1030" s="11">
        <v>0.44</v>
      </c>
      <c r="R1030" s="11">
        <v>0.4534371346588465</v>
      </c>
      <c r="S1030" s="138">
        <v>0.33</v>
      </c>
      <c r="T1030" s="11">
        <v>0.41</v>
      </c>
      <c r="U1030" s="11">
        <v>0.46</v>
      </c>
      <c r="V1030" s="138" t="s">
        <v>96</v>
      </c>
      <c r="W1030" s="11">
        <v>0.46</v>
      </c>
      <c r="X1030" s="11">
        <v>0.50600000000000001</v>
      </c>
      <c r="Y1030" s="11">
        <v>0.47</v>
      </c>
      <c r="Z1030" s="11">
        <v>0.46</v>
      </c>
      <c r="AA1030" s="142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115</v>
      </c>
    </row>
    <row r="1031" spans="1:65">
      <c r="A1031" s="29"/>
      <c r="B1031" s="19">
        <v>1</v>
      </c>
      <c r="C1031" s="9">
        <v>6</v>
      </c>
      <c r="D1031" s="138">
        <v>0.55000000000000004</v>
      </c>
      <c r="E1031" s="138">
        <v>0.4</v>
      </c>
      <c r="F1031" s="11">
        <v>0.47</v>
      </c>
      <c r="G1031" s="11">
        <v>0.49</v>
      </c>
      <c r="H1031" s="138">
        <v>0.4</v>
      </c>
      <c r="I1031" s="11">
        <v>0.47</v>
      </c>
      <c r="J1031" s="11">
        <v>0.44</v>
      </c>
      <c r="K1031" s="11">
        <v>0.5</v>
      </c>
      <c r="L1031" s="11">
        <v>0.48</v>
      </c>
      <c r="M1031" s="11">
        <v>0.47975067279839401</v>
      </c>
      <c r="N1031" s="11">
        <v>0.52</v>
      </c>
      <c r="O1031" s="138">
        <v>0.45</v>
      </c>
      <c r="P1031" s="138" t="s">
        <v>104</v>
      </c>
      <c r="Q1031" s="11">
        <v>0.45</v>
      </c>
      <c r="R1031" s="11">
        <v>0.43886326560598526</v>
      </c>
      <c r="S1031" s="138">
        <v>0.35</v>
      </c>
      <c r="T1031" s="11">
        <v>0.41</v>
      </c>
      <c r="U1031" s="11">
        <v>0.46</v>
      </c>
      <c r="V1031" s="138" t="s">
        <v>96</v>
      </c>
      <c r="W1031" s="11">
        <v>0.47</v>
      </c>
      <c r="X1031" s="11">
        <v>0.499</v>
      </c>
      <c r="Y1031" s="11">
        <v>0.47</v>
      </c>
      <c r="Z1031" s="11">
        <v>0.47</v>
      </c>
      <c r="AA1031" s="142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9"/>
      <c r="B1032" s="20" t="s">
        <v>265</v>
      </c>
      <c r="C1032" s="12"/>
      <c r="D1032" s="22">
        <v>0.55166666666666675</v>
      </c>
      <c r="E1032" s="22">
        <v>0.46666666666666662</v>
      </c>
      <c r="F1032" s="22">
        <v>0.45999999999999996</v>
      </c>
      <c r="G1032" s="22">
        <v>0.49666666666666676</v>
      </c>
      <c r="H1032" s="22">
        <v>0.40166666666666662</v>
      </c>
      <c r="I1032" s="22">
        <v>0.47499999999999992</v>
      </c>
      <c r="J1032" s="22">
        <v>0.45166666666666666</v>
      </c>
      <c r="K1032" s="22">
        <v>0.49</v>
      </c>
      <c r="L1032" s="22">
        <v>0.47666666666666663</v>
      </c>
      <c r="M1032" s="22">
        <v>0.48800283066673994</v>
      </c>
      <c r="N1032" s="22">
        <v>0.45166666666666666</v>
      </c>
      <c r="O1032" s="22">
        <v>1.1433333333333333</v>
      </c>
      <c r="P1032" s="22" t="s">
        <v>641</v>
      </c>
      <c r="Q1032" s="22">
        <v>0.45</v>
      </c>
      <c r="R1032" s="22">
        <v>0.44857607231496011</v>
      </c>
      <c r="S1032" s="22">
        <v>0.33833333333333337</v>
      </c>
      <c r="T1032" s="22">
        <v>0.41500000000000004</v>
      </c>
      <c r="U1032" s="22">
        <v>0.46666666666666662</v>
      </c>
      <c r="V1032" s="22" t="s">
        <v>641</v>
      </c>
      <c r="W1032" s="22">
        <v>0.48666666666666664</v>
      </c>
      <c r="X1032" s="22">
        <v>0.50566666666666671</v>
      </c>
      <c r="Y1032" s="22">
        <v>0.46833333333333327</v>
      </c>
      <c r="Z1032" s="22">
        <v>0.46333333333333337</v>
      </c>
      <c r="AA1032" s="142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9"/>
      <c r="B1033" s="3" t="s">
        <v>266</v>
      </c>
      <c r="C1033" s="28"/>
      <c r="D1033" s="11">
        <v>0.55000000000000004</v>
      </c>
      <c r="E1033" s="11">
        <v>0.5</v>
      </c>
      <c r="F1033" s="11">
        <v>0.46</v>
      </c>
      <c r="G1033" s="11">
        <v>0.5</v>
      </c>
      <c r="H1033" s="11">
        <v>0.40500000000000003</v>
      </c>
      <c r="I1033" s="11">
        <v>0.48</v>
      </c>
      <c r="J1033" s="11">
        <v>0.45</v>
      </c>
      <c r="K1033" s="11">
        <v>0.495</v>
      </c>
      <c r="L1033" s="11">
        <v>0.47499999999999998</v>
      </c>
      <c r="M1033" s="11">
        <v>0.48960061901333973</v>
      </c>
      <c r="N1033" s="11">
        <v>0.42</v>
      </c>
      <c r="O1033" s="11">
        <v>1.06</v>
      </c>
      <c r="P1033" s="11" t="s">
        <v>641</v>
      </c>
      <c r="Q1033" s="11">
        <v>0.45500000000000002</v>
      </c>
      <c r="R1033" s="11">
        <v>0.45226861689838166</v>
      </c>
      <c r="S1033" s="11">
        <v>0.33500000000000002</v>
      </c>
      <c r="T1033" s="11">
        <v>0.41499999999999998</v>
      </c>
      <c r="U1033" s="11">
        <v>0.46</v>
      </c>
      <c r="V1033" s="11" t="s">
        <v>641</v>
      </c>
      <c r="W1033" s="11">
        <v>0.48</v>
      </c>
      <c r="X1033" s="11">
        <v>0.50649999999999995</v>
      </c>
      <c r="Y1033" s="11">
        <v>0.47</v>
      </c>
      <c r="Z1033" s="11">
        <v>0.46</v>
      </c>
      <c r="AA1033" s="142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9"/>
      <c r="B1034" s="3" t="s">
        <v>267</v>
      </c>
      <c r="C1034" s="28"/>
      <c r="D1034" s="23">
        <v>9.8319208025017188E-3</v>
      </c>
      <c r="E1034" s="23">
        <v>5.1639777949433252E-2</v>
      </c>
      <c r="F1034" s="23">
        <v>8.9442719099991422E-3</v>
      </c>
      <c r="G1034" s="23">
        <v>5.1639777949432268E-3</v>
      </c>
      <c r="H1034" s="23">
        <v>1.7224014243685078E-2</v>
      </c>
      <c r="I1034" s="23">
        <v>1.8708286933869701E-2</v>
      </c>
      <c r="J1034" s="23">
        <v>1.1690451944500115E-2</v>
      </c>
      <c r="K1034" s="23">
        <v>1.2649110640673528E-2</v>
      </c>
      <c r="L1034" s="23">
        <v>8.1649658092772665E-3</v>
      </c>
      <c r="M1034" s="23">
        <v>8.2954409458840337E-3</v>
      </c>
      <c r="N1034" s="23">
        <v>7.1390942469382351E-2</v>
      </c>
      <c r="O1034" s="23">
        <v>0.78065784225015433</v>
      </c>
      <c r="P1034" s="23" t="s">
        <v>641</v>
      </c>
      <c r="Q1034" s="23">
        <v>1.2649110640673528E-2</v>
      </c>
      <c r="R1034" s="23">
        <v>9.0011731376872899E-3</v>
      </c>
      <c r="S1034" s="23">
        <v>9.8319208025017327E-3</v>
      </c>
      <c r="T1034" s="23">
        <v>5.4772255750516665E-3</v>
      </c>
      <c r="U1034" s="23">
        <v>1.2110601416389952E-2</v>
      </c>
      <c r="V1034" s="23" t="s">
        <v>641</v>
      </c>
      <c r="W1034" s="23">
        <v>2.8047578623950187E-2</v>
      </c>
      <c r="X1034" s="23">
        <v>6.592925501373921E-3</v>
      </c>
      <c r="Y1034" s="23">
        <v>4.0824829046386115E-3</v>
      </c>
      <c r="Z1034" s="23">
        <v>5.1639777949431982E-3</v>
      </c>
      <c r="AA1034" s="216"/>
      <c r="AB1034" s="217"/>
      <c r="AC1034" s="217"/>
      <c r="AD1034" s="217"/>
      <c r="AE1034" s="217"/>
      <c r="AF1034" s="217"/>
      <c r="AG1034" s="217"/>
      <c r="AH1034" s="217"/>
      <c r="AI1034" s="217"/>
      <c r="AJ1034" s="217"/>
      <c r="AK1034" s="217"/>
      <c r="AL1034" s="217"/>
      <c r="AM1034" s="217"/>
      <c r="AN1034" s="217"/>
      <c r="AO1034" s="217"/>
      <c r="AP1034" s="217"/>
      <c r="AQ1034" s="217"/>
      <c r="AR1034" s="217"/>
      <c r="AS1034" s="217"/>
      <c r="AT1034" s="217"/>
      <c r="AU1034" s="217"/>
      <c r="AV1034" s="217"/>
      <c r="AW1034" s="217"/>
      <c r="AX1034" s="217"/>
      <c r="AY1034" s="217"/>
      <c r="AZ1034" s="217"/>
      <c r="BA1034" s="217"/>
      <c r="BB1034" s="217"/>
      <c r="BC1034" s="217"/>
      <c r="BD1034" s="217"/>
      <c r="BE1034" s="217"/>
      <c r="BF1034" s="217"/>
      <c r="BG1034" s="217"/>
      <c r="BH1034" s="217"/>
      <c r="BI1034" s="217"/>
      <c r="BJ1034" s="217"/>
      <c r="BK1034" s="217"/>
      <c r="BL1034" s="217"/>
      <c r="BM1034" s="54"/>
    </row>
    <row r="1035" spans="1:65">
      <c r="A1035" s="29"/>
      <c r="B1035" s="3" t="s">
        <v>87</v>
      </c>
      <c r="C1035" s="28"/>
      <c r="D1035" s="13">
        <v>1.7822212935048432E-2</v>
      </c>
      <c r="E1035" s="13">
        <v>0.11065666703449983</v>
      </c>
      <c r="F1035" s="13">
        <v>1.9444069369563353E-2</v>
      </c>
      <c r="G1035" s="13">
        <v>1.0397270728073608E-2</v>
      </c>
      <c r="H1035" s="13">
        <v>4.2881363262286511E-2</v>
      </c>
      <c r="I1035" s="13">
        <v>3.938586722919938E-2</v>
      </c>
      <c r="J1035" s="13">
        <v>2.5882919434317597E-2</v>
      </c>
      <c r="K1035" s="13">
        <v>2.5814511511578628E-2</v>
      </c>
      <c r="L1035" s="13">
        <v>1.712929890058168E-2</v>
      </c>
      <c r="M1035" s="13">
        <v>1.6998755795228245E-2</v>
      </c>
      <c r="N1035" s="13">
        <v>0.15806112723848492</v>
      </c>
      <c r="O1035" s="13">
        <v>0.68279111567068895</v>
      </c>
      <c r="P1035" s="13" t="s">
        <v>641</v>
      </c>
      <c r="Q1035" s="13">
        <v>2.8109134757052283E-2</v>
      </c>
      <c r="R1035" s="13">
        <v>2.0066101812419607E-2</v>
      </c>
      <c r="S1035" s="13">
        <v>2.9059864440891817E-2</v>
      </c>
      <c r="T1035" s="13">
        <v>1.3198133915787147E-2</v>
      </c>
      <c r="U1035" s="13">
        <v>2.5951288749407043E-2</v>
      </c>
      <c r="V1035" s="13" t="s">
        <v>641</v>
      </c>
      <c r="W1035" s="13">
        <v>5.7632010871130526E-2</v>
      </c>
      <c r="X1035" s="13">
        <v>1.3038086027766488E-2</v>
      </c>
      <c r="Y1035" s="13">
        <v>8.717045347982802E-3</v>
      </c>
      <c r="Z1035" s="13">
        <v>1.1145275816424167E-2</v>
      </c>
      <c r="AA1035" s="142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3" t="s">
        <v>268</v>
      </c>
      <c r="C1036" s="28"/>
      <c r="D1036" s="13">
        <v>0.18060192344572301</v>
      </c>
      <c r="E1036" s="13">
        <v>-1.303508867666503E-3</v>
      </c>
      <c r="F1036" s="13">
        <v>-1.5570601598128397E-2</v>
      </c>
      <c r="G1036" s="13">
        <v>6.289840841941241E-2</v>
      </c>
      <c r="H1036" s="13">
        <v>-0.14040766298967011</v>
      </c>
      <c r="I1036" s="13">
        <v>1.6530357045410726E-2</v>
      </c>
      <c r="J1036" s="13">
        <v>-3.3404467511205738E-2</v>
      </c>
      <c r="K1036" s="13">
        <v>4.8631315688950183E-2</v>
      </c>
      <c r="L1036" s="13">
        <v>2.0097130228026394E-2</v>
      </c>
      <c r="M1036" s="13">
        <v>4.4357245677541846E-2</v>
      </c>
      <c r="N1036" s="13">
        <v>-3.3404467511205738E-2</v>
      </c>
      <c r="O1036" s="13">
        <v>1.4468064032742172</v>
      </c>
      <c r="P1036" s="13" t="s">
        <v>641</v>
      </c>
      <c r="Q1036" s="13">
        <v>-3.6971240693821183E-2</v>
      </c>
      <c r="R1036" s="13">
        <v>-4.0018536942411642E-2</v>
      </c>
      <c r="S1036" s="13">
        <v>-0.27594504392905805</v>
      </c>
      <c r="T1036" s="13">
        <v>-0.1118734775287461</v>
      </c>
      <c r="U1036" s="13">
        <v>-1.303508867666503E-3</v>
      </c>
      <c r="V1036" s="13" t="s">
        <v>641</v>
      </c>
      <c r="W1036" s="13">
        <v>4.1497769323719291E-2</v>
      </c>
      <c r="X1036" s="13">
        <v>8.2158983605535862E-2</v>
      </c>
      <c r="Y1036" s="13">
        <v>2.2632643149489429E-3</v>
      </c>
      <c r="Z1036" s="13">
        <v>-8.4370552328972837E-3</v>
      </c>
      <c r="AA1036" s="142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45" t="s">
        <v>269</v>
      </c>
      <c r="C1037" s="46"/>
      <c r="D1037" s="44">
        <v>2.59</v>
      </c>
      <c r="E1037" s="44" t="s">
        <v>270</v>
      </c>
      <c r="F1037" s="44">
        <v>0.38</v>
      </c>
      <c r="G1037" s="44">
        <v>0.81</v>
      </c>
      <c r="H1037" s="44">
        <v>2.27</v>
      </c>
      <c r="I1037" s="44">
        <v>0.11</v>
      </c>
      <c r="J1037" s="44">
        <v>0.65</v>
      </c>
      <c r="K1037" s="44">
        <v>0.59</v>
      </c>
      <c r="L1037" s="44">
        <v>0.16</v>
      </c>
      <c r="M1037" s="44">
        <v>0.53</v>
      </c>
      <c r="N1037" s="44">
        <v>0.65</v>
      </c>
      <c r="O1037" s="44">
        <v>21.74</v>
      </c>
      <c r="P1037" s="44">
        <v>65.650000000000006</v>
      </c>
      <c r="Q1037" s="44">
        <v>0.7</v>
      </c>
      <c r="R1037" s="44">
        <v>0.75</v>
      </c>
      <c r="S1037" s="44">
        <v>4.32</v>
      </c>
      <c r="T1037" s="44">
        <v>1.83</v>
      </c>
      <c r="U1037" s="44">
        <v>0.16</v>
      </c>
      <c r="V1037" s="44">
        <v>146.57</v>
      </c>
      <c r="W1037" s="44">
        <v>0.49</v>
      </c>
      <c r="X1037" s="44">
        <v>1.1000000000000001</v>
      </c>
      <c r="Y1037" s="44">
        <v>0.11</v>
      </c>
      <c r="Z1037" s="44">
        <v>0.27</v>
      </c>
      <c r="AA1037" s="142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B1038" s="30" t="s">
        <v>306</v>
      </c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BM1038" s="53"/>
    </row>
    <row r="1039" spans="1:65">
      <c r="BM1039" s="53"/>
    </row>
    <row r="1040" spans="1:65" ht="15">
      <c r="B1040" s="8" t="s">
        <v>554</v>
      </c>
      <c r="BM1040" s="27" t="s">
        <v>271</v>
      </c>
    </row>
    <row r="1041" spans="1:65" ht="15">
      <c r="A1041" s="24" t="s">
        <v>65</v>
      </c>
      <c r="B1041" s="18" t="s">
        <v>110</v>
      </c>
      <c r="C1041" s="15" t="s">
        <v>111</v>
      </c>
      <c r="D1041" s="16" t="s">
        <v>228</v>
      </c>
      <c r="E1041" s="17" t="s">
        <v>228</v>
      </c>
      <c r="F1041" s="17" t="s">
        <v>228</v>
      </c>
      <c r="G1041" s="142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 t="s">
        <v>229</v>
      </c>
      <c r="C1042" s="9" t="s">
        <v>229</v>
      </c>
      <c r="D1042" s="140" t="s">
        <v>239</v>
      </c>
      <c r="E1042" s="141" t="s">
        <v>240</v>
      </c>
      <c r="F1042" s="141" t="s">
        <v>241</v>
      </c>
      <c r="G1042" s="142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 t="s">
        <v>3</v>
      </c>
    </row>
    <row r="1043" spans="1:65">
      <c r="A1043" s="29"/>
      <c r="B1043" s="19"/>
      <c r="C1043" s="9"/>
      <c r="D1043" s="10" t="s">
        <v>274</v>
      </c>
      <c r="E1043" s="11" t="s">
        <v>274</v>
      </c>
      <c r="F1043" s="11" t="s">
        <v>274</v>
      </c>
      <c r="G1043" s="142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2</v>
      </c>
    </row>
    <row r="1044" spans="1:65">
      <c r="A1044" s="29"/>
      <c r="B1044" s="19"/>
      <c r="C1044" s="9"/>
      <c r="D1044" s="25" t="s">
        <v>294</v>
      </c>
      <c r="E1044" s="25" t="s">
        <v>294</v>
      </c>
      <c r="F1044" s="25" t="s">
        <v>296</v>
      </c>
      <c r="G1044" s="142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2</v>
      </c>
    </row>
    <row r="1045" spans="1:65">
      <c r="A1045" s="29"/>
      <c r="B1045" s="18">
        <v>1</v>
      </c>
      <c r="C1045" s="14">
        <v>1</v>
      </c>
      <c r="D1045" s="21">
        <v>0.113</v>
      </c>
      <c r="E1045" s="137">
        <v>0.10100000000000001</v>
      </c>
      <c r="F1045" s="21">
        <v>0.1134680332001661</v>
      </c>
      <c r="G1045" s="142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>
        <v>1</v>
      </c>
      <c r="C1046" s="9">
        <v>2</v>
      </c>
      <c r="D1046" s="11">
        <v>0.109</v>
      </c>
      <c r="E1046" s="138">
        <v>0.1057</v>
      </c>
      <c r="F1046" s="11">
        <v>0.11333050578784262</v>
      </c>
      <c r="G1046" s="142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8</v>
      </c>
    </row>
    <row r="1047" spans="1:65">
      <c r="A1047" s="29"/>
      <c r="B1047" s="19">
        <v>1</v>
      </c>
      <c r="C1047" s="9">
        <v>3</v>
      </c>
      <c r="D1047" s="11">
        <v>0.11</v>
      </c>
      <c r="E1047" s="138">
        <v>0.1014</v>
      </c>
      <c r="F1047" s="11">
        <v>0.11089760978772523</v>
      </c>
      <c r="G1047" s="142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16</v>
      </c>
    </row>
    <row r="1048" spans="1:65">
      <c r="A1048" s="29"/>
      <c r="B1048" s="19">
        <v>1</v>
      </c>
      <c r="C1048" s="9">
        <v>4</v>
      </c>
      <c r="D1048" s="11">
        <v>0.109</v>
      </c>
      <c r="E1048" s="138">
        <v>0.10979999999999999</v>
      </c>
      <c r="F1048" s="11">
        <v>0.11066670655739218</v>
      </c>
      <c r="G1048" s="142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0.11189309214531799</v>
      </c>
    </row>
    <row r="1049" spans="1:65">
      <c r="A1049" s="29"/>
      <c r="B1049" s="19">
        <v>1</v>
      </c>
      <c r="C1049" s="9">
        <v>5</v>
      </c>
      <c r="D1049" s="11">
        <v>0.115</v>
      </c>
      <c r="E1049" s="138">
        <v>0.1042</v>
      </c>
      <c r="F1049" s="11">
        <v>0.11301815183924697</v>
      </c>
      <c r="G1049" s="142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14</v>
      </c>
    </row>
    <row r="1050" spans="1:65">
      <c r="A1050" s="29"/>
      <c r="B1050" s="19">
        <v>1</v>
      </c>
      <c r="C1050" s="9">
        <v>6</v>
      </c>
      <c r="D1050" s="11">
        <v>0.114</v>
      </c>
      <c r="E1050" s="138">
        <v>0.1019</v>
      </c>
      <c r="F1050" s="11">
        <v>0.11133609857144437</v>
      </c>
      <c r="G1050" s="142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9"/>
      <c r="B1051" s="20" t="s">
        <v>265</v>
      </c>
      <c r="C1051" s="12"/>
      <c r="D1051" s="22">
        <v>0.11166666666666668</v>
      </c>
      <c r="E1051" s="22">
        <v>0.104</v>
      </c>
      <c r="F1051" s="22">
        <v>0.11211951762396959</v>
      </c>
      <c r="G1051" s="142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A1052" s="29"/>
      <c r="B1052" s="3" t="s">
        <v>266</v>
      </c>
      <c r="C1052" s="28"/>
      <c r="D1052" s="11">
        <v>0.1115</v>
      </c>
      <c r="E1052" s="11">
        <v>0.10305</v>
      </c>
      <c r="F1052" s="11">
        <v>0.11217712520534567</v>
      </c>
      <c r="G1052" s="142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A1053" s="29"/>
      <c r="B1053" s="3" t="s">
        <v>267</v>
      </c>
      <c r="C1053" s="28"/>
      <c r="D1053" s="23">
        <v>2.658320271650254E-3</v>
      </c>
      <c r="E1053" s="23">
        <v>3.36867926641881E-3</v>
      </c>
      <c r="F1053" s="23">
        <v>1.2891853406284978E-3</v>
      </c>
      <c r="G1053" s="142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3" t="s">
        <v>87</v>
      </c>
      <c r="C1054" s="28"/>
      <c r="D1054" s="13">
        <v>2.3805853178957496E-2</v>
      </c>
      <c r="E1054" s="13">
        <v>3.2391146792488557E-2</v>
      </c>
      <c r="F1054" s="13">
        <v>1.1498313299493612E-2</v>
      </c>
      <c r="G1054" s="142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268</v>
      </c>
      <c r="C1055" s="28"/>
      <c r="D1055" s="13">
        <v>-2.0235876434377964E-3</v>
      </c>
      <c r="E1055" s="13">
        <v>-7.0541371178366119E-2</v>
      </c>
      <c r="F1055" s="13">
        <v>2.0235876434402389E-3</v>
      </c>
      <c r="G1055" s="142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45" t="s">
        <v>269</v>
      </c>
      <c r="C1056" s="46"/>
      <c r="D1056" s="44">
        <v>0</v>
      </c>
      <c r="E1056" s="44">
        <v>11.42</v>
      </c>
      <c r="F1056" s="44">
        <v>0.67</v>
      </c>
      <c r="G1056" s="142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B1057" s="30"/>
      <c r="C1057" s="20"/>
      <c r="D1057" s="20"/>
      <c r="E1057" s="20"/>
      <c r="F1057" s="20"/>
      <c r="BM1057" s="53"/>
    </row>
    <row r="1058" spans="1:65" ht="15">
      <c r="B1058" s="8" t="s">
        <v>555</v>
      </c>
      <c r="BM1058" s="27" t="s">
        <v>67</v>
      </c>
    </row>
    <row r="1059" spans="1:65" ht="15">
      <c r="A1059" s="24" t="s">
        <v>32</v>
      </c>
      <c r="B1059" s="18" t="s">
        <v>110</v>
      </c>
      <c r="C1059" s="15" t="s">
        <v>111</v>
      </c>
      <c r="D1059" s="16" t="s">
        <v>228</v>
      </c>
      <c r="E1059" s="17" t="s">
        <v>228</v>
      </c>
      <c r="F1059" s="17" t="s">
        <v>228</v>
      </c>
      <c r="G1059" s="17" t="s">
        <v>228</v>
      </c>
      <c r="H1059" s="17" t="s">
        <v>228</v>
      </c>
      <c r="I1059" s="17" t="s">
        <v>228</v>
      </c>
      <c r="J1059" s="17" t="s">
        <v>228</v>
      </c>
      <c r="K1059" s="17" t="s">
        <v>228</v>
      </c>
      <c r="L1059" s="17" t="s">
        <v>228</v>
      </c>
      <c r="M1059" s="17" t="s">
        <v>228</v>
      </c>
      <c r="N1059" s="17" t="s">
        <v>228</v>
      </c>
      <c r="O1059" s="17" t="s">
        <v>228</v>
      </c>
      <c r="P1059" s="17" t="s">
        <v>228</v>
      </c>
      <c r="Q1059" s="17" t="s">
        <v>228</v>
      </c>
      <c r="R1059" s="17" t="s">
        <v>228</v>
      </c>
      <c r="S1059" s="17" t="s">
        <v>228</v>
      </c>
      <c r="T1059" s="17" t="s">
        <v>228</v>
      </c>
      <c r="U1059" s="17" t="s">
        <v>228</v>
      </c>
      <c r="V1059" s="17" t="s">
        <v>228</v>
      </c>
      <c r="W1059" s="17" t="s">
        <v>228</v>
      </c>
      <c r="X1059" s="17" t="s">
        <v>228</v>
      </c>
      <c r="Y1059" s="142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9" t="s">
        <v>229</v>
      </c>
      <c r="C1060" s="9" t="s">
        <v>229</v>
      </c>
      <c r="D1060" s="140" t="s">
        <v>231</v>
      </c>
      <c r="E1060" s="141" t="s">
        <v>232</v>
      </c>
      <c r="F1060" s="141" t="s">
        <v>233</v>
      </c>
      <c r="G1060" s="141" t="s">
        <v>234</v>
      </c>
      <c r="H1060" s="141" t="s">
        <v>235</v>
      </c>
      <c r="I1060" s="141" t="s">
        <v>236</v>
      </c>
      <c r="J1060" s="141" t="s">
        <v>237</v>
      </c>
      <c r="K1060" s="141" t="s">
        <v>238</v>
      </c>
      <c r="L1060" s="141" t="s">
        <v>239</v>
      </c>
      <c r="M1060" s="141" t="s">
        <v>240</v>
      </c>
      <c r="N1060" s="141" t="s">
        <v>241</v>
      </c>
      <c r="O1060" s="141" t="s">
        <v>242</v>
      </c>
      <c r="P1060" s="141" t="s">
        <v>247</v>
      </c>
      <c r="Q1060" s="141" t="s">
        <v>248</v>
      </c>
      <c r="R1060" s="141" t="s">
        <v>249</v>
      </c>
      <c r="S1060" s="141" t="s">
        <v>272</v>
      </c>
      <c r="T1060" s="141" t="s">
        <v>250</v>
      </c>
      <c r="U1060" s="141" t="s">
        <v>252</v>
      </c>
      <c r="V1060" s="141" t="s">
        <v>255</v>
      </c>
      <c r="W1060" s="141" t="s">
        <v>256</v>
      </c>
      <c r="X1060" s="141" t="s">
        <v>257</v>
      </c>
      <c r="Y1060" s="142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 t="s">
        <v>3</v>
      </c>
    </row>
    <row r="1061" spans="1:65">
      <c r="A1061" s="29"/>
      <c r="B1061" s="19"/>
      <c r="C1061" s="9"/>
      <c r="D1061" s="10" t="s">
        <v>275</v>
      </c>
      <c r="E1061" s="11" t="s">
        <v>274</v>
      </c>
      <c r="F1061" s="11" t="s">
        <v>274</v>
      </c>
      <c r="G1061" s="11" t="s">
        <v>274</v>
      </c>
      <c r="H1061" s="11" t="s">
        <v>274</v>
      </c>
      <c r="I1061" s="11" t="s">
        <v>274</v>
      </c>
      <c r="J1061" s="11" t="s">
        <v>274</v>
      </c>
      <c r="K1061" s="11" t="s">
        <v>274</v>
      </c>
      <c r="L1061" s="11" t="s">
        <v>274</v>
      </c>
      <c r="M1061" s="11" t="s">
        <v>274</v>
      </c>
      <c r="N1061" s="11" t="s">
        <v>274</v>
      </c>
      <c r="O1061" s="11" t="s">
        <v>275</v>
      </c>
      <c r="P1061" s="11" t="s">
        <v>275</v>
      </c>
      <c r="Q1061" s="11" t="s">
        <v>275</v>
      </c>
      <c r="R1061" s="11" t="s">
        <v>274</v>
      </c>
      <c r="S1061" s="11" t="s">
        <v>274</v>
      </c>
      <c r="T1061" s="11" t="s">
        <v>274</v>
      </c>
      <c r="U1061" s="11" t="s">
        <v>275</v>
      </c>
      <c r="V1061" s="11" t="s">
        <v>275</v>
      </c>
      <c r="W1061" s="11" t="s">
        <v>275</v>
      </c>
      <c r="X1061" s="11" t="s">
        <v>275</v>
      </c>
      <c r="Y1061" s="142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2</v>
      </c>
    </row>
    <row r="1062" spans="1:65">
      <c r="A1062" s="29"/>
      <c r="B1062" s="19"/>
      <c r="C1062" s="9"/>
      <c r="D1062" s="25" t="s">
        <v>293</v>
      </c>
      <c r="E1062" s="25" t="s">
        <v>294</v>
      </c>
      <c r="F1062" s="25" t="s">
        <v>264</v>
      </c>
      <c r="G1062" s="25" t="s">
        <v>295</v>
      </c>
      <c r="H1062" s="25" t="s">
        <v>294</v>
      </c>
      <c r="I1062" s="25" t="s">
        <v>294</v>
      </c>
      <c r="J1062" s="25" t="s">
        <v>294</v>
      </c>
      <c r="K1062" s="25" t="s">
        <v>294</v>
      </c>
      <c r="L1062" s="25" t="s">
        <v>294</v>
      </c>
      <c r="M1062" s="25" t="s">
        <v>294</v>
      </c>
      <c r="N1062" s="25" t="s">
        <v>296</v>
      </c>
      <c r="O1062" s="25" t="s">
        <v>294</v>
      </c>
      <c r="P1062" s="25" t="s">
        <v>295</v>
      </c>
      <c r="Q1062" s="25" t="s">
        <v>293</v>
      </c>
      <c r="R1062" s="25" t="s">
        <v>296</v>
      </c>
      <c r="S1062" s="25" t="s">
        <v>294</v>
      </c>
      <c r="T1062" s="25" t="s">
        <v>294</v>
      </c>
      <c r="U1062" s="25" t="s">
        <v>294</v>
      </c>
      <c r="V1062" s="25" t="s">
        <v>294</v>
      </c>
      <c r="W1062" s="25" t="s">
        <v>295</v>
      </c>
      <c r="X1062" s="25" t="s">
        <v>295</v>
      </c>
      <c r="Y1062" s="142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3</v>
      </c>
    </row>
    <row r="1063" spans="1:65">
      <c r="A1063" s="29"/>
      <c r="B1063" s="18">
        <v>1</v>
      </c>
      <c r="C1063" s="14">
        <v>1</v>
      </c>
      <c r="D1063" s="21">
        <v>2.73</v>
      </c>
      <c r="E1063" s="21">
        <v>2.4</v>
      </c>
      <c r="F1063" s="21">
        <v>2.2000000000000002</v>
      </c>
      <c r="G1063" s="21">
        <v>2.58</v>
      </c>
      <c r="H1063" s="21">
        <v>2.2200000000000002</v>
      </c>
      <c r="I1063" s="21">
        <v>2.57</v>
      </c>
      <c r="J1063" s="21">
        <v>2.52</v>
      </c>
      <c r="K1063" s="21">
        <v>2.67</v>
      </c>
      <c r="L1063" s="21">
        <v>2.2360000000000002</v>
      </c>
      <c r="M1063" s="21">
        <v>2.1474000000000002</v>
      </c>
      <c r="N1063" s="21">
        <v>2.3270133690209249</v>
      </c>
      <c r="O1063" s="21">
        <v>2.33</v>
      </c>
      <c r="P1063" s="21">
        <v>2.4500000000000002</v>
      </c>
      <c r="Q1063" s="21">
        <v>2.3945700803713983</v>
      </c>
      <c r="R1063" s="21">
        <v>2.38</v>
      </c>
      <c r="S1063" s="21">
        <v>2.0299999999999998</v>
      </c>
      <c r="T1063" s="21">
        <v>2.36</v>
      </c>
      <c r="U1063" s="143">
        <v>3.1</v>
      </c>
      <c r="V1063" s="21">
        <v>2.758</v>
      </c>
      <c r="W1063" s="21">
        <v>2.4</v>
      </c>
      <c r="X1063" s="21">
        <v>2.58</v>
      </c>
      <c r="Y1063" s="142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>
        <v>1</v>
      </c>
      <c r="C1064" s="9">
        <v>2</v>
      </c>
      <c r="D1064" s="11">
        <v>2.5499999999999998</v>
      </c>
      <c r="E1064" s="11">
        <v>2.1</v>
      </c>
      <c r="F1064" s="11">
        <v>2.2000000000000002</v>
      </c>
      <c r="G1064" s="11">
        <v>2.4500000000000002</v>
      </c>
      <c r="H1064" s="11">
        <v>1.78</v>
      </c>
      <c r="I1064" s="11">
        <v>2.6</v>
      </c>
      <c r="J1064" s="11">
        <v>2.59</v>
      </c>
      <c r="K1064" s="11">
        <v>2.42</v>
      </c>
      <c r="L1064" s="11">
        <v>2.4220000000000002</v>
      </c>
      <c r="M1064" s="11">
        <v>2.1292</v>
      </c>
      <c r="N1064" s="11">
        <v>2.2613755727966858</v>
      </c>
      <c r="O1064" s="11">
        <v>2.25</v>
      </c>
      <c r="P1064" s="11">
        <v>2.16</v>
      </c>
      <c r="Q1064" s="11">
        <v>2.4600175804934161</v>
      </c>
      <c r="R1064" s="11">
        <v>2.33</v>
      </c>
      <c r="S1064" s="11">
        <v>1.92</v>
      </c>
      <c r="T1064" s="11">
        <v>2.4500000000000002</v>
      </c>
      <c r="U1064" s="11">
        <v>2.4</v>
      </c>
      <c r="V1064" s="11">
        <v>2.7869999999999999</v>
      </c>
      <c r="W1064" s="11">
        <v>2.2999999999999998</v>
      </c>
      <c r="X1064" s="11">
        <v>2.5299999999999998</v>
      </c>
      <c r="Y1064" s="142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35</v>
      </c>
    </row>
    <row r="1065" spans="1:65">
      <c r="A1065" s="29"/>
      <c r="B1065" s="19">
        <v>1</v>
      </c>
      <c r="C1065" s="9">
        <v>3</v>
      </c>
      <c r="D1065" s="11">
        <v>2.54</v>
      </c>
      <c r="E1065" s="11">
        <v>2.7</v>
      </c>
      <c r="F1065" s="11">
        <v>2.2000000000000002</v>
      </c>
      <c r="G1065" s="11">
        <v>2.4700000000000002</v>
      </c>
      <c r="H1065" s="11">
        <v>2.0299999999999998</v>
      </c>
      <c r="I1065" s="11">
        <v>2.42</v>
      </c>
      <c r="J1065" s="11">
        <v>2.7</v>
      </c>
      <c r="K1065" s="11">
        <v>3.03</v>
      </c>
      <c r="L1065" s="11">
        <v>2.3839999999999999</v>
      </c>
      <c r="M1065" s="11">
        <v>2.2195</v>
      </c>
      <c r="N1065" s="11">
        <v>2.4957479136356744</v>
      </c>
      <c r="O1065" s="11">
        <v>2.1</v>
      </c>
      <c r="P1065" s="11">
        <v>2.36</v>
      </c>
      <c r="Q1065" s="11">
        <v>2.5258272914883761</v>
      </c>
      <c r="R1065" s="11">
        <v>2.36</v>
      </c>
      <c r="S1065" s="11">
        <v>2.19</v>
      </c>
      <c r="T1065" s="11">
        <v>2.4300000000000002</v>
      </c>
      <c r="U1065" s="11">
        <v>2.5</v>
      </c>
      <c r="V1065" s="11">
        <v>2.6720000000000002</v>
      </c>
      <c r="W1065" s="11">
        <v>2.2999999999999998</v>
      </c>
      <c r="X1065" s="11">
        <v>2.6</v>
      </c>
      <c r="Y1065" s="142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16</v>
      </c>
    </row>
    <row r="1066" spans="1:65">
      <c r="A1066" s="29"/>
      <c r="B1066" s="19">
        <v>1</v>
      </c>
      <c r="C1066" s="9">
        <v>4</v>
      </c>
      <c r="D1066" s="11">
        <v>2.7</v>
      </c>
      <c r="E1066" s="11">
        <v>2.5</v>
      </c>
      <c r="F1066" s="11">
        <v>2.2999999999999998</v>
      </c>
      <c r="G1066" s="11">
        <v>2.44</v>
      </c>
      <c r="H1066" s="11">
        <v>2.0499999999999998</v>
      </c>
      <c r="I1066" s="11">
        <v>2.41</v>
      </c>
      <c r="J1066" s="11">
        <v>2.5499999999999998</v>
      </c>
      <c r="K1066" s="11">
        <v>2.95</v>
      </c>
      <c r="L1066" s="11">
        <v>2.3180000000000001</v>
      </c>
      <c r="M1066" s="11">
        <v>2.3378000000000001</v>
      </c>
      <c r="N1066" s="11">
        <v>2.1665887627167031</v>
      </c>
      <c r="O1066" s="11">
        <v>2.37</v>
      </c>
      <c r="P1066" s="11">
        <v>2.5</v>
      </c>
      <c r="Q1066" s="11">
        <v>2.578204602430576</v>
      </c>
      <c r="R1066" s="11">
        <v>2.2400000000000002</v>
      </c>
      <c r="S1066" s="11">
        <v>2.6</v>
      </c>
      <c r="T1066" s="11">
        <v>2.27</v>
      </c>
      <c r="U1066" s="11">
        <v>2.6</v>
      </c>
      <c r="V1066" s="11">
        <v>2.726</v>
      </c>
      <c r="W1066" s="11">
        <v>2.7</v>
      </c>
      <c r="X1066" s="11">
        <v>2.54</v>
      </c>
      <c r="Y1066" s="142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2.4164973335850926</v>
      </c>
    </row>
    <row r="1067" spans="1:65">
      <c r="A1067" s="29"/>
      <c r="B1067" s="19">
        <v>1</v>
      </c>
      <c r="C1067" s="9">
        <v>5</v>
      </c>
      <c r="D1067" s="11">
        <v>2.62</v>
      </c>
      <c r="E1067" s="11">
        <v>2.4</v>
      </c>
      <c r="F1067" s="11">
        <v>2.2999999999999998</v>
      </c>
      <c r="G1067" s="11">
        <v>2.5099999999999998</v>
      </c>
      <c r="H1067" s="11">
        <v>2.3199999999999998</v>
      </c>
      <c r="I1067" s="11">
        <v>2.68</v>
      </c>
      <c r="J1067" s="11">
        <v>2.5299999999999998</v>
      </c>
      <c r="K1067" s="11">
        <v>2.63</v>
      </c>
      <c r="L1067" s="11">
        <v>2.2799999999999998</v>
      </c>
      <c r="M1067" s="11">
        <v>1.9784999999999997</v>
      </c>
      <c r="N1067" s="11">
        <v>2.1892662795170974</v>
      </c>
      <c r="O1067" s="11">
        <v>2.27</v>
      </c>
      <c r="P1067" s="11">
        <v>2.34</v>
      </c>
      <c r="Q1067" s="11">
        <v>2.6132716089794159</v>
      </c>
      <c r="R1067" s="11">
        <v>2.38</v>
      </c>
      <c r="S1067" s="11">
        <v>1.88</v>
      </c>
      <c r="T1067" s="11">
        <v>2.37</v>
      </c>
      <c r="U1067" s="11">
        <v>2.4</v>
      </c>
      <c r="V1067" s="11">
        <v>2.7309999999999999</v>
      </c>
      <c r="W1067" s="11">
        <v>2.2999999999999998</v>
      </c>
      <c r="X1067" s="11">
        <v>2.8</v>
      </c>
      <c r="Y1067" s="142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116</v>
      </c>
    </row>
    <row r="1068" spans="1:65">
      <c r="A1068" s="29"/>
      <c r="B1068" s="19">
        <v>1</v>
      </c>
      <c r="C1068" s="9">
        <v>6</v>
      </c>
      <c r="D1068" s="11">
        <v>2.57</v>
      </c>
      <c r="E1068" s="11">
        <v>2.5</v>
      </c>
      <c r="F1068" s="11">
        <v>2.2999999999999998</v>
      </c>
      <c r="G1068" s="11">
        <v>2.61</v>
      </c>
      <c r="H1068" s="11">
        <v>2.16</v>
      </c>
      <c r="I1068" s="11">
        <v>2.5</v>
      </c>
      <c r="J1068" s="136">
        <v>2.2599999999999998</v>
      </c>
      <c r="K1068" s="11">
        <v>2.59</v>
      </c>
      <c r="L1068" s="11">
        <v>2.2690000000000001</v>
      </c>
      <c r="M1068" s="11">
        <v>2.0287999999999999</v>
      </c>
      <c r="N1068" s="11">
        <v>2.1763070971326481</v>
      </c>
      <c r="O1068" s="11">
        <v>2.31</v>
      </c>
      <c r="P1068" s="11">
        <v>2.4700000000000002</v>
      </c>
      <c r="Q1068" s="11">
        <v>2.4002738731387363</v>
      </c>
      <c r="R1068" s="11">
        <v>2.3199999999999998</v>
      </c>
      <c r="S1068" s="11">
        <v>2.56</v>
      </c>
      <c r="T1068" s="136">
        <v>2.92</v>
      </c>
      <c r="U1068" s="11">
        <v>2.4</v>
      </c>
      <c r="V1068" s="11">
        <v>2.6520000000000001</v>
      </c>
      <c r="W1068" s="11">
        <v>2.6</v>
      </c>
      <c r="X1068" s="11">
        <v>2.68</v>
      </c>
      <c r="Y1068" s="142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9"/>
      <c r="B1069" s="20" t="s">
        <v>265</v>
      </c>
      <c r="C1069" s="12"/>
      <c r="D1069" s="22">
        <v>2.6183333333333336</v>
      </c>
      <c r="E1069" s="22">
        <v>2.4333333333333331</v>
      </c>
      <c r="F1069" s="22">
        <v>2.25</v>
      </c>
      <c r="G1069" s="22">
        <v>2.5099999999999998</v>
      </c>
      <c r="H1069" s="22">
        <v>2.0933333333333333</v>
      </c>
      <c r="I1069" s="22">
        <v>2.5299999999999998</v>
      </c>
      <c r="J1069" s="22">
        <v>2.5249999999999999</v>
      </c>
      <c r="K1069" s="22">
        <v>2.7149999999999999</v>
      </c>
      <c r="L1069" s="22">
        <v>2.3181666666666665</v>
      </c>
      <c r="M1069" s="22">
        <v>2.1402000000000001</v>
      </c>
      <c r="N1069" s="22">
        <v>2.2693831658032888</v>
      </c>
      <c r="O1069" s="22">
        <v>2.2716666666666669</v>
      </c>
      <c r="P1069" s="22">
        <v>2.3800000000000003</v>
      </c>
      <c r="Q1069" s="22">
        <v>2.4953608394836531</v>
      </c>
      <c r="R1069" s="22">
        <v>2.3350000000000004</v>
      </c>
      <c r="S1069" s="22">
        <v>2.1966666666666668</v>
      </c>
      <c r="T1069" s="22">
        <v>2.4666666666666663</v>
      </c>
      <c r="U1069" s="22">
        <v>2.5666666666666669</v>
      </c>
      <c r="V1069" s="22">
        <v>2.7210000000000001</v>
      </c>
      <c r="W1069" s="22">
        <v>2.4333333333333331</v>
      </c>
      <c r="X1069" s="22">
        <v>2.6216666666666666</v>
      </c>
      <c r="Y1069" s="142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9"/>
      <c r="B1070" s="3" t="s">
        <v>266</v>
      </c>
      <c r="C1070" s="28"/>
      <c r="D1070" s="11">
        <v>2.5949999999999998</v>
      </c>
      <c r="E1070" s="11">
        <v>2.4500000000000002</v>
      </c>
      <c r="F1070" s="11">
        <v>2.25</v>
      </c>
      <c r="G1070" s="11">
        <v>2.4900000000000002</v>
      </c>
      <c r="H1070" s="11">
        <v>2.105</v>
      </c>
      <c r="I1070" s="11">
        <v>2.5350000000000001</v>
      </c>
      <c r="J1070" s="11">
        <v>2.54</v>
      </c>
      <c r="K1070" s="11">
        <v>2.65</v>
      </c>
      <c r="L1070" s="11">
        <v>2.2989999999999999</v>
      </c>
      <c r="M1070" s="11">
        <v>2.1383000000000001</v>
      </c>
      <c r="N1070" s="11">
        <v>2.2253209261568916</v>
      </c>
      <c r="O1070" s="11">
        <v>2.29</v>
      </c>
      <c r="P1070" s="11">
        <v>2.4050000000000002</v>
      </c>
      <c r="Q1070" s="11">
        <v>2.4929224359908959</v>
      </c>
      <c r="R1070" s="11">
        <v>2.3449999999999998</v>
      </c>
      <c r="S1070" s="11">
        <v>2.11</v>
      </c>
      <c r="T1070" s="11">
        <v>2.4000000000000004</v>
      </c>
      <c r="U1070" s="11">
        <v>2.4500000000000002</v>
      </c>
      <c r="V1070" s="11">
        <v>2.7284999999999999</v>
      </c>
      <c r="W1070" s="11">
        <v>2.3499999999999996</v>
      </c>
      <c r="X1070" s="11">
        <v>2.59</v>
      </c>
      <c r="Y1070" s="142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3" t="s">
        <v>267</v>
      </c>
      <c r="C1071" s="28"/>
      <c r="D1071" s="23">
        <v>8.0353386155573289E-2</v>
      </c>
      <c r="E1071" s="23">
        <v>0.19663841605003504</v>
      </c>
      <c r="F1071" s="23">
        <v>5.4772255750516412E-2</v>
      </c>
      <c r="G1071" s="23">
        <v>7.0710678118654696E-2</v>
      </c>
      <c r="H1071" s="23">
        <v>0.18758109357466352</v>
      </c>
      <c r="I1071" s="23">
        <v>0.10620734437881406</v>
      </c>
      <c r="J1071" s="23">
        <v>0.14543039572248997</v>
      </c>
      <c r="K1071" s="23">
        <v>0.23080294625502509</v>
      </c>
      <c r="L1071" s="23">
        <v>7.175072589644417E-2</v>
      </c>
      <c r="M1071" s="23">
        <v>0.12966413536518118</v>
      </c>
      <c r="N1071" s="23">
        <v>0.12670826355308384</v>
      </c>
      <c r="O1071" s="23">
        <v>9.4322143034743788E-2</v>
      </c>
      <c r="P1071" s="23">
        <v>0.12473972903610141</v>
      </c>
      <c r="Q1071" s="23">
        <v>9.1808166921249268E-2</v>
      </c>
      <c r="R1071" s="23">
        <v>5.2820450584976912E-2</v>
      </c>
      <c r="S1071" s="23">
        <v>0.31601687718643301</v>
      </c>
      <c r="T1071" s="23">
        <v>0.23088236543024815</v>
      </c>
      <c r="U1071" s="23">
        <v>0.27325202042558938</v>
      </c>
      <c r="V1071" s="23">
        <v>5.1013723643741113E-2</v>
      </c>
      <c r="W1071" s="23">
        <v>0.1751190071541828</v>
      </c>
      <c r="X1071" s="23">
        <v>0.10245324136730209</v>
      </c>
      <c r="Y1071" s="216"/>
      <c r="Z1071" s="217"/>
      <c r="AA1071" s="217"/>
      <c r="AB1071" s="217"/>
      <c r="AC1071" s="217"/>
      <c r="AD1071" s="217"/>
      <c r="AE1071" s="217"/>
      <c r="AF1071" s="217"/>
      <c r="AG1071" s="217"/>
      <c r="AH1071" s="217"/>
      <c r="AI1071" s="217"/>
      <c r="AJ1071" s="217"/>
      <c r="AK1071" s="217"/>
      <c r="AL1071" s="217"/>
      <c r="AM1071" s="217"/>
      <c r="AN1071" s="217"/>
      <c r="AO1071" s="217"/>
      <c r="AP1071" s="217"/>
      <c r="AQ1071" s="217"/>
      <c r="AR1071" s="217"/>
      <c r="AS1071" s="217"/>
      <c r="AT1071" s="217"/>
      <c r="AU1071" s="217"/>
      <c r="AV1071" s="217"/>
      <c r="AW1071" s="217"/>
      <c r="AX1071" s="217"/>
      <c r="AY1071" s="217"/>
      <c r="AZ1071" s="217"/>
      <c r="BA1071" s="217"/>
      <c r="BB1071" s="217"/>
      <c r="BC1071" s="217"/>
      <c r="BD1071" s="217"/>
      <c r="BE1071" s="217"/>
      <c r="BF1071" s="217"/>
      <c r="BG1071" s="217"/>
      <c r="BH1071" s="217"/>
      <c r="BI1071" s="217"/>
      <c r="BJ1071" s="217"/>
      <c r="BK1071" s="217"/>
      <c r="BL1071" s="217"/>
      <c r="BM1071" s="54"/>
    </row>
    <row r="1072" spans="1:65">
      <c r="A1072" s="29"/>
      <c r="B1072" s="3" t="s">
        <v>87</v>
      </c>
      <c r="C1072" s="28"/>
      <c r="D1072" s="13">
        <v>3.0688753464891132E-2</v>
      </c>
      <c r="E1072" s="13">
        <v>8.0810307965767839E-2</v>
      </c>
      <c r="F1072" s="13">
        <v>2.4343224778007294E-2</v>
      </c>
      <c r="G1072" s="13">
        <v>2.817158490783056E-2</v>
      </c>
      <c r="H1072" s="13">
        <v>8.960880266305582E-2</v>
      </c>
      <c r="I1072" s="13">
        <v>4.1979187501507538E-2</v>
      </c>
      <c r="J1072" s="13">
        <v>5.7596196325738605E-2</v>
      </c>
      <c r="K1072" s="13">
        <v>8.5010293279935575E-2</v>
      </c>
      <c r="L1072" s="13">
        <v>3.0951495821314619E-2</v>
      </c>
      <c r="M1072" s="13">
        <v>6.058505530566357E-2</v>
      </c>
      <c r="N1072" s="13">
        <v>5.5833790195686579E-2</v>
      </c>
      <c r="O1072" s="13">
        <v>4.1521119457700859E-2</v>
      </c>
      <c r="P1072" s="13">
        <v>5.2411650855504782E-2</v>
      </c>
      <c r="Q1072" s="13">
        <v>3.6791539511474611E-2</v>
      </c>
      <c r="R1072" s="13">
        <v>2.2621177980718159E-2</v>
      </c>
      <c r="S1072" s="13">
        <v>0.14386200782386935</v>
      </c>
      <c r="T1072" s="13">
        <v>9.3600958958208719E-2</v>
      </c>
      <c r="U1072" s="13">
        <v>0.10646182613984001</v>
      </c>
      <c r="V1072" s="13">
        <v>1.8748152754039366E-2</v>
      </c>
      <c r="W1072" s="13">
        <v>7.1966715268842255E-2</v>
      </c>
      <c r="X1072" s="13">
        <v>3.9079430909333288E-2</v>
      </c>
      <c r="Y1072" s="142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268</v>
      </c>
      <c r="C1073" s="28"/>
      <c r="D1073" s="13">
        <v>8.3524197168800107E-2</v>
      </c>
      <c r="E1073" s="13">
        <v>6.9671087628566664E-3</v>
      </c>
      <c r="F1073" s="13">
        <v>-6.8900276143933792E-2</v>
      </c>
      <c r="G1073" s="13">
        <v>3.8693469723878327E-2</v>
      </c>
      <c r="H1073" s="13">
        <v>-0.13373240506428208</v>
      </c>
      <c r="I1073" s="13">
        <v>4.69699117137099E-2</v>
      </c>
      <c r="J1073" s="13">
        <v>4.4900801216251951E-2</v>
      </c>
      <c r="K1073" s="13">
        <v>0.12352700011965312</v>
      </c>
      <c r="L1073" s="13">
        <v>-4.0691403028590867E-2</v>
      </c>
      <c r="M1073" s="13">
        <v>-0.11433794266810982</v>
      </c>
      <c r="N1073" s="13">
        <v>-6.087909377642331E-2</v>
      </c>
      <c r="O1073" s="13">
        <v>-5.9934130654949347E-2</v>
      </c>
      <c r="P1073" s="13">
        <v>-1.5103403210027566E-2</v>
      </c>
      <c r="Q1073" s="13">
        <v>3.2635461584209269E-2</v>
      </c>
      <c r="R1073" s="13">
        <v>-3.3725397687148884E-2</v>
      </c>
      <c r="S1073" s="13">
        <v>-9.0970788116818246E-2</v>
      </c>
      <c r="T1073" s="13">
        <v>2.0761178745909437E-2</v>
      </c>
      <c r="U1073" s="13">
        <v>6.2143388695068191E-2</v>
      </c>
      <c r="V1073" s="13">
        <v>0.12600993271660288</v>
      </c>
      <c r="W1073" s="13">
        <v>6.9671087628566664E-3</v>
      </c>
      <c r="X1073" s="13">
        <v>8.4903604167105184E-2</v>
      </c>
      <c r="Y1073" s="142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45" t="s">
        <v>269</v>
      </c>
      <c r="C1074" s="46"/>
      <c r="D1074" s="44">
        <v>0.94</v>
      </c>
      <c r="E1074" s="44">
        <v>0</v>
      </c>
      <c r="F1074" s="44">
        <v>0.93</v>
      </c>
      <c r="G1074" s="44">
        <v>0.39</v>
      </c>
      <c r="H1074" s="44">
        <v>1.72</v>
      </c>
      <c r="I1074" s="44">
        <v>0.49</v>
      </c>
      <c r="J1074" s="44">
        <v>0.46</v>
      </c>
      <c r="K1074" s="44">
        <v>1.42</v>
      </c>
      <c r="L1074" s="44">
        <v>0.57999999999999996</v>
      </c>
      <c r="M1074" s="44">
        <v>1.48</v>
      </c>
      <c r="N1074" s="44">
        <v>0.83</v>
      </c>
      <c r="O1074" s="44">
        <v>0.82</v>
      </c>
      <c r="P1074" s="44">
        <v>0.27</v>
      </c>
      <c r="Q1074" s="44">
        <v>0.31</v>
      </c>
      <c r="R1074" s="44">
        <v>0.5</v>
      </c>
      <c r="S1074" s="44">
        <v>1.2</v>
      </c>
      <c r="T1074" s="44">
        <v>0.17</v>
      </c>
      <c r="U1074" s="44">
        <v>0.67</v>
      </c>
      <c r="V1074" s="44">
        <v>1.45</v>
      </c>
      <c r="W1074" s="44">
        <v>0</v>
      </c>
      <c r="X1074" s="44">
        <v>0.95</v>
      </c>
      <c r="Y1074" s="142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B1075" s="3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BM1075" s="53"/>
    </row>
    <row r="1076" spans="1:65" ht="15">
      <c r="B1076" s="8" t="s">
        <v>556</v>
      </c>
      <c r="BM1076" s="27" t="s">
        <v>67</v>
      </c>
    </row>
    <row r="1077" spans="1:65" ht="15">
      <c r="A1077" s="24" t="s">
        <v>66</v>
      </c>
      <c r="B1077" s="18" t="s">
        <v>110</v>
      </c>
      <c r="C1077" s="15" t="s">
        <v>111</v>
      </c>
      <c r="D1077" s="16" t="s">
        <v>228</v>
      </c>
      <c r="E1077" s="17" t="s">
        <v>228</v>
      </c>
      <c r="F1077" s="17" t="s">
        <v>228</v>
      </c>
      <c r="G1077" s="17" t="s">
        <v>228</v>
      </c>
      <c r="H1077" s="17" t="s">
        <v>228</v>
      </c>
      <c r="I1077" s="17" t="s">
        <v>228</v>
      </c>
      <c r="J1077" s="17" t="s">
        <v>228</v>
      </c>
      <c r="K1077" s="17" t="s">
        <v>228</v>
      </c>
      <c r="L1077" s="17" t="s">
        <v>228</v>
      </c>
      <c r="M1077" s="17" t="s">
        <v>228</v>
      </c>
      <c r="N1077" s="17" t="s">
        <v>228</v>
      </c>
      <c r="O1077" s="17" t="s">
        <v>228</v>
      </c>
      <c r="P1077" s="17" t="s">
        <v>228</v>
      </c>
      <c r="Q1077" s="17" t="s">
        <v>228</v>
      </c>
      <c r="R1077" s="17" t="s">
        <v>228</v>
      </c>
      <c r="S1077" s="17" t="s">
        <v>228</v>
      </c>
      <c r="T1077" s="17" t="s">
        <v>228</v>
      </c>
      <c r="U1077" s="17" t="s">
        <v>228</v>
      </c>
      <c r="V1077" s="17" t="s">
        <v>228</v>
      </c>
      <c r="W1077" s="17" t="s">
        <v>228</v>
      </c>
      <c r="X1077" s="17" t="s">
        <v>228</v>
      </c>
      <c r="Y1077" s="17" t="s">
        <v>228</v>
      </c>
      <c r="Z1077" s="17" t="s">
        <v>228</v>
      </c>
      <c r="AA1077" s="17" t="s">
        <v>228</v>
      </c>
      <c r="AB1077" s="17" t="s">
        <v>228</v>
      </c>
      <c r="AC1077" s="17" t="s">
        <v>228</v>
      </c>
      <c r="AD1077" s="142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 t="s">
        <v>229</v>
      </c>
      <c r="C1078" s="9" t="s">
        <v>229</v>
      </c>
      <c r="D1078" s="140" t="s">
        <v>231</v>
      </c>
      <c r="E1078" s="141" t="s">
        <v>232</v>
      </c>
      <c r="F1078" s="141" t="s">
        <v>233</v>
      </c>
      <c r="G1078" s="141" t="s">
        <v>234</v>
      </c>
      <c r="H1078" s="141" t="s">
        <v>235</v>
      </c>
      <c r="I1078" s="141" t="s">
        <v>236</v>
      </c>
      <c r="J1078" s="141" t="s">
        <v>237</v>
      </c>
      <c r="K1078" s="141" t="s">
        <v>238</v>
      </c>
      <c r="L1078" s="141" t="s">
        <v>239</v>
      </c>
      <c r="M1078" s="141" t="s">
        <v>240</v>
      </c>
      <c r="N1078" s="141" t="s">
        <v>241</v>
      </c>
      <c r="O1078" s="141" t="s">
        <v>242</v>
      </c>
      <c r="P1078" s="141" t="s">
        <v>243</v>
      </c>
      <c r="Q1078" s="141" t="s">
        <v>244</v>
      </c>
      <c r="R1078" s="141" t="s">
        <v>246</v>
      </c>
      <c r="S1078" s="141" t="s">
        <v>247</v>
      </c>
      <c r="T1078" s="141" t="s">
        <v>248</v>
      </c>
      <c r="U1078" s="141" t="s">
        <v>249</v>
      </c>
      <c r="V1078" s="141" t="s">
        <v>272</v>
      </c>
      <c r="W1078" s="141" t="s">
        <v>250</v>
      </c>
      <c r="X1078" s="141" t="s">
        <v>251</v>
      </c>
      <c r="Y1078" s="141" t="s">
        <v>252</v>
      </c>
      <c r="Z1078" s="141" t="s">
        <v>253</v>
      </c>
      <c r="AA1078" s="141" t="s">
        <v>256</v>
      </c>
      <c r="AB1078" s="141" t="s">
        <v>257</v>
      </c>
      <c r="AC1078" s="141" t="s">
        <v>258</v>
      </c>
      <c r="AD1078" s="142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 t="s">
        <v>3</v>
      </c>
    </row>
    <row r="1079" spans="1:65">
      <c r="A1079" s="29"/>
      <c r="B1079" s="19"/>
      <c r="C1079" s="9"/>
      <c r="D1079" s="10" t="s">
        <v>275</v>
      </c>
      <c r="E1079" s="11" t="s">
        <v>274</v>
      </c>
      <c r="F1079" s="11" t="s">
        <v>274</v>
      </c>
      <c r="G1079" s="11" t="s">
        <v>292</v>
      </c>
      <c r="H1079" s="11" t="s">
        <v>274</v>
      </c>
      <c r="I1079" s="11" t="s">
        <v>274</v>
      </c>
      <c r="J1079" s="11" t="s">
        <v>274</v>
      </c>
      <c r="K1079" s="11" t="s">
        <v>274</v>
      </c>
      <c r="L1079" s="11" t="s">
        <v>274</v>
      </c>
      <c r="M1079" s="11" t="s">
        <v>292</v>
      </c>
      <c r="N1079" s="11" t="s">
        <v>274</v>
      </c>
      <c r="O1079" s="11" t="s">
        <v>275</v>
      </c>
      <c r="P1079" s="11" t="s">
        <v>275</v>
      </c>
      <c r="Q1079" s="11" t="s">
        <v>292</v>
      </c>
      <c r="R1079" s="11" t="s">
        <v>292</v>
      </c>
      <c r="S1079" s="11" t="s">
        <v>275</v>
      </c>
      <c r="T1079" s="11" t="s">
        <v>275</v>
      </c>
      <c r="U1079" s="11" t="s">
        <v>274</v>
      </c>
      <c r="V1079" s="11" t="s">
        <v>274</v>
      </c>
      <c r="W1079" s="11" t="s">
        <v>274</v>
      </c>
      <c r="X1079" s="11" t="s">
        <v>292</v>
      </c>
      <c r="Y1079" s="11" t="s">
        <v>275</v>
      </c>
      <c r="Z1079" s="11" t="s">
        <v>292</v>
      </c>
      <c r="AA1079" s="11" t="s">
        <v>275</v>
      </c>
      <c r="AB1079" s="11" t="s">
        <v>275</v>
      </c>
      <c r="AC1079" s="11" t="s">
        <v>292</v>
      </c>
      <c r="AD1079" s="142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0</v>
      </c>
    </row>
    <row r="1080" spans="1:65">
      <c r="A1080" s="29"/>
      <c r="B1080" s="19"/>
      <c r="C1080" s="9"/>
      <c r="D1080" s="25" t="s">
        <v>293</v>
      </c>
      <c r="E1080" s="25" t="s">
        <v>294</v>
      </c>
      <c r="F1080" s="25" t="s">
        <v>264</v>
      </c>
      <c r="G1080" s="25" t="s">
        <v>295</v>
      </c>
      <c r="H1080" s="25" t="s">
        <v>294</v>
      </c>
      <c r="I1080" s="25" t="s">
        <v>294</v>
      </c>
      <c r="J1080" s="25" t="s">
        <v>294</v>
      </c>
      <c r="K1080" s="25" t="s">
        <v>294</v>
      </c>
      <c r="L1080" s="25" t="s">
        <v>294</v>
      </c>
      <c r="M1080" s="25" t="s">
        <v>294</v>
      </c>
      <c r="N1080" s="25" t="s">
        <v>296</v>
      </c>
      <c r="O1080" s="25" t="s">
        <v>294</v>
      </c>
      <c r="P1080" s="25" t="s">
        <v>294</v>
      </c>
      <c r="Q1080" s="25" t="s">
        <v>294</v>
      </c>
      <c r="R1080" s="25" t="s">
        <v>293</v>
      </c>
      <c r="S1080" s="25" t="s">
        <v>295</v>
      </c>
      <c r="T1080" s="25" t="s">
        <v>293</v>
      </c>
      <c r="U1080" s="25" t="s">
        <v>296</v>
      </c>
      <c r="V1080" s="25" t="s">
        <v>294</v>
      </c>
      <c r="W1080" s="25" t="s">
        <v>294</v>
      </c>
      <c r="X1080" s="25" t="s">
        <v>294</v>
      </c>
      <c r="Y1080" s="25" t="s">
        <v>294</v>
      </c>
      <c r="Z1080" s="25" t="s">
        <v>295</v>
      </c>
      <c r="AA1080" s="25" t="s">
        <v>295</v>
      </c>
      <c r="AB1080" s="25" t="s">
        <v>295</v>
      </c>
      <c r="AC1080" s="25" t="s">
        <v>295</v>
      </c>
      <c r="AD1080" s="142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8">
        <v>1</v>
      </c>
      <c r="C1081" s="14">
        <v>1</v>
      </c>
      <c r="D1081" s="200">
        <v>64</v>
      </c>
      <c r="E1081" s="200">
        <v>62</v>
      </c>
      <c r="F1081" s="200">
        <v>62</v>
      </c>
      <c r="G1081" s="200">
        <v>66</v>
      </c>
      <c r="H1081" s="200">
        <v>59</v>
      </c>
      <c r="I1081" s="200">
        <v>63</v>
      </c>
      <c r="J1081" s="200">
        <v>65</v>
      </c>
      <c r="K1081" s="200">
        <v>62</v>
      </c>
      <c r="L1081" s="200">
        <v>64.900000000000006</v>
      </c>
      <c r="M1081" s="200">
        <v>60.297183333333336</v>
      </c>
      <c r="N1081" s="200">
        <v>60.920278921415765</v>
      </c>
      <c r="O1081" s="200">
        <v>61.500000000000007</v>
      </c>
      <c r="P1081" s="200">
        <v>63.070000000000007</v>
      </c>
      <c r="Q1081" s="200">
        <v>65.887519999999995</v>
      </c>
      <c r="R1081" s="200">
        <v>61.100000000000009</v>
      </c>
      <c r="S1081" s="200">
        <v>65</v>
      </c>
      <c r="T1081" s="200">
        <v>62.227612575203821</v>
      </c>
      <c r="U1081" s="200">
        <v>60</v>
      </c>
      <c r="V1081" s="200">
        <v>59</v>
      </c>
      <c r="W1081" s="200">
        <v>61</v>
      </c>
      <c r="X1081" s="200">
        <v>63</v>
      </c>
      <c r="Y1081" s="200">
        <v>58</v>
      </c>
      <c r="Z1081" s="200">
        <v>61.84</v>
      </c>
      <c r="AA1081" s="200">
        <v>61</v>
      </c>
      <c r="AB1081" s="213">
        <v>69</v>
      </c>
      <c r="AC1081" s="200">
        <v>58</v>
      </c>
      <c r="AD1081" s="201"/>
      <c r="AE1081" s="202"/>
      <c r="AF1081" s="202"/>
      <c r="AG1081" s="202"/>
      <c r="AH1081" s="202"/>
      <c r="AI1081" s="202"/>
      <c r="AJ1081" s="202"/>
      <c r="AK1081" s="202"/>
      <c r="AL1081" s="202"/>
      <c r="AM1081" s="202"/>
      <c r="AN1081" s="202"/>
      <c r="AO1081" s="202"/>
      <c r="AP1081" s="202"/>
      <c r="AQ1081" s="202"/>
      <c r="AR1081" s="202"/>
      <c r="AS1081" s="202"/>
      <c r="AT1081" s="202"/>
      <c r="AU1081" s="202"/>
      <c r="AV1081" s="202"/>
      <c r="AW1081" s="202"/>
      <c r="AX1081" s="202"/>
      <c r="AY1081" s="202"/>
      <c r="AZ1081" s="202"/>
      <c r="BA1081" s="202"/>
      <c r="BB1081" s="202"/>
      <c r="BC1081" s="202"/>
      <c r="BD1081" s="202"/>
      <c r="BE1081" s="202"/>
      <c r="BF1081" s="202"/>
      <c r="BG1081" s="202"/>
      <c r="BH1081" s="202"/>
      <c r="BI1081" s="202"/>
      <c r="BJ1081" s="202"/>
      <c r="BK1081" s="202"/>
      <c r="BL1081" s="202"/>
      <c r="BM1081" s="203">
        <v>1</v>
      </c>
    </row>
    <row r="1082" spans="1:65">
      <c r="A1082" s="29"/>
      <c r="B1082" s="19">
        <v>1</v>
      </c>
      <c r="C1082" s="9">
        <v>2</v>
      </c>
      <c r="D1082" s="205">
        <v>63</v>
      </c>
      <c r="E1082" s="205">
        <v>60</v>
      </c>
      <c r="F1082" s="205">
        <v>62</v>
      </c>
      <c r="G1082" s="205">
        <v>65</v>
      </c>
      <c r="H1082" s="205">
        <v>60</v>
      </c>
      <c r="I1082" s="205">
        <v>63</v>
      </c>
      <c r="J1082" s="205">
        <v>64</v>
      </c>
      <c r="K1082" s="205">
        <v>62</v>
      </c>
      <c r="L1082" s="205">
        <v>64.7</v>
      </c>
      <c r="M1082" s="205">
        <v>59.371549999999992</v>
      </c>
      <c r="N1082" s="205">
        <v>60.969256486843911</v>
      </c>
      <c r="O1082" s="205">
        <v>62.100000000000009</v>
      </c>
      <c r="P1082" s="205">
        <v>63.460000000000008</v>
      </c>
      <c r="Q1082" s="205">
        <v>65.495559999999998</v>
      </c>
      <c r="R1082" s="205">
        <v>59.7</v>
      </c>
      <c r="S1082" s="205">
        <v>63</v>
      </c>
      <c r="T1082" s="205">
        <v>62.437046168309706</v>
      </c>
      <c r="U1082" s="205">
        <v>60</v>
      </c>
      <c r="V1082" s="205">
        <v>59</v>
      </c>
      <c r="W1082" s="205">
        <v>61</v>
      </c>
      <c r="X1082" s="205">
        <v>62.3</v>
      </c>
      <c r="Y1082" s="205">
        <v>59</v>
      </c>
      <c r="Z1082" s="205">
        <v>60.96</v>
      </c>
      <c r="AA1082" s="205">
        <v>62</v>
      </c>
      <c r="AB1082" s="215">
        <v>69</v>
      </c>
      <c r="AC1082" s="205">
        <v>58</v>
      </c>
      <c r="AD1082" s="201"/>
      <c r="AE1082" s="202"/>
      <c r="AF1082" s="202"/>
      <c r="AG1082" s="202"/>
      <c r="AH1082" s="202"/>
      <c r="AI1082" s="202"/>
      <c r="AJ1082" s="202"/>
      <c r="AK1082" s="202"/>
      <c r="AL1082" s="202"/>
      <c r="AM1082" s="202"/>
      <c r="AN1082" s="202"/>
      <c r="AO1082" s="202"/>
      <c r="AP1082" s="202"/>
      <c r="AQ1082" s="202"/>
      <c r="AR1082" s="202"/>
      <c r="AS1082" s="202"/>
      <c r="AT1082" s="202"/>
      <c r="AU1082" s="202"/>
      <c r="AV1082" s="202"/>
      <c r="AW1082" s="202"/>
      <c r="AX1082" s="202"/>
      <c r="AY1082" s="202"/>
      <c r="AZ1082" s="202"/>
      <c r="BA1082" s="202"/>
      <c r="BB1082" s="202"/>
      <c r="BC1082" s="202"/>
      <c r="BD1082" s="202"/>
      <c r="BE1082" s="202"/>
      <c r="BF1082" s="202"/>
      <c r="BG1082" s="202"/>
      <c r="BH1082" s="202"/>
      <c r="BI1082" s="202"/>
      <c r="BJ1082" s="202"/>
      <c r="BK1082" s="202"/>
      <c r="BL1082" s="202"/>
      <c r="BM1082" s="203">
        <v>17</v>
      </c>
    </row>
    <row r="1083" spans="1:65">
      <c r="A1083" s="29"/>
      <c r="B1083" s="19">
        <v>1</v>
      </c>
      <c r="C1083" s="9">
        <v>3</v>
      </c>
      <c r="D1083" s="205">
        <v>64</v>
      </c>
      <c r="E1083" s="205">
        <v>59</v>
      </c>
      <c r="F1083" s="205">
        <v>62</v>
      </c>
      <c r="G1083" s="205">
        <v>66</v>
      </c>
      <c r="H1083" s="205">
        <v>60</v>
      </c>
      <c r="I1083" s="205">
        <v>62</v>
      </c>
      <c r="J1083" s="205">
        <v>63</v>
      </c>
      <c r="K1083" s="205">
        <v>61</v>
      </c>
      <c r="L1083" s="205">
        <v>63.4</v>
      </c>
      <c r="M1083" s="205">
        <v>59.508399999999995</v>
      </c>
      <c r="N1083" s="205">
        <v>60.662901373525685</v>
      </c>
      <c r="O1083" s="205">
        <v>61.600000000000009</v>
      </c>
      <c r="P1083" s="205">
        <v>61</v>
      </c>
      <c r="Q1083" s="205">
        <v>65.447759999999988</v>
      </c>
      <c r="R1083" s="205">
        <v>60.5</v>
      </c>
      <c r="S1083" s="205">
        <v>66</v>
      </c>
      <c r="T1083" s="205">
        <v>58.508285765508028</v>
      </c>
      <c r="U1083" s="205">
        <v>62</v>
      </c>
      <c r="V1083" s="205">
        <v>60</v>
      </c>
      <c r="W1083" s="205">
        <v>60</v>
      </c>
      <c r="X1083" s="205">
        <v>61.500000000000007</v>
      </c>
      <c r="Y1083" s="205">
        <v>60</v>
      </c>
      <c r="Z1083" s="205">
        <v>60.92</v>
      </c>
      <c r="AA1083" s="205">
        <v>61</v>
      </c>
      <c r="AB1083" s="215">
        <v>68</v>
      </c>
      <c r="AC1083" s="205">
        <v>59</v>
      </c>
      <c r="AD1083" s="201"/>
      <c r="AE1083" s="202"/>
      <c r="AF1083" s="202"/>
      <c r="AG1083" s="202"/>
      <c r="AH1083" s="202"/>
      <c r="AI1083" s="202"/>
      <c r="AJ1083" s="202"/>
      <c r="AK1083" s="202"/>
      <c r="AL1083" s="202"/>
      <c r="AM1083" s="202"/>
      <c r="AN1083" s="202"/>
      <c r="AO1083" s="202"/>
      <c r="AP1083" s="202"/>
      <c r="AQ1083" s="202"/>
      <c r="AR1083" s="202"/>
      <c r="AS1083" s="202"/>
      <c r="AT1083" s="202"/>
      <c r="AU1083" s="202"/>
      <c r="AV1083" s="202"/>
      <c r="AW1083" s="202"/>
      <c r="AX1083" s="202"/>
      <c r="AY1083" s="202"/>
      <c r="AZ1083" s="202"/>
      <c r="BA1083" s="202"/>
      <c r="BB1083" s="202"/>
      <c r="BC1083" s="202"/>
      <c r="BD1083" s="202"/>
      <c r="BE1083" s="202"/>
      <c r="BF1083" s="202"/>
      <c r="BG1083" s="202"/>
      <c r="BH1083" s="202"/>
      <c r="BI1083" s="202"/>
      <c r="BJ1083" s="202"/>
      <c r="BK1083" s="202"/>
      <c r="BL1083" s="202"/>
      <c r="BM1083" s="203">
        <v>16</v>
      </c>
    </row>
    <row r="1084" spans="1:65">
      <c r="A1084" s="29"/>
      <c r="B1084" s="19">
        <v>1</v>
      </c>
      <c r="C1084" s="9">
        <v>4</v>
      </c>
      <c r="D1084" s="205">
        <v>63</v>
      </c>
      <c r="E1084" s="205">
        <v>58</v>
      </c>
      <c r="F1084" s="205">
        <v>63</v>
      </c>
      <c r="G1084" s="205">
        <v>66</v>
      </c>
      <c r="H1084" s="205">
        <v>62</v>
      </c>
      <c r="I1084" s="205">
        <v>62</v>
      </c>
      <c r="J1084" s="205">
        <v>65</v>
      </c>
      <c r="K1084" s="205">
        <v>60</v>
      </c>
      <c r="L1084" s="205">
        <v>64.3</v>
      </c>
      <c r="M1084" s="205">
        <v>60.946900000000007</v>
      </c>
      <c r="N1084" s="205">
        <v>61.002428145931418</v>
      </c>
      <c r="O1084" s="205">
        <v>60.3</v>
      </c>
      <c r="P1084" s="205">
        <v>62.7</v>
      </c>
      <c r="Q1084" s="206">
        <v>67.742159999999998</v>
      </c>
      <c r="R1084" s="205">
        <v>59.2</v>
      </c>
      <c r="S1084" s="205">
        <v>65</v>
      </c>
      <c r="T1084" s="205">
        <v>62.130083320052314</v>
      </c>
      <c r="U1084" s="205">
        <v>61</v>
      </c>
      <c r="V1084" s="205">
        <v>59</v>
      </c>
      <c r="W1084" s="205">
        <v>59</v>
      </c>
      <c r="X1084" s="205">
        <v>62.7</v>
      </c>
      <c r="Y1084" s="206">
        <v>55</v>
      </c>
      <c r="Z1084" s="205">
        <v>61.69</v>
      </c>
      <c r="AA1084" s="205">
        <v>62</v>
      </c>
      <c r="AB1084" s="215">
        <v>70</v>
      </c>
      <c r="AC1084" s="205">
        <v>59</v>
      </c>
      <c r="AD1084" s="201"/>
      <c r="AE1084" s="202"/>
      <c r="AF1084" s="202"/>
      <c r="AG1084" s="202"/>
      <c r="AH1084" s="202"/>
      <c r="AI1084" s="202"/>
      <c r="AJ1084" s="202"/>
      <c r="AK1084" s="202"/>
      <c r="AL1084" s="202"/>
      <c r="AM1084" s="202"/>
      <c r="AN1084" s="202"/>
      <c r="AO1084" s="202"/>
      <c r="AP1084" s="202"/>
      <c r="AQ1084" s="202"/>
      <c r="AR1084" s="202"/>
      <c r="AS1084" s="202"/>
      <c r="AT1084" s="202"/>
      <c r="AU1084" s="202"/>
      <c r="AV1084" s="202"/>
      <c r="AW1084" s="202"/>
      <c r="AX1084" s="202"/>
      <c r="AY1084" s="202"/>
      <c r="AZ1084" s="202"/>
      <c r="BA1084" s="202"/>
      <c r="BB1084" s="202"/>
      <c r="BC1084" s="202"/>
      <c r="BD1084" s="202"/>
      <c r="BE1084" s="202"/>
      <c r="BF1084" s="202"/>
      <c r="BG1084" s="202"/>
      <c r="BH1084" s="202"/>
      <c r="BI1084" s="202"/>
      <c r="BJ1084" s="202"/>
      <c r="BK1084" s="202"/>
      <c r="BL1084" s="202"/>
      <c r="BM1084" s="203">
        <v>61.770515398488897</v>
      </c>
    </row>
    <row r="1085" spans="1:65">
      <c r="A1085" s="29"/>
      <c r="B1085" s="19">
        <v>1</v>
      </c>
      <c r="C1085" s="9">
        <v>5</v>
      </c>
      <c r="D1085" s="205">
        <v>63</v>
      </c>
      <c r="E1085" s="205">
        <v>60</v>
      </c>
      <c r="F1085" s="205">
        <v>63</v>
      </c>
      <c r="G1085" s="205">
        <v>65</v>
      </c>
      <c r="H1085" s="205">
        <v>62</v>
      </c>
      <c r="I1085" s="205">
        <v>63</v>
      </c>
      <c r="J1085" s="205">
        <v>64</v>
      </c>
      <c r="K1085" s="205">
        <v>63</v>
      </c>
      <c r="L1085" s="205">
        <v>65.400000000000006</v>
      </c>
      <c r="M1085" s="205">
        <v>61.265866666666675</v>
      </c>
      <c r="N1085" s="205">
        <v>61.665152213883559</v>
      </c>
      <c r="O1085" s="205">
        <v>59.7</v>
      </c>
      <c r="P1085" s="205">
        <v>59.7</v>
      </c>
      <c r="Q1085" s="205">
        <v>64.625599999999991</v>
      </c>
      <c r="R1085" s="205">
        <v>61.100000000000009</v>
      </c>
      <c r="S1085" s="205">
        <v>65</v>
      </c>
      <c r="T1085" s="205">
        <v>62.671564246297116</v>
      </c>
      <c r="U1085" s="205">
        <v>61</v>
      </c>
      <c r="V1085" s="205">
        <v>59</v>
      </c>
      <c r="W1085" s="205">
        <v>62</v>
      </c>
      <c r="X1085" s="205">
        <v>63.899999999999991</v>
      </c>
      <c r="Y1085" s="205">
        <v>57</v>
      </c>
      <c r="Z1085" s="205">
        <v>61.41</v>
      </c>
      <c r="AA1085" s="205">
        <v>62</v>
      </c>
      <c r="AB1085" s="215">
        <v>69</v>
      </c>
      <c r="AC1085" s="205">
        <v>58</v>
      </c>
      <c r="AD1085" s="201"/>
      <c r="AE1085" s="202"/>
      <c r="AF1085" s="202"/>
      <c r="AG1085" s="202"/>
      <c r="AH1085" s="202"/>
      <c r="AI1085" s="202"/>
      <c r="AJ1085" s="202"/>
      <c r="AK1085" s="202"/>
      <c r="AL1085" s="202"/>
      <c r="AM1085" s="202"/>
      <c r="AN1085" s="202"/>
      <c r="AO1085" s="202"/>
      <c r="AP1085" s="202"/>
      <c r="AQ1085" s="202"/>
      <c r="AR1085" s="202"/>
      <c r="AS1085" s="202"/>
      <c r="AT1085" s="202"/>
      <c r="AU1085" s="202"/>
      <c r="AV1085" s="202"/>
      <c r="AW1085" s="202"/>
      <c r="AX1085" s="202"/>
      <c r="AY1085" s="202"/>
      <c r="AZ1085" s="202"/>
      <c r="BA1085" s="202"/>
      <c r="BB1085" s="202"/>
      <c r="BC1085" s="202"/>
      <c r="BD1085" s="202"/>
      <c r="BE1085" s="202"/>
      <c r="BF1085" s="202"/>
      <c r="BG1085" s="202"/>
      <c r="BH1085" s="202"/>
      <c r="BI1085" s="202"/>
      <c r="BJ1085" s="202"/>
      <c r="BK1085" s="202"/>
      <c r="BL1085" s="202"/>
      <c r="BM1085" s="203">
        <v>117</v>
      </c>
    </row>
    <row r="1086" spans="1:65">
      <c r="A1086" s="29"/>
      <c r="B1086" s="19">
        <v>1</v>
      </c>
      <c r="C1086" s="9">
        <v>6</v>
      </c>
      <c r="D1086" s="205">
        <v>63</v>
      </c>
      <c r="E1086" s="205">
        <v>60</v>
      </c>
      <c r="F1086" s="205">
        <v>61</v>
      </c>
      <c r="G1086" s="205">
        <v>65</v>
      </c>
      <c r="H1086" s="205">
        <v>62</v>
      </c>
      <c r="I1086" s="205">
        <v>64</v>
      </c>
      <c r="J1086" s="205">
        <v>64</v>
      </c>
      <c r="K1086" s="205">
        <v>63</v>
      </c>
      <c r="L1086" s="205">
        <v>63.2</v>
      </c>
      <c r="M1086" s="205">
        <v>61.01339999999999</v>
      </c>
      <c r="N1086" s="205">
        <v>60.852986325419025</v>
      </c>
      <c r="O1086" s="205">
        <v>60</v>
      </c>
      <c r="P1086" s="205">
        <v>61.649999999999991</v>
      </c>
      <c r="Q1086" s="205">
        <v>65.801479999999998</v>
      </c>
      <c r="R1086" s="205">
        <v>59.9</v>
      </c>
      <c r="S1086" s="205">
        <v>65</v>
      </c>
      <c r="T1086" s="205">
        <v>59.106910230944116</v>
      </c>
      <c r="U1086" s="205">
        <v>63</v>
      </c>
      <c r="V1086" s="205">
        <v>61</v>
      </c>
      <c r="W1086" s="205">
        <v>62</v>
      </c>
      <c r="X1086" s="205">
        <v>63</v>
      </c>
      <c r="Y1086" s="205">
        <v>56</v>
      </c>
      <c r="Z1086" s="205">
        <v>61.91</v>
      </c>
      <c r="AA1086" s="205">
        <v>62</v>
      </c>
      <c r="AB1086" s="215">
        <v>70</v>
      </c>
      <c r="AC1086" s="205">
        <v>57</v>
      </c>
      <c r="AD1086" s="201"/>
      <c r="AE1086" s="202"/>
      <c r="AF1086" s="202"/>
      <c r="AG1086" s="202"/>
      <c r="AH1086" s="202"/>
      <c r="AI1086" s="202"/>
      <c r="AJ1086" s="202"/>
      <c r="AK1086" s="202"/>
      <c r="AL1086" s="202"/>
      <c r="AM1086" s="202"/>
      <c r="AN1086" s="202"/>
      <c r="AO1086" s="202"/>
      <c r="AP1086" s="202"/>
      <c r="AQ1086" s="202"/>
      <c r="AR1086" s="202"/>
      <c r="AS1086" s="202"/>
      <c r="AT1086" s="202"/>
      <c r="AU1086" s="202"/>
      <c r="AV1086" s="202"/>
      <c r="AW1086" s="202"/>
      <c r="AX1086" s="202"/>
      <c r="AY1086" s="202"/>
      <c r="AZ1086" s="202"/>
      <c r="BA1086" s="202"/>
      <c r="BB1086" s="202"/>
      <c r="BC1086" s="202"/>
      <c r="BD1086" s="202"/>
      <c r="BE1086" s="202"/>
      <c r="BF1086" s="202"/>
      <c r="BG1086" s="202"/>
      <c r="BH1086" s="202"/>
      <c r="BI1086" s="202"/>
      <c r="BJ1086" s="202"/>
      <c r="BK1086" s="202"/>
      <c r="BL1086" s="202"/>
      <c r="BM1086" s="207"/>
    </row>
    <row r="1087" spans="1:65">
      <c r="A1087" s="29"/>
      <c r="B1087" s="20" t="s">
        <v>265</v>
      </c>
      <c r="C1087" s="12"/>
      <c r="D1087" s="208">
        <v>63.333333333333336</v>
      </c>
      <c r="E1087" s="208">
        <v>59.833333333333336</v>
      </c>
      <c r="F1087" s="208">
        <v>62.166666666666664</v>
      </c>
      <c r="G1087" s="208">
        <v>65.5</v>
      </c>
      <c r="H1087" s="208">
        <v>60.833333333333336</v>
      </c>
      <c r="I1087" s="208">
        <v>62.833333333333336</v>
      </c>
      <c r="J1087" s="208">
        <v>64.166666666666671</v>
      </c>
      <c r="K1087" s="208">
        <v>61.833333333333336</v>
      </c>
      <c r="L1087" s="208">
        <v>64.316666666666677</v>
      </c>
      <c r="M1087" s="208">
        <v>60.400550000000003</v>
      </c>
      <c r="N1087" s="208">
        <v>61.012167244503225</v>
      </c>
      <c r="O1087" s="208">
        <v>60.866666666666674</v>
      </c>
      <c r="P1087" s="208">
        <v>61.93</v>
      </c>
      <c r="Q1087" s="208">
        <v>65.833346666666657</v>
      </c>
      <c r="R1087" s="208">
        <v>60.25</v>
      </c>
      <c r="S1087" s="208">
        <v>64.833333333333329</v>
      </c>
      <c r="T1087" s="208">
        <v>61.18025038438585</v>
      </c>
      <c r="U1087" s="208">
        <v>61.166666666666664</v>
      </c>
      <c r="V1087" s="208">
        <v>59.5</v>
      </c>
      <c r="W1087" s="208">
        <v>60.833333333333336</v>
      </c>
      <c r="X1087" s="208">
        <v>62.733333333333327</v>
      </c>
      <c r="Y1087" s="208">
        <v>57.5</v>
      </c>
      <c r="Z1087" s="208">
        <v>61.455000000000005</v>
      </c>
      <c r="AA1087" s="208">
        <v>61.666666666666664</v>
      </c>
      <c r="AB1087" s="208">
        <v>69.166666666666671</v>
      </c>
      <c r="AC1087" s="208">
        <v>58.166666666666664</v>
      </c>
      <c r="AD1087" s="201"/>
      <c r="AE1087" s="202"/>
      <c r="AF1087" s="202"/>
      <c r="AG1087" s="202"/>
      <c r="AH1087" s="202"/>
      <c r="AI1087" s="202"/>
      <c r="AJ1087" s="202"/>
      <c r="AK1087" s="202"/>
      <c r="AL1087" s="202"/>
      <c r="AM1087" s="202"/>
      <c r="AN1087" s="202"/>
      <c r="AO1087" s="202"/>
      <c r="AP1087" s="202"/>
      <c r="AQ1087" s="202"/>
      <c r="AR1087" s="202"/>
      <c r="AS1087" s="202"/>
      <c r="AT1087" s="202"/>
      <c r="AU1087" s="202"/>
      <c r="AV1087" s="202"/>
      <c r="AW1087" s="202"/>
      <c r="AX1087" s="202"/>
      <c r="AY1087" s="202"/>
      <c r="AZ1087" s="202"/>
      <c r="BA1087" s="202"/>
      <c r="BB1087" s="202"/>
      <c r="BC1087" s="202"/>
      <c r="BD1087" s="202"/>
      <c r="BE1087" s="202"/>
      <c r="BF1087" s="202"/>
      <c r="BG1087" s="202"/>
      <c r="BH1087" s="202"/>
      <c r="BI1087" s="202"/>
      <c r="BJ1087" s="202"/>
      <c r="BK1087" s="202"/>
      <c r="BL1087" s="202"/>
      <c r="BM1087" s="207"/>
    </row>
    <row r="1088" spans="1:65">
      <c r="A1088" s="29"/>
      <c r="B1088" s="3" t="s">
        <v>266</v>
      </c>
      <c r="C1088" s="28"/>
      <c r="D1088" s="205">
        <v>63</v>
      </c>
      <c r="E1088" s="205">
        <v>60</v>
      </c>
      <c r="F1088" s="205">
        <v>62</v>
      </c>
      <c r="G1088" s="205">
        <v>65.5</v>
      </c>
      <c r="H1088" s="205">
        <v>61</v>
      </c>
      <c r="I1088" s="205">
        <v>63</v>
      </c>
      <c r="J1088" s="205">
        <v>64</v>
      </c>
      <c r="K1088" s="205">
        <v>62</v>
      </c>
      <c r="L1088" s="205">
        <v>64.5</v>
      </c>
      <c r="M1088" s="205">
        <v>60.622041666666675</v>
      </c>
      <c r="N1088" s="205">
        <v>60.944767704129838</v>
      </c>
      <c r="O1088" s="205">
        <v>60.900000000000006</v>
      </c>
      <c r="P1088" s="205">
        <v>62.174999999999997</v>
      </c>
      <c r="Q1088" s="205">
        <v>65.648519999999991</v>
      </c>
      <c r="R1088" s="205">
        <v>60.2</v>
      </c>
      <c r="S1088" s="205">
        <v>65</v>
      </c>
      <c r="T1088" s="205">
        <v>62.178847947628071</v>
      </c>
      <c r="U1088" s="205">
        <v>61</v>
      </c>
      <c r="V1088" s="205">
        <v>59</v>
      </c>
      <c r="W1088" s="205">
        <v>61</v>
      </c>
      <c r="X1088" s="205">
        <v>62.85</v>
      </c>
      <c r="Y1088" s="205">
        <v>57.5</v>
      </c>
      <c r="Z1088" s="205">
        <v>61.55</v>
      </c>
      <c r="AA1088" s="205">
        <v>62</v>
      </c>
      <c r="AB1088" s="205">
        <v>69</v>
      </c>
      <c r="AC1088" s="205">
        <v>58</v>
      </c>
      <c r="AD1088" s="201"/>
      <c r="AE1088" s="202"/>
      <c r="AF1088" s="202"/>
      <c r="AG1088" s="202"/>
      <c r="AH1088" s="202"/>
      <c r="AI1088" s="202"/>
      <c r="AJ1088" s="202"/>
      <c r="AK1088" s="202"/>
      <c r="AL1088" s="202"/>
      <c r="AM1088" s="202"/>
      <c r="AN1088" s="202"/>
      <c r="AO1088" s="202"/>
      <c r="AP1088" s="202"/>
      <c r="AQ1088" s="202"/>
      <c r="AR1088" s="202"/>
      <c r="AS1088" s="202"/>
      <c r="AT1088" s="202"/>
      <c r="AU1088" s="202"/>
      <c r="AV1088" s="202"/>
      <c r="AW1088" s="202"/>
      <c r="AX1088" s="202"/>
      <c r="AY1088" s="202"/>
      <c r="AZ1088" s="202"/>
      <c r="BA1088" s="202"/>
      <c r="BB1088" s="202"/>
      <c r="BC1088" s="202"/>
      <c r="BD1088" s="202"/>
      <c r="BE1088" s="202"/>
      <c r="BF1088" s="202"/>
      <c r="BG1088" s="202"/>
      <c r="BH1088" s="202"/>
      <c r="BI1088" s="202"/>
      <c r="BJ1088" s="202"/>
      <c r="BK1088" s="202"/>
      <c r="BL1088" s="202"/>
      <c r="BM1088" s="207"/>
    </row>
    <row r="1089" spans="1:65">
      <c r="A1089" s="29"/>
      <c r="B1089" s="3" t="s">
        <v>267</v>
      </c>
      <c r="C1089" s="28"/>
      <c r="D1089" s="209">
        <v>0.51639777949432231</v>
      </c>
      <c r="E1089" s="209">
        <v>1.3291601358251257</v>
      </c>
      <c r="F1089" s="209">
        <v>0.752772652709081</v>
      </c>
      <c r="G1089" s="209">
        <v>0.54772255750516607</v>
      </c>
      <c r="H1089" s="209">
        <v>1.3291601358251257</v>
      </c>
      <c r="I1089" s="209">
        <v>0.752772652709081</v>
      </c>
      <c r="J1089" s="209">
        <v>0.75277265270908111</v>
      </c>
      <c r="K1089" s="209">
        <v>1.1690451944500122</v>
      </c>
      <c r="L1089" s="209">
        <v>0.86583293230661429</v>
      </c>
      <c r="M1089" s="209">
        <v>0.81096407674926296</v>
      </c>
      <c r="N1089" s="209">
        <v>0.34178772094694659</v>
      </c>
      <c r="O1089" s="209">
        <v>0.98927582941597969</v>
      </c>
      <c r="P1089" s="209">
        <v>1.4247526101046482</v>
      </c>
      <c r="Q1089" s="209">
        <v>1.0362381479692164</v>
      </c>
      <c r="R1089" s="209">
        <v>0.77910204723130094</v>
      </c>
      <c r="S1089" s="209">
        <v>0.98319208025017513</v>
      </c>
      <c r="T1089" s="209">
        <v>1.8569241857468477</v>
      </c>
      <c r="U1089" s="209">
        <v>1.1690451944500122</v>
      </c>
      <c r="V1089" s="209">
        <v>0.83666002653407556</v>
      </c>
      <c r="W1089" s="209">
        <v>1.1690451944500122</v>
      </c>
      <c r="X1089" s="209">
        <v>0.80166493416305773</v>
      </c>
      <c r="Y1089" s="209">
        <v>1.8708286933869707</v>
      </c>
      <c r="Z1089" s="209">
        <v>0.43445367992456829</v>
      </c>
      <c r="AA1089" s="209">
        <v>0.51639777949432231</v>
      </c>
      <c r="AB1089" s="209">
        <v>0.752772652709081</v>
      </c>
      <c r="AC1089" s="209">
        <v>0.752772652709081</v>
      </c>
      <c r="AD1089" s="210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1"/>
      <c r="AT1089" s="211"/>
      <c r="AU1089" s="211"/>
      <c r="AV1089" s="211"/>
      <c r="AW1089" s="211"/>
      <c r="AX1089" s="211"/>
      <c r="AY1089" s="211"/>
      <c r="AZ1089" s="211"/>
      <c r="BA1089" s="211"/>
      <c r="BB1089" s="211"/>
      <c r="BC1089" s="211"/>
      <c r="BD1089" s="211"/>
      <c r="BE1089" s="211"/>
      <c r="BF1089" s="211"/>
      <c r="BG1089" s="211"/>
      <c r="BH1089" s="211"/>
      <c r="BI1089" s="211"/>
      <c r="BJ1089" s="211"/>
      <c r="BK1089" s="211"/>
      <c r="BL1089" s="211"/>
      <c r="BM1089" s="212"/>
    </row>
    <row r="1090" spans="1:65">
      <c r="A1090" s="29"/>
      <c r="B1090" s="3" t="s">
        <v>87</v>
      </c>
      <c r="C1090" s="28"/>
      <c r="D1090" s="13">
        <v>8.1536491499103522E-3</v>
      </c>
      <c r="E1090" s="13">
        <v>2.2214375529110736E-2</v>
      </c>
      <c r="F1090" s="13">
        <v>1.21089434752131E-2</v>
      </c>
      <c r="G1090" s="13">
        <v>8.3621764504605515E-3</v>
      </c>
      <c r="H1090" s="13">
        <v>2.1849207712193848E-2</v>
      </c>
      <c r="I1090" s="13">
        <v>1.1980466621364684E-2</v>
      </c>
      <c r="J1090" s="13">
        <v>1.1731521860401264E-2</v>
      </c>
      <c r="K1090" s="13">
        <v>1.8906391284905857E-2</v>
      </c>
      <c r="L1090" s="13">
        <v>1.3462030561906414E-2</v>
      </c>
      <c r="M1090" s="13">
        <v>1.3426435301487535E-2</v>
      </c>
      <c r="N1090" s="13">
        <v>5.6019600086856334E-3</v>
      </c>
      <c r="O1090" s="13">
        <v>1.625316258624282E-2</v>
      </c>
      <c r="P1090" s="13">
        <v>2.3005855160740322E-2</v>
      </c>
      <c r="Q1090" s="13">
        <v>1.574032311035304E-2</v>
      </c>
      <c r="R1090" s="13">
        <v>1.2931154310892961E-2</v>
      </c>
      <c r="S1090" s="13">
        <v>1.516491640488702E-2</v>
      </c>
      <c r="T1090" s="13">
        <v>3.0351693137574402E-2</v>
      </c>
      <c r="U1090" s="13">
        <v>1.9112455495095569E-2</v>
      </c>
      <c r="V1090" s="13">
        <v>1.4061513050992867E-2</v>
      </c>
      <c r="W1090" s="13">
        <v>1.9217181278630337E-2</v>
      </c>
      <c r="X1090" s="13">
        <v>1.2778930937774567E-2</v>
      </c>
      <c r="Y1090" s="13">
        <v>3.253615118933862E-2</v>
      </c>
      <c r="Z1090" s="13">
        <v>7.0694602542440525E-3</v>
      </c>
      <c r="AA1090" s="13">
        <v>8.374018045853875E-3</v>
      </c>
      <c r="AB1090" s="13">
        <v>1.0883460039167436E-2</v>
      </c>
      <c r="AC1090" s="13">
        <v>1.2941650189840935E-2</v>
      </c>
      <c r="AD1090" s="142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3" t="s">
        <v>268</v>
      </c>
      <c r="C1091" s="28"/>
      <c r="D1091" s="13">
        <v>2.5300386839295586E-2</v>
      </c>
      <c r="E1091" s="13">
        <v>-3.1360950328139126E-2</v>
      </c>
      <c r="F1091" s="13">
        <v>6.4132744501506078E-3</v>
      </c>
      <c r="G1091" s="13">
        <v>6.0376452704850481E-2</v>
      </c>
      <c r="H1091" s="13">
        <v>-1.5171996851729208E-2</v>
      </c>
      <c r="I1091" s="13">
        <v>1.7205910101090627E-2</v>
      </c>
      <c r="J1091" s="13">
        <v>3.8791181402970665E-2</v>
      </c>
      <c r="K1091" s="13">
        <v>1.0169566246807094E-3</v>
      </c>
      <c r="L1091" s="13">
        <v>4.1219524424432219E-2</v>
      </c>
      <c r="M1091" s="13">
        <v>-2.2178306100428147E-2</v>
      </c>
      <c r="N1091" s="13">
        <v>-1.2276862983795378E-2</v>
      </c>
      <c r="O1091" s="13">
        <v>-1.4632365069182085E-2</v>
      </c>
      <c r="P1091" s="13">
        <v>2.5818887940669555E-3</v>
      </c>
      <c r="Q1091" s="13">
        <v>6.5772986383033416E-2</v>
      </c>
      <c r="R1091" s="13">
        <v>-2.4615553046301697E-2</v>
      </c>
      <c r="S1091" s="13">
        <v>4.9583817053910462E-2</v>
      </c>
      <c r="T1091" s="13">
        <v>-9.5557728520666574E-3</v>
      </c>
      <c r="U1091" s="13">
        <v>-9.7756790262593096E-3</v>
      </c>
      <c r="V1091" s="13">
        <v>-3.6757268153609135E-2</v>
      </c>
      <c r="W1091" s="13">
        <v>-1.5171996851729208E-2</v>
      </c>
      <c r="X1091" s="13">
        <v>1.5587014753449591E-2</v>
      </c>
      <c r="Y1091" s="13">
        <v>-6.913517510642897E-2</v>
      </c>
      <c r="Z1091" s="13">
        <v>-5.1078641072276332E-3</v>
      </c>
      <c r="AA1091" s="13">
        <v>-1.6812022880542399E-3</v>
      </c>
      <c r="AB1091" s="13">
        <v>0.11973594878502025</v>
      </c>
      <c r="AC1091" s="13">
        <v>-5.8342539455489062E-2</v>
      </c>
      <c r="AD1091" s="142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45" t="s">
        <v>269</v>
      </c>
      <c r="C1092" s="46"/>
      <c r="D1092" s="44">
        <v>0.98</v>
      </c>
      <c r="E1092" s="44">
        <v>0.95</v>
      </c>
      <c r="F1092" s="44">
        <v>0.33</v>
      </c>
      <c r="G1092" s="44">
        <v>2.17</v>
      </c>
      <c r="H1092" s="44">
        <v>0.4</v>
      </c>
      <c r="I1092" s="44">
        <v>0.7</v>
      </c>
      <c r="J1092" s="44">
        <v>1.44</v>
      </c>
      <c r="K1092" s="44">
        <v>0.15</v>
      </c>
      <c r="L1092" s="44">
        <v>1.52</v>
      </c>
      <c r="M1092" s="44">
        <v>0.64</v>
      </c>
      <c r="N1092" s="44">
        <v>0.3</v>
      </c>
      <c r="O1092" s="44">
        <v>0.38</v>
      </c>
      <c r="P1092" s="44">
        <v>0.2</v>
      </c>
      <c r="Q1092" s="44">
        <v>2.36</v>
      </c>
      <c r="R1092" s="44">
        <v>0.72</v>
      </c>
      <c r="S1092" s="44">
        <v>1.81</v>
      </c>
      <c r="T1092" s="44">
        <v>0.21</v>
      </c>
      <c r="U1092" s="44">
        <v>0.22</v>
      </c>
      <c r="V1092" s="44">
        <v>1.1399999999999999</v>
      </c>
      <c r="W1092" s="44">
        <v>0.4</v>
      </c>
      <c r="X1092" s="44">
        <v>0.65</v>
      </c>
      <c r="Y1092" s="44">
        <v>2.2400000000000002</v>
      </c>
      <c r="Z1092" s="44">
        <v>0.06</v>
      </c>
      <c r="AA1092" s="44">
        <v>0.06</v>
      </c>
      <c r="AB1092" s="44">
        <v>4.2</v>
      </c>
      <c r="AC1092" s="44">
        <v>1.87</v>
      </c>
      <c r="AD1092" s="142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B1093" s="3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BM1093" s="53"/>
    </row>
    <row r="1094" spans="1:65" ht="15">
      <c r="B1094" s="8" t="s">
        <v>557</v>
      </c>
      <c r="BM1094" s="27" t="s">
        <v>67</v>
      </c>
    </row>
    <row r="1095" spans="1:65" ht="15">
      <c r="A1095" s="24" t="s">
        <v>35</v>
      </c>
      <c r="B1095" s="18" t="s">
        <v>110</v>
      </c>
      <c r="C1095" s="15" t="s">
        <v>111</v>
      </c>
      <c r="D1095" s="16" t="s">
        <v>228</v>
      </c>
      <c r="E1095" s="17" t="s">
        <v>228</v>
      </c>
      <c r="F1095" s="17" t="s">
        <v>228</v>
      </c>
      <c r="G1095" s="17" t="s">
        <v>228</v>
      </c>
      <c r="H1095" s="17" t="s">
        <v>228</v>
      </c>
      <c r="I1095" s="17" t="s">
        <v>228</v>
      </c>
      <c r="J1095" s="17" t="s">
        <v>228</v>
      </c>
      <c r="K1095" s="17" t="s">
        <v>228</v>
      </c>
      <c r="L1095" s="17" t="s">
        <v>228</v>
      </c>
      <c r="M1095" s="17" t="s">
        <v>228</v>
      </c>
      <c r="N1095" s="17" t="s">
        <v>228</v>
      </c>
      <c r="O1095" s="17" t="s">
        <v>228</v>
      </c>
      <c r="P1095" s="17" t="s">
        <v>228</v>
      </c>
      <c r="Q1095" s="17" t="s">
        <v>228</v>
      </c>
      <c r="R1095" s="17" t="s">
        <v>228</v>
      </c>
      <c r="S1095" s="17" t="s">
        <v>228</v>
      </c>
      <c r="T1095" s="17" t="s">
        <v>228</v>
      </c>
      <c r="U1095" s="17" t="s">
        <v>228</v>
      </c>
      <c r="V1095" s="17" t="s">
        <v>228</v>
      </c>
      <c r="W1095" s="17" t="s">
        <v>228</v>
      </c>
      <c r="X1095" s="17" t="s">
        <v>228</v>
      </c>
      <c r="Y1095" s="17" t="s">
        <v>228</v>
      </c>
      <c r="Z1095" s="17" t="s">
        <v>228</v>
      </c>
      <c r="AA1095" s="142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1</v>
      </c>
    </row>
    <row r="1096" spans="1:65">
      <c r="A1096" s="29"/>
      <c r="B1096" s="19" t="s">
        <v>229</v>
      </c>
      <c r="C1096" s="9" t="s">
        <v>229</v>
      </c>
      <c r="D1096" s="140" t="s">
        <v>231</v>
      </c>
      <c r="E1096" s="141" t="s">
        <v>232</v>
      </c>
      <c r="F1096" s="141" t="s">
        <v>233</v>
      </c>
      <c r="G1096" s="141" t="s">
        <v>234</v>
      </c>
      <c r="H1096" s="141" t="s">
        <v>235</v>
      </c>
      <c r="I1096" s="141" t="s">
        <v>236</v>
      </c>
      <c r="J1096" s="141" t="s">
        <v>237</v>
      </c>
      <c r="K1096" s="141" t="s">
        <v>238</v>
      </c>
      <c r="L1096" s="141" t="s">
        <v>239</v>
      </c>
      <c r="M1096" s="141" t="s">
        <v>240</v>
      </c>
      <c r="N1096" s="141" t="s">
        <v>241</v>
      </c>
      <c r="O1096" s="141" t="s">
        <v>242</v>
      </c>
      <c r="P1096" s="141" t="s">
        <v>246</v>
      </c>
      <c r="Q1096" s="141" t="s">
        <v>247</v>
      </c>
      <c r="R1096" s="141" t="s">
        <v>248</v>
      </c>
      <c r="S1096" s="141" t="s">
        <v>249</v>
      </c>
      <c r="T1096" s="141" t="s">
        <v>272</v>
      </c>
      <c r="U1096" s="141" t="s">
        <v>250</v>
      </c>
      <c r="V1096" s="141" t="s">
        <v>251</v>
      </c>
      <c r="W1096" s="141" t="s">
        <v>252</v>
      </c>
      <c r="X1096" s="141" t="s">
        <v>256</v>
      </c>
      <c r="Y1096" s="141" t="s">
        <v>257</v>
      </c>
      <c r="Z1096" s="141" t="s">
        <v>258</v>
      </c>
      <c r="AA1096" s="142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 t="s">
        <v>3</v>
      </c>
    </row>
    <row r="1097" spans="1:65">
      <c r="A1097" s="29"/>
      <c r="B1097" s="19"/>
      <c r="C1097" s="9"/>
      <c r="D1097" s="10" t="s">
        <v>275</v>
      </c>
      <c r="E1097" s="11" t="s">
        <v>274</v>
      </c>
      <c r="F1097" s="11" t="s">
        <v>274</v>
      </c>
      <c r="G1097" s="11" t="s">
        <v>274</v>
      </c>
      <c r="H1097" s="11" t="s">
        <v>274</v>
      </c>
      <c r="I1097" s="11" t="s">
        <v>274</v>
      </c>
      <c r="J1097" s="11" t="s">
        <v>274</v>
      </c>
      <c r="K1097" s="11" t="s">
        <v>274</v>
      </c>
      <c r="L1097" s="11" t="s">
        <v>274</v>
      </c>
      <c r="M1097" s="11" t="s">
        <v>292</v>
      </c>
      <c r="N1097" s="11" t="s">
        <v>274</v>
      </c>
      <c r="O1097" s="11" t="s">
        <v>275</v>
      </c>
      <c r="P1097" s="11" t="s">
        <v>292</v>
      </c>
      <c r="Q1097" s="11" t="s">
        <v>275</v>
      </c>
      <c r="R1097" s="11" t="s">
        <v>275</v>
      </c>
      <c r="S1097" s="11" t="s">
        <v>274</v>
      </c>
      <c r="T1097" s="11" t="s">
        <v>274</v>
      </c>
      <c r="U1097" s="11" t="s">
        <v>274</v>
      </c>
      <c r="V1097" s="11" t="s">
        <v>292</v>
      </c>
      <c r="W1097" s="11" t="s">
        <v>275</v>
      </c>
      <c r="X1097" s="11" t="s">
        <v>275</v>
      </c>
      <c r="Y1097" s="11" t="s">
        <v>275</v>
      </c>
      <c r="Z1097" s="11" t="s">
        <v>292</v>
      </c>
      <c r="AA1097" s="142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2</v>
      </c>
    </row>
    <row r="1098" spans="1:65">
      <c r="A1098" s="29"/>
      <c r="B1098" s="19"/>
      <c r="C1098" s="9"/>
      <c r="D1098" s="25" t="s">
        <v>293</v>
      </c>
      <c r="E1098" s="25" t="s">
        <v>294</v>
      </c>
      <c r="F1098" s="25" t="s">
        <v>264</v>
      </c>
      <c r="G1098" s="25" t="s">
        <v>295</v>
      </c>
      <c r="H1098" s="25" t="s">
        <v>294</v>
      </c>
      <c r="I1098" s="25" t="s">
        <v>294</v>
      </c>
      <c r="J1098" s="25" t="s">
        <v>294</v>
      </c>
      <c r="K1098" s="25" t="s">
        <v>294</v>
      </c>
      <c r="L1098" s="25" t="s">
        <v>294</v>
      </c>
      <c r="M1098" s="25" t="s">
        <v>294</v>
      </c>
      <c r="N1098" s="25" t="s">
        <v>296</v>
      </c>
      <c r="O1098" s="25" t="s">
        <v>294</v>
      </c>
      <c r="P1098" s="25" t="s">
        <v>293</v>
      </c>
      <c r="Q1098" s="25" t="s">
        <v>295</v>
      </c>
      <c r="R1098" s="25" t="s">
        <v>293</v>
      </c>
      <c r="S1098" s="25" t="s">
        <v>296</v>
      </c>
      <c r="T1098" s="25" t="s">
        <v>294</v>
      </c>
      <c r="U1098" s="25" t="s">
        <v>294</v>
      </c>
      <c r="V1098" s="25" t="s">
        <v>294</v>
      </c>
      <c r="W1098" s="25" t="s">
        <v>294</v>
      </c>
      <c r="X1098" s="25" t="s">
        <v>295</v>
      </c>
      <c r="Y1098" s="25" t="s">
        <v>295</v>
      </c>
      <c r="Z1098" s="25" t="s">
        <v>295</v>
      </c>
      <c r="AA1098" s="142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2</v>
      </c>
    </row>
    <row r="1099" spans="1:65">
      <c r="A1099" s="29"/>
      <c r="B1099" s="18">
        <v>1</v>
      </c>
      <c r="C1099" s="14">
        <v>1</v>
      </c>
      <c r="D1099" s="21">
        <v>7</v>
      </c>
      <c r="E1099" s="21">
        <v>4.4000000000000004</v>
      </c>
      <c r="F1099" s="21">
        <v>4.0999999999999996</v>
      </c>
      <c r="G1099" s="21">
        <v>5.3</v>
      </c>
      <c r="H1099" s="21">
        <v>4.8499999999999996</v>
      </c>
      <c r="I1099" s="21">
        <v>5.27</v>
      </c>
      <c r="J1099" s="21">
        <v>5.57</v>
      </c>
      <c r="K1099" s="21">
        <v>5.75</v>
      </c>
      <c r="L1099" s="21">
        <v>5.01</v>
      </c>
      <c r="M1099" s="137">
        <v>7.7019000000000002</v>
      </c>
      <c r="N1099" s="137" t="s">
        <v>96</v>
      </c>
      <c r="O1099" s="21">
        <v>5.3</v>
      </c>
      <c r="P1099" s="137" t="s">
        <v>104</v>
      </c>
      <c r="Q1099" s="21">
        <v>4.9000000000000004</v>
      </c>
      <c r="R1099" s="21">
        <v>5.9796694419882517</v>
      </c>
      <c r="S1099" s="21">
        <v>4.63</v>
      </c>
      <c r="T1099" s="21">
        <v>5.05</v>
      </c>
      <c r="U1099" s="21">
        <v>5.12</v>
      </c>
      <c r="V1099" s="137" t="s">
        <v>96</v>
      </c>
      <c r="W1099" s="137">
        <v>3.16</v>
      </c>
      <c r="X1099" s="21">
        <v>6.6</v>
      </c>
      <c r="Y1099" s="21">
        <v>5.4</v>
      </c>
      <c r="Z1099" s="137" t="s">
        <v>96</v>
      </c>
      <c r="AA1099" s="142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</v>
      </c>
    </row>
    <row r="1100" spans="1:65">
      <c r="A1100" s="29"/>
      <c r="B1100" s="19">
        <v>1</v>
      </c>
      <c r="C1100" s="9">
        <v>2</v>
      </c>
      <c r="D1100" s="11">
        <v>6.9</v>
      </c>
      <c r="E1100" s="11">
        <v>4.2</v>
      </c>
      <c r="F1100" s="11">
        <v>3.8</v>
      </c>
      <c r="G1100" s="11">
        <v>5.9</v>
      </c>
      <c r="H1100" s="11">
        <v>4.7</v>
      </c>
      <c r="I1100" s="11">
        <v>5.46</v>
      </c>
      <c r="J1100" s="11">
        <v>5.71</v>
      </c>
      <c r="K1100" s="11">
        <v>5.65</v>
      </c>
      <c r="L1100" s="11">
        <v>5.03</v>
      </c>
      <c r="M1100" s="138">
        <v>7.3735999999999997</v>
      </c>
      <c r="N1100" s="138" t="s">
        <v>96</v>
      </c>
      <c r="O1100" s="11">
        <v>5.24</v>
      </c>
      <c r="P1100" s="138" t="s">
        <v>104</v>
      </c>
      <c r="Q1100" s="11">
        <v>5</v>
      </c>
      <c r="R1100" s="11">
        <v>5.7791229920804321</v>
      </c>
      <c r="S1100" s="11">
        <v>4.4000000000000004</v>
      </c>
      <c r="T1100" s="11">
        <v>5.71</v>
      </c>
      <c r="U1100" s="11">
        <v>5.71</v>
      </c>
      <c r="V1100" s="138" t="s">
        <v>96</v>
      </c>
      <c r="W1100" s="138">
        <v>3.38</v>
      </c>
      <c r="X1100" s="11">
        <v>7.4</v>
      </c>
      <c r="Y1100" s="136">
        <v>6.3</v>
      </c>
      <c r="Z1100" s="138" t="s">
        <v>96</v>
      </c>
      <c r="AA1100" s="142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37</v>
      </c>
    </row>
    <row r="1101" spans="1:65">
      <c r="A1101" s="29"/>
      <c r="B1101" s="19">
        <v>1</v>
      </c>
      <c r="C1101" s="9">
        <v>3</v>
      </c>
      <c r="D1101" s="11">
        <v>7</v>
      </c>
      <c r="E1101" s="11">
        <v>4.5</v>
      </c>
      <c r="F1101" s="11">
        <v>3.8</v>
      </c>
      <c r="G1101" s="11">
        <v>5.3</v>
      </c>
      <c r="H1101" s="11">
        <v>6.47</v>
      </c>
      <c r="I1101" s="11">
        <v>4.96</v>
      </c>
      <c r="J1101" s="136">
        <v>4.63</v>
      </c>
      <c r="K1101" s="11">
        <v>5.78</v>
      </c>
      <c r="L1101" s="11">
        <v>4.97</v>
      </c>
      <c r="M1101" s="138">
        <v>8.0585000000000004</v>
      </c>
      <c r="N1101" s="138" t="s">
        <v>96</v>
      </c>
      <c r="O1101" s="11">
        <v>5.03</v>
      </c>
      <c r="P1101" s="138" t="s">
        <v>104</v>
      </c>
      <c r="Q1101" s="11">
        <v>5.0999999999999996</v>
      </c>
      <c r="R1101" s="11">
        <v>5.913444433658622</v>
      </c>
      <c r="S1101" s="11">
        <v>4.93</v>
      </c>
      <c r="T1101" s="11">
        <v>5.28</v>
      </c>
      <c r="U1101" s="11">
        <v>5.37</v>
      </c>
      <c r="V1101" s="138" t="s">
        <v>96</v>
      </c>
      <c r="W1101" s="138">
        <v>3.51</v>
      </c>
      <c r="X1101" s="11">
        <v>7.4</v>
      </c>
      <c r="Y1101" s="11">
        <v>5.3</v>
      </c>
      <c r="Z1101" s="138" t="s">
        <v>96</v>
      </c>
      <c r="AA1101" s="142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16</v>
      </c>
    </row>
    <row r="1102" spans="1:65">
      <c r="A1102" s="29"/>
      <c r="B1102" s="19">
        <v>1</v>
      </c>
      <c r="C1102" s="9">
        <v>4</v>
      </c>
      <c r="D1102" s="11">
        <v>6.8</v>
      </c>
      <c r="E1102" s="11">
        <v>4.2</v>
      </c>
      <c r="F1102" s="11">
        <v>4.0999999999999996</v>
      </c>
      <c r="G1102" s="11">
        <v>5.4</v>
      </c>
      <c r="H1102" s="11">
        <v>5.48</v>
      </c>
      <c r="I1102" s="11">
        <v>5.3</v>
      </c>
      <c r="J1102" s="11">
        <v>5.44</v>
      </c>
      <c r="K1102" s="136">
        <v>5.3</v>
      </c>
      <c r="L1102" s="11">
        <v>4.97</v>
      </c>
      <c r="M1102" s="138">
        <v>8.2707999999999995</v>
      </c>
      <c r="N1102" s="138" t="s">
        <v>96</v>
      </c>
      <c r="O1102" s="11">
        <v>5.45</v>
      </c>
      <c r="P1102" s="138" t="s">
        <v>104</v>
      </c>
      <c r="Q1102" s="11">
        <v>5.0999999999999996</v>
      </c>
      <c r="R1102" s="11">
        <v>6.0033543546739985</v>
      </c>
      <c r="S1102" s="11">
        <v>4.59</v>
      </c>
      <c r="T1102" s="11">
        <v>4.82</v>
      </c>
      <c r="U1102" s="11">
        <v>5.26</v>
      </c>
      <c r="V1102" s="138" t="s">
        <v>96</v>
      </c>
      <c r="W1102" s="138">
        <v>3.51</v>
      </c>
      <c r="X1102" s="11">
        <v>6.7</v>
      </c>
      <c r="Y1102" s="11">
        <v>5.2</v>
      </c>
      <c r="Z1102" s="138" t="s">
        <v>96</v>
      </c>
      <c r="AA1102" s="142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5.3596092698127418</v>
      </c>
    </row>
    <row r="1103" spans="1:65">
      <c r="A1103" s="29"/>
      <c r="B1103" s="19">
        <v>1</v>
      </c>
      <c r="C1103" s="9">
        <v>5</v>
      </c>
      <c r="D1103" s="11">
        <v>6.9</v>
      </c>
      <c r="E1103" s="11">
        <v>4.3</v>
      </c>
      <c r="F1103" s="11">
        <v>4.3</v>
      </c>
      <c r="G1103" s="11">
        <v>4.9000000000000004</v>
      </c>
      <c r="H1103" s="11">
        <v>5.12</v>
      </c>
      <c r="I1103" s="11">
        <v>5.41</v>
      </c>
      <c r="J1103" s="11">
        <v>5.34</v>
      </c>
      <c r="K1103" s="11">
        <v>5.78</v>
      </c>
      <c r="L1103" s="11">
        <v>4.8899999999999997</v>
      </c>
      <c r="M1103" s="138">
        <v>7.8753999999999991</v>
      </c>
      <c r="N1103" s="138" t="s">
        <v>96</v>
      </c>
      <c r="O1103" s="11">
        <v>5.37</v>
      </c>
      <c r="P1103" s="138" t="s">
        <v>104</v>
      </c>
      <c r="Q1103" s="11">
        <v>4.5</v>
      </c>
      <c r="R1103" s="11">
        <v>5.8877364209120717</v>
      </c>
      <c r="S1103" s="11">
        <v>4.51</v>
      </c>
      <c r="T1103" s="11">
        <v>4.83</v>
      </c>
      <c r="U1103" s="11">
        <v>4.9800000000000004</v>
      </c>
      <c r="V1103" s="138" t="s">
        <v>96</v>
      </c>
      <c r="W1103" s="138">
        <v>3.06</v>
      </c>
      <c r="X1103" s="11">
        <v>6.1</v>
      </c>
      <c r="Y1103" s="11">
        <v>5.5</v>
      </c>
      <c r="Z1103" s="138" t="s">
        <v>96</v>
      </c>
      <c r="AA1103" s="142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118</v>
      </c>
    </row>
    <row r="1104" spans="1:65">
      <c r="A1104" s="29"/>
      <c r="B1104" s="19">
        <v>1</v>
      </c>
      <c r="C1104" s="9">
        <v>6</v>
      </c>
      <c r="D1104" s="11">
        <v>7</v>
      </c>
      <c r="E1104" s="11">
        <v>4</v>
      </c>
      <c r="F1104" s="11">
        <v>4.3</v>
      </c>
      <c r="G1104" s="11">
        <v>5.2</v>
      </c>
      <c r="H1104" s="11">
        <v>5.38</v>
      </c>
      <c r="I1104" s="11">
        <v>5.75</v>
      </c>
      <c r="J1104" s="11">
        <v>5.61</v>
      </c>
      <c r="K1104" s="11">
        <v>5.88</v>
      </c>
      <c r="L1104" s="11">
        <v>5</v>
      </c>
      <c r="M1104" s="138">
        <v>7.5324</v>
      </c>
      <c r="N1104" s="138" t="s">
        <v>96</v>
      </c>
      <c r="O1104" s="11">
        <v>5.24</v>
      </c>
      <c r="P1104" s="138" t="s">
        <v>104</v>
      </c>
      <c r="Q1104" s="11">
        <v>4.7</v>
      </c>
      <c r="R1104" s="11">
        <v>5.7948178775863317</v>
      </c>
      <c r="S1104" s="11">
        <v>4.76</v>
      </c>
      <c r="T1104" s="11">
        <v>5.58</v>
      </c>
      <c r="U1104" s="11">
        <v>5.75</v>
      </c>
      <c r="V1104" s="138" t="s">
        <v>96</v>
      </c>
      <c r="W1104" s="138">
        <v>3.3</v>
      </c>
      <c r="X1104" s="11">
        <v>7.2</v>
      </c>
      <c r="Y1104" s="11">
        <v>5.5</v>
      </c>
      <c r="Z1104" s="138" t="s">
        <v>96</v>
      </c>
      <c r="AA1104" s="142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3"/>
    </row>
    <row r="1105" spans="1:65">
      <c r="A1105" s="29"/>
      <c r="B1105" s="20" t="s">
        <v>265</v>
      </c>
      <c r="C1105" s="12"/>
      <c r="D1105" s="22">
        <v>6.9333333333333336</v>
      </c>
      <c r="E1105" s="22">
        <v>4.2666666666666666</v>
      </c>
      <c r="F1105" s="22">
        <v>4.0666666666666664</v>
      </c>
      <c r="G1105" s="22">
        <v>5.333333333333333</v>
      </c>
      <c r="H1105" s="22">
        <v>5.333333333333333</v>
      </c>
      <c r="I1105" s="22">
        <v>5.3583333333333343</v>
      </c>
      <c r="J1105" s="22">
        <v>5.3833333333333337</v>
      </c>
      <c r="K1105" s="22">
        <v>5.69</v>
      </c>
      <c r="L1105" s="22">
        <v>4.9783333333333326</v>
      </c>
      <c r="M1105" s="22">
        <v>7.8021000000000003</v>
      </c>
      <c r="N1105" s="22" t="s">
        <v>641</v>
      </c>
      <c r="O1105" s="22">
        <v>5.2716666666666674</v>
      </c>
      <c r="P1105" s="22" t="s">
        <v>641</v>
      </c>
      <c r="Q1105" s="22">
        <v>4.8833333333333337</v>
      </c>
      <c r="R1105" s="22">
        <v>5.8930242534832855</v>
      </c>
      <c r="S1105" s="22">
        <v>4.6366666666666667</v>
      </c>
      <c r="T1105" s="22">
        <v>5.211666666666666</v>
      </c>
      <c r="U1105" s="22">
        <v>5.3649999999999993</v>
      </c>
      <c r="V1105" s="22" t="s">
        <v>641</v>
      </c>
      <c r="W1105" s="22">
        <v>3.3200000000000003</v>
      </c>
      <c r="X1105" s="22">
        <v>6.8999999999999995</v>
      </c>
      <c r="Y1105" s="22">
        <v>5.5333333333333341</v>
      </c>
      <c r="Z1105" s="22" t="s">
        <v>641</v>
      </c>
      <c r="AA1105" s="142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9"/>
      <c r="B1106" s="3" t="s">
        <v>266</v>
      </c>
      <c r="C1106" s="28"/>
      <c r="D1106" s="11">
        <v>6.95</v>
      </c>
      <c r="E1106" s="11">
        <v>4.25</v>
      </c>
      <c r="F1106" s="11">
        <v>4.0999999999999996</v>
      </c>
      <c r="G1106" s="11">
        <v>5.3</v>
      </c>
      <c r="H1106" s="11">
        <v>5.25</v>
      </c>
      <c r="I1106" s="11">
        <v>5.3550000000000004</v>
      </c>
      <c r="J1106" s="11">
        <v>5.5050000000000008</v>
      </c>
      <c r="K1106" s="11">
        <v>5.7650000000000006</v>
      </c>
      <c r="L1106" s="11">
        <v>4.9849999999999994</v>
      </c>
      <c r="M1106" s="11">
        <v>7.7886499999999996</v>
      </c>
      <c r="N1106" s="11" t="s">
        <v>641</v>
      </c>
      <c r="O1106" s="11">
        <v>5.27</v>
      </c>
      <c r="P1106" s="11" t="s">
        <v>641</v>
      </c>
      <c r="Q1106" s="11">
        <v>4.95</v>
      </c>
      <c r="R1106" s="11">
        <v>5.9005904272853469</v>
      </c>
      <c r="S1106" s="11">
        <v>4.6099999999999994</v>
      </c>
      <c r="T1106" s="11">
        <v>5.165</v>
      </c>
      <c r="U1106" s="11">
        <v>5.3149999999999995</v>
      </c>
      <c r="V1106" s="11" t="s">
        <v>641</v>
      </c>
      <c r="W1106" s="11">
        <v>3.34</v>
      </c>
      <c r="X1106" s="11">
        <v>6.95</v>
      </c>
      <c r="Y1106" s="11">
        <v>5.45</v>
      </c>
      <c r="Z1106" s="11" t="s">
        <v>641</v>
      </c>
      <c r="AA1106" s="142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9"/>
      <c r="B1107" s="3" t="s">
        <v>267</v>
      </c>
      <c r="C1107" s="28"/>
      <c r="D1107" s="23">
        <v>8.1649658092772595E-2</v>
      </c>
      <c r="E1107" s="23">
        <v>0.17511900715418266</v>
      </c>
      <c r="F1107" s="23">
        <v>0.22509257354845508</v>
      </c>
      <c r="G1107" s="23">
        <v>0.32659863237109044</v>
      </c>
      <c r="H1107" s="23">
        <v>0.63181220838684982</v>
      </c>
      <c r="I1107" s="23">
        <v>0.25933890311071089</v>
      </c>
      <c r="J1107" s="23">
        <v>0.39128846988720067</v>
      </c>
      <c r="K1107" s="23">
        <v>0.20474374227311573</v>
      </c>
      <c r="L1107" s="23">
        <v>4.9159604012508906E-2</v>
      </c>
      <c r="M1107" s="23">
        <v>0.33382148522825789</v>
      </c>
      <c r="N1107" s="23" t="s">
        <v>641</v>
      </c>
      <c r="O1107" s="23">
        <v>0.14330619898199329</v>
      </c>
      <c r="P1107" s="23" t="s">
        <v>641</v>
      </c>
      <c r="Q1107" s="23">
        <v>0.24013884872437152</v>
      </c>
      <c r="R1107" s="23">
        <v>9.2458698311714743E-2</v>
      </c>
      <c r="S1107" s="23">
        <v>0.18736773112429631</v>
      </c>
      <c r="T1107" s="23">
        <v>0.37785799801865594</v>
      </c>
      <c r="U1107" s="23">
        <v>0.3119455080619048</v>
      </c>
      <c r="V1107" s="23" t="s">
        <v>641</v>
      </c>
      <c r="W1107" s="23">
        <v>0.1840652058374965</v>
      </c>
      <c r="X1107" s="23">
        <v>0.52153619241621219</v>
      </c>
      <c r="Y1107" s="23">
        <v>0.39327683210006992</v>
      </c>
      <c r="Z1107" s="23" t="s">
        <v>641</v>
      </c>
      <c r="AA1107" s="142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3" t="s">
        <v>87</v>
      </c>
      <c r="C1108" s="28"/>
      <c r="D1108" s="13">
        <v>1.1776392994149893E-2</v>
      </c>
      <c r="E1108" s="13">
        <v>4.1043517301761562E-2</v>
      </c>
      <c r="F1108" s="13">
        <v>5.5350632839784038E-2</v>
      </c>
      <c r="G1108" s="13">
        <v>6.1237243569579457E-2</v>
      </c>
      <c r="H1108" s="13">
        <v>0.11846478907253434</v>
      </c>
      <c r="I1108" s="13">
        <v>4.8399173208841836E-2</v>
      </c>
      <c r="J1108" s="13">
        <v>7.2685164684928916E-2</v>
      </c>
      <c r="K1108" s="13">
        <v>3.5983083000547575E-2</v>
      </c>
      <c r="L1108" s="13">
        <v>9.874711217778824E-3</v>
      </c>
      <c r="M1108" s="13">
        <v>4.2786106974821894E-2</v>
      </c>
      <c r="N1108" s="13" t="s">
        <v>641</v>
      </c>
      <c r="O1108" s="13">
        <v>2.7184229968130243E-2</v>
      </c>
      <c r="P1108" s="13" t="s">
        <v>641</v>
      </c>
      <c r="Q1108" s="13">
        <v>4.9175190865059011E-2</v>
      </c>
      <c r="R1108" s="13">
        <v>1.5689515999711637E-2</v>
      </c>
      <c r="S1108" s="13">
        <v>4.0410006712644782E-2</v>
      </c>
      <c r="T1108" s="13">
        <v>7.2502334125741474E-2</v>
      </c>
      <c r="U1108" s="13">
        <v>5.8144549498957102E-2</v>
      </c>
      <c r="V1108" s="13" t="s">
        <v>641</v>
      </c>
      <c r="W1108" s="13">
        <v>5.5441327059486893E-2</v>
      </c>
      <c r="X1108" s="13">
        <v>7.5584955422639447E-2</v>
      </c>
      <c r="Y1108" s="13">
        <v>7.1074126283145161E-2</v>
      </c>
      <c r="Z1108" s="13" t="s">
        <v>641</v>
      </c>
      <c r="AA1108" s="142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268</v>
      </c>
      <c r="C1109" s="28"/>
      <c r="D1109" s="13">
        <v>0.29362664035685859</v>
      </c>
      <c r="E1109" s="13">
        <v>-0.20392206747270236</v>
      </c>
      <c r="F1109" s="13">
        <v>-0.2412382205599195</v>
      </c>
      <c r="G1109" s="13">
        <v>-4.9025843408780911E-3</v>
      </c>
      <c r="H1109" s="13">
        <v>-4.9025843408780911E-3</v>
      </c>
      <c r="I1109" s="13">
        <v>-2.380652049757126E-4</v>
      </c>
      <c r="J1109" s="13">
        <v>4.4264539309264439E-3</v>
      </c>
      <c r="K1109" s="13">
        <v>6.1644555331325845E-2</v>
      </c>
      <c r="L1109" s="13">
        <v>-7.1138756070688425E-2</v>
      </c>
      <c r="M1109" s="13">
        <v>0.45572179000888169</v>
      </c>
      <c r="N1109" s="13" t="s">
        <v>641</v>
      </c>
      <c r="O1109" s="13">
        <v>-1.6408398209436403E-2</v>
      </c>
      <c r="P1109" s="13" t="s">
        <v>641</v>
      </c>
      <c r="Q1109" s="13">
        <v>-8.8863928787116353E-2</v>
      </c>
      <c r="R1109" s="13">
        <v>9.9524975948326988E-2</v>
      </c>
      <c r="S1109" s="13">
        <v>-0.13488718426135082</v>
      </c>
      <c r="T1109" s="13">
        <v>-2.7603244135601779E-2</v>
      </c>
      <c r="U1109" s="13">
        <v>1.0058065645979219E-3</v>
      </c>
      <c r="V1109" s="13" t="s">
        <v>641</v>
      </c>
      <c r="W1109" s="13">
        <v>-0.38055185875219655</v>
      </c>
      <c r="X1109" s="13">
        <v>0.28740728150898898</v>
      </c>
      <c r="Y1109" s="13">
        <v>3.2413568746339161E-2</v>
      </c>
      <c r="Z1109" s="13" t="s">
        <v>641</v>
      </c>
      <c r="AA1109" s="142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45" t="s">
        <v>269</v>
      </c>
      <c r="C1110" s="46"/>
      <c r="D1110" s="44">
        <v>3.82</v>
      </c>
      <c r="E1110" s="44">
        <v>2.31</v>
      </c>
      <c r="F1110" s="44">
        <v>2.77</v>
      </c>
      <c r="G1110" s="44">
        <v>0.14000000000000001</v>
      </c>
      <c r="H1110" s="44">
        <v>0.14000000000000001</v>
      </c>
      <c r="I1110" s="44">
        <v>0.2</v>
      </c>
      <c r="J1110" s="44">
        <v>0.26</v>
      </c>
      <c r="K1110" s="44">
        <v>0.96</v>
      </c>
      <c r="L1110" s="44">
        <v>0.67</v>
      </c>
      <c r="M1110" s="44">
        <v>5.82</v>
      </c>
      <c r="N1110" s="44">
        <v>0.62</v>
      </c>
      <c r="O1110" s="44">
        <v>0</v>
      </c>
      <c r="P1110" s="44">
        <v>6.37</v>
      </c>
      <c r="Q1110" s="44">
        <v>0.89</v>
      </c>
      <c r="R1110" s="44">
        <v>1.43</v>
      </c>
      <c r="S1110" s="44">
        <v>1.46</v>
      </c>
      <c r="T1110" s="44">
        <v>0.14000000000000001</v>
      </c>
      <c r="U1110" s="44">
        <v>0.21</v>
      </c>
      <c r="V1110" s="44">
        <v>0.62</v>
      </c>
      <c r="W1110" s="44">
        <v>4.49</v>
      </c>
      <c r="X1110" s="44">
        <v>3.74</v>
      </c>
      <c r="Y1110" s="44">
        <v>0.6</v>
      </c>
      <c r="Z1110" s="44">
        <v>0.62</v>
      </c>
      <c r="AA1110" s="142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B1111" s="3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BM1111" s="53"/>
    </row>
    <row r="1112" spans="1:65" ht="15">
      <c r="B1112" s="8" t="s">
        <v>558</v>
      </c>
      <c r="BM1112" s="27" t="s">
        <v>67</v>
      </c>
    </row>
    <row r="1113" spans="1:65" ht="15">
      <c r="A1113" s="24" t="s">
        <v>38</v>
      </c>
      <c r="B1113" s="18" t="s">
        <v>110</v>
      </c>
      <c r="C1113" s="15" t="s">
        <v>111</v>
      </c>
      <c r="D1113" s="16" t="s">
        <v>228</v>
      </c>
      <c r="E1113" s="17" t="s">
        <v>228</v>
      </c>
      <c r="F1113" s="17" t="s">
        <v>228</v>
      </c>
      <c r="G1113" s="17" t="s">
        <v>228</v>
      </c>
      <c r="H1113" s="17" t="s">
        <v>228</v>
      </c>
      <c r="I1113" s="17" t="s">
        <v>228</v>
      </c>
      <c r="J1113" s="17" t="s">
        <v>228</v>
      </c>
      <c r="K1113" s="17" t="s">
        <v>228</v>
      </c>
      <c r="L1113" s="17" t="s">
        <v>228</v>
      </c>
      <c r="M1113" s="17" t="s">
        <v>228</v>
      </c>
      <c r="N1113" s="17" t="s">
        <v>228</v>
      </c>
      <c r="O1113" s="17" t="s">
        <v>228</v>
      </c>
      <c r="P1113" s="17" t="s">
        <v>228</v>
      </c>
      <c r="Q1113" s="17" t="s">
        <v>228</v>
      </c>
      <c r="R1113" s="17" t="s">
        <v>228</v>
      </c>
      <c r="S1113" s="17" t="s">
        <v>228</v>
      </c>
      <c r="T1113" s="17" t="s">
        <v>228</v>
      </c>
      <c r="U1113" s="17" t="s">
        <v>228</v>
      </c>
      <c r="V1113" s="17" t="s">
        <v>228</v>
      </c>
      <c r="W1113" s="17" t="s">
        <v>228</v>
      </c>
      <c r="X1113" s="142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 t="s">
        <v>229</v>
      </c>
      <c r="C1114" s="9" t="s">
        <v>229</v>
      </c>
      <c r="D1114" s="140" t="s">
        <v>231</v>
      </c>
      <c r="E1114" s="141" t="s">
        <v>234</v>
      </c>
      <c r="F1114" s="141" t="s">
        <v>235</v>
      </c>
      <c r="G1114" s="141" t="s">
        <v>236</v>
      </c>
      <c r="H1114" s="141" t="s">
        <v>237</v>
      </c>
      <c r="I1114" s="141" t="s">
        <v>238</v>
      </c>
      <c r="J1114" s="141" t="s">
        <v>239</v>
      </c>
      <c r="K1114" s="141" t="s">
        <v>240</v>
      </c>
      <c r="L1114" s="141" t="s">
        <v>241</v>
      </c>
      <c r="M1114" s="141" t="s">
        <v>242</v>
      </c>
      <c r="N1114" s="141" t="s">
        <v>247</v>
      </c>
      <c r="O1114" s="141" t="s">
        <v>248</v>
      </c>
      <c r="P1114" s="141" t="s">
        <v>249</v>
      </c>
      <c r="Q1114" s="141" t="s">
        <v>272</v>
      </c>
      <c r="R1114" s="141" t="s">
        <v>250</v>
      </c>
      <c r="S1114" s="141" t="s">
        <v>251</v>
      </c>
      <c r="T1114" s="141" t="s">
        <v>253</v>
      </c>
      <c r="U1114" s="141" t="s">
        <v>256</v>
      </c>
      <c r="V1114" s="141" t="s">
        <v>257</v>
      </c>
      <c r="W1114" s="141" t="s">
        <v>258</v>
      </c>
      <c r="X1114" s="142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 t="s">
        <v>3</v>
      </c>
    </row>
    <row r="1115" spans="1:65">
      <c r="A1115" s="29"/>
      <c r="B1115" s="19"/>
      <c r="C1115" s="9"/>
      <c r="D1115" s="10" t="s">
        <v>275</v>
      </c>
      <c r="E1115" s="11" t="s">
        <v>274</v>
      </c>
      <c r="F1115" s="11" t="s">
        <v>274</v>
      </c>
      <c r="G1115" s="11" t="s">
        <v>274</v>
      </c>
      <c r="H1115" s="11" t="s">
        <v>274</v>
      </c>
      <c r="I1115" s="11" t="s">
        <v>274</v>
      </c>
      <c r="J1115" s="11" t="s">
        <v>274</v>
      </c>
      <c r="K1115" s="11" t="s">
        <v>292</v>
      </c>
      <c r="L1115" s="11" t="s">
        <v>274</v>
      </c>
      <c r="M1115" s="11" t="s">
        <v>275</v>
      </c>
      <c r="N1115" s="11" t="s">
        <v>275</v>
      </c>
      <c r="O1115" s="11" t="s">
        <v>275</v>
      </c>
      <c r="P1115" s="11" t="s">
        <v>274</v>
      </c>
      <c r="Q1115" s="11" t="s">
        <v>274</v>
      </c>
      <c r="R1115" s="11" t="s">
        <v>274</v>
      </c>
      <c r="S1115" s="11" t="s">
        <v>292</v>
      </c>
      <c r="T1115" s="11" t="s">
        <v>292</v>
      </c>
      <c r="U1115" s="11" t="s">
        <v>275</v>
      </c>
      <c r="V1115" s="11" t="s">
        <v>275</v>
      </c>
      <c r="W1115" s="11" t="s">
        <v>292</v>
      </c>
      <c r="X1115" s="142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</v>
      </c>
    </row>
    <row r="1116" spans="1:65">
      <c r="A1116" s="29"/>
      <c r="B1116" s="19"/>
      <c r="C1116" s="9"/>
      <c r="D1116" s="25" t="s">
        <v>293</v>
      </c>
      <c r="E1116" s="25" t="s">
        <v>295</v>
      </c>
      <c r="F1116" s="25" t="s">
        <v>294</v>
      </c>
      <c r="G1116" s="25" t="s">
        <v>294</v>
      </c>
      <c r="H1116" s="25" t="s">
        <v>294</v>
      </c>
      <c r="I1116" s="25" t="s">
        <v>294</v>
      </c>
      <c r="J1116" s="25" t="s">
        <v>294</v>
      </c>
      <c r="K1116" s="25" t="s">
        <v>294</v>
      </c>
      <c r="L1116" s="25" t="s">
        <v>296</v>
      </c>
      <c r="M1116" s="25" t="s">
        <v>294</v>
      </c>
      <c r="N1116" s="25" t="s">
        <v>295</v>
      </c>
      <c r="O1116" s="25" t="s">
        <v>293</v>
      </c>
      <c r="P1116" s="25" t="s">
        <v>296</v>
      </c>
      <c r="Q1116" s="25" t="s">
        <v>294</v>
      </c>
      <c r="R1116" s="25" t="s">
        <v>294</v>
      </c>
      <c r="S1116" s="25" t="s">
        <v>294</v>
      </c>
      <c r="T1116" s="25" t="s">
        <v>295</v>
      </c>
      <c r="U1116" s="25" t="s">
        <v>295</v>
      </c>
      <c r="V1116" s="25" t="s">
        <v>295</v>
      </c>
      <c r="W1116" s="25" t="s">
        <v>295</v>
      </c>
      <c r="X1116" s="142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3</v>
      </c>
    </row>
    <row r="1117" spans="1:65">
      <c r="A1117" s="29"/>
      <c r="B1117" s="18">
        <v>1</v>
      </c>
      <c r="C1117" s="14">
        <v>1</v>
      </c>
      <c r="D1117" s="21">
        <v>10.4</v>
      </c>
      <c r="E1117" s="21">
        <v>9.1999999999999993</v>
      </c>
      <c r="F1117" s="21">
        <v>8.9600000000000009</v>
      </c>
      <c r="G1117" s="21">
        <v>9.51</v>
      </c>
      <c r="H1117" s="21">
        <v>10.55</v>
      </c>
      <c r="I1117" s="21">
        <v>9.42</v>
      </c>
      <c r="J1117" s="21">
        <v>9.9499999999999993</v>
      </c>
      <c r="K1117" s="21">
        <v>9.8579600000000003</v>
      </c>
      <c r="L1117" s="21">
        <v>9.3593715548895773</v>
      </c>
      <c r="M1117" s="21">
        <v>9.0399999999999991</v>
      </c>
      <c r="N1117" s="21">
        <v>9.8699999999999992</v>
      </c>
      <c r="O1117" s="21">
        <v>10.077629366515518</v>
      </c>
      <c r="P1117" s="21">
        <v>9.44</v>
      </c>
      <c r="Q1117" s="137">
        <v>8.66</v>
      </c>
      <c r="R1117" s="21">
        <v>10</v>
      </c>
      <c r="S1117" s="21">
        <v>9.8000000000000007</v>
      </c>
      <c r="T1117" s="21">
        <v>9.8019999999999996</v>
      </c>
      <c r="U1117" s="21">
        <v>9</v>
      </c>
      <c r="V1117" s="21">
        <v>9.5</v>
      </c>
      <c r="W1117" s="21">
        <v>8.9</v>
      </c>
      <c r="X1117" s="142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>
        <v>1</v>
      </c>
      <c r="C1118" s="9">
        <v>2</v>
      </c>
      <c r="D1118" s="11">
        <v>10</v>
      </c>
      <c r="E1118" s="11">
        <v>9.59</v>
      </c>
      <c r="F1118" s="11">
        <v>9.19</v>
      </c>
      <c r="G1118" s="11">
        <v>9.7899999999999991</v>
      </c>
      <c r="H1118" s="11">
        <v>10.15</v>
      </c>
      <c r="I1118" s="136">
        <v>9.7200000000000006</v>
      </c>
      <c r="J1118" s="11">
        <v>9.94</v>
      </c>
      <c r="K1118" s="11">
        <v>9.9301600000000008</v>
      </c>
      <c r="L1118" s="11">
        <v>9.4982815571970782</v>
      </c>
      <c r="M1118" s="11">
        <v>9.5500000000000007</v>
      </c>
      <c r="N1118" s="11">
        <v>9.67</v>
      </c>
      <c r="O1118" s="11">
        <v>9.5556114968955725</v>
      </c>
      <c r="P1118" s="11">
        <v>9.2100000000000009</v>
      </c>
      <c r="Q1118" s="138">
        <v>8.34</v>
      </c>
      <c r="R1118" s="11">
        <v>9.74</v>
      </c>
      <c r="S1118" s="11">
        <v>9.6999999999999993</v>
      </c>
      <c r="T1118" s="11">
        <v>9.6950000000000003</v>
      </c>
      <c r="U1118" s="11">
        <v>9.3000000000000007</v>
      </c>
      <c r="V1118" s="11">
        <v>9.6</v>
      </c>
      <c r="W1118" s="11">
        <v>8.8000000000000007</v>
      </c>
      <c r="X1118" s="142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38</v>
      </c>
    </row>
    <row r="1119" spans="1:65">
      <c r="A1119" s="29"/>
      <c r="B1119" s="19">
        <v>1</v>
      </c>
      <c r="C1119" s="9">
        <v>3</v>
      </c>
      <c r="D1119" s="11">
        <v>10.6</v>
      </c>
      <c r="E1119" s="11">
        <v>9.5</v>
      </c>
      <c r="F1119" s="11">
        <v>9.69</v>
      </c>
      <c r="G1119" s="11">
        <v>9.33</v>
      </c>
      <c r="H1119" s="11">
        <v>9.73</v>
      </c>
      <c r="I1119" s="11">
        <v>9.43</v>
      </c>
      <c r="J1119" s="11">
        <v>9.7899999999999991</v>
      </c>
      <c r="K1119" s="11">
        <v>9.9682866666666676</v>
      </c>
      <c r="L1119" s="11">
        <v>9.3910730591282672</v>
      </c>
      <c r="M1119" s="11">
        <v>9.0299999999999994</v>
      </c>
      <c r="N1119" s="11">
        <v>9.91</v>
      </c>
      <c r="O1119" s="11">
        <v>9.4311064410590522</v>
      </c>
      <c r="P1119" s="11">
        <v>9.7799999999999994</v>
      </c>
      <c r="Q1119" s="138">
        <v>8.39</v>
      </c>
      <c r="R1119" s="11">
        <v>10.199999999999999</v>
      </c>
      <c r="S1119" s="11">
        <v>9.6</v>
      </c>
      <c r="T1119" s="11">
        <v>9.7460000000000004</v>
      </c>
      <c r="U1119" s="11">
        <v>9.1</v>
      </c>
      <c r="V1119" s="11">
        <v>9.6</v>
      </c>
      <c r="W1119" s="11">
        <v>9.3000000000000007</v>
      </c>
      <c r="X1119" s="142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16</v>
      </c>
    </row>
    <row r="1120" spans="1:65">
      <c r="A1120" s="29"/>
      <c r="B1120" s="19">
        <v>1</v>
      </c>
      <c r="C1120" s="9">
        <v>4</v>
      </c>
      <c r="D1120" s="11">
        <v>10.4</v>
      </c>
      <c r="E1120" s="11">
        <v>9.26</v>
      </c>
      <c r="F1120" s="11">
        <v>9.7200000000000006</v>
      </c>
      <c r="G1120" s="11">
        <v>9.4499999999999993</v>
      </c>
      <c r="H1120" s="11">
        <v>10.9</v>
      </c>
      <c r="I1120" s="11">
        <v>9.44</v>
      </c>
      <c r="J1120" s="11">
        <v>9.9</v>
      </c>
      <c r="K1120" s="11">
        <v>10.07</v>
      </c>
      <c r="L1120" s="11">
        <v>9.3177678319081014</v>
      </c>
      <c r="M1120" s="11">
        <v>8.82</v>
      </c>
      <c r="N1120" s="11">
        <v>9.84</v>
      </c>
      <c r="O1120" s="11">
        <v>9.8035451424445021</v>
      </c>
      <c r="P1120" s="11">
        <v>9.52</v>
      </c>
      <c r="Q1120" s="138">
        <v>8.5</v>
      </c>
      <c r="R1120" s="11">
        <v>9.81</v>
      </c>
      <c r="S1120" s="11">
        <v>9.8000000000000007</v>
      </c>
      <c r="T1120" s="11">
        <v>9.9169999999999998</v>
      </c>
      <c r="U1120" s="11">
        <v>9.3000000000000007</v>
      </c>
      <c r="V1120" s="11">
        <v>9.8000000000000007</v>
      </c>
      <c r="W1120" s="11">
        <v>9.4</v>
      </c>
      <c r="X1120" s="142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9.6488104466527869</v>
      </c>
    </row>
    <row r="1121" spans="1:65">
      <c r="A1121" s="29"/>
      <c r="B1121" s="19">
        <v>1</v>
      </c>
      <c r="C1121" s="9">
        <v>5</v>
      </c>
      <c r="D1121" s="11">
        <v>10.1</v>
      </c>
      <c r="E1121" s="11">
        <v>9.34</v>
      </c>
      <c r="F1121" s="11">
        <v>9.9499999999999993</v>
      </c>
      <c r="G1121" s="11">
        <v>9.61</v>
      </c>
      <c r="H1121" s="11">
        <v>10.8</v>
      </c>
      <c r="I1121" s="11">
        <v>9.43</v>
      </c>
      <c r="J1121" s="11">
        <v>9.82</v>
      </c>
      <c r="K1121" s="11">
        <v>10.118893333333334</v>
      </c>
      <c r="L1121" s="11">
        <v>9.5047159655687707</v>
      </c>
      <c r="M1121" s="11">
        <v>8.83</v>
      </c>
      <c r="N1121" s="11">
        <v>10.1</v>
      </c>
      <c r="O1121" s="11">
        <v>10.094348923014099</v>
      </c>
      <c r="P1121" s="11">
        <v>9.42</v>
      </c>
      <c r="Q1121" s="138">
        <v>8.23</v>
      </c>
      <c r="R1121" s="11">
        <v>9.34</v>
      </c>
      <c r="S1121" s="11">
        <v>10</v>
      </c>
      <c r="T1121" s="11">
        <v>9.7840000000000007</v>
      </c>
      <c r="U1121" s="11">
        <v>9.3000000000000007</v>
      </c>
      <c r="V1121" s="11">
        <v>10.1</v>
      </c>
      <c r="W1121" s="11">
        <v>8.6999999999999993</v>
      </c>
      <c r="X1121" s="142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119</v>
      </c>
    </row>
    <row r="1122" spans="1:65">
      <c r="A1122" s="29"/>
      <c r="B1122" s="19">
        <v>1</v>
      </c>
      <c r="C1122" s="9">
        <v>6</v>
      </c>
      <c r="D1122" s="11">
        <v>10.199999999999999</v>
      </c>
      <c r="E1122" s="11">
        <v>8.99</v>
      </c>
      <c r="F1122" s="11">
        <v>9.74</v>
      </c>
      <c r="G1122" s="11">
        <v>9.77</v>
      </c>
      <c r="H1122" s="11">
        <v>10.1</v>
      </c>
      <c r="I1122" s="11">
        <v>9.57</v>
      </c>
      <c r="J1122" s="11">
        <v>9.99</v>
      </c>
      <c r="K1122" s="11">
        <v>9.947006666666665</v>
      </c>
      <c r="L1122" s="11">
        <v>9.4268979054322202</v>
      </c>
      <c r="M1122" s="11">
        <v>8.5500000000000007</v>
      </c>
      <c r="N1122" s="136">
        <v>9.16</v>
      </c>
      <c r="O1122" s="11">
        <v>9.1497350076981032</v>
      </c>
      <c r="P1122" s="11">
        <v>9.82</v>
      </c>
      <c r="Q1122" s="138">
        <v>8.4700000000000006</v>
      </c>
      <c r="R1122" s="11">
        <v>10.4</v>
      </c>
      <c r="S1122" s="11">
        <v>9.9</v>
      </c>
      <c r="T1122" s="11">
        <v>9.8919999999999995</v>
      </c>
      <c r="U1122" s="11">
        <v>9.4</v>
      </c>
      <c r="V1122" s="11">
        <v>9.8000000000000007</v>
      </c>
      <c r="W1122" s="11">
        <v>8.5</v>
      </c>
      <c r="X1122" s="142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3"/>
    </row>
    <row r="1123" spans="1:65">
      <c r="A1123" s="29"/>
      <c r="B1123" s="20" t="s">
        <v>265</v>
      </c>
      <c r="C1123" s="12"/>
      <c r="D1123" s="22">
        <v>10.283333333333333</v>
      </c>
      <c r="E1123" s="22">
        <v>9.3133333333333344</v>
      </c>
      <c r="F1123" s="22">
        <v>9.5416666666666661</v>
      </c>
      <c r="G1123" s="22">
        <v>9.5766666666666662</v>
      </c>
      <c r="H1123" s="22">
        <v>10.371666666666668</v>
      </c>
      <c r="I1123" s="22">
        <v>9.5016666666666669</v>
      </c>
      <c r="J1123" s="22">
        <v>9.8983333333333334</v>
      </c>
      <c r="K1123" s="22">
        <v>9.9820511111111117</v>
      </c>
      <c r="L1123" s="22">
        <v>9.4163513123540028</v>
      </c>
      <c r="M1123" s="22">
        <v>8.9699999999999989</v>
      </c>
      <c r="N1123" s="22">
        <v>9.7583333333333329</v>
      </c>
      <c r="O1123" s="22">
        <v>9.6853293962711398</v>
      </c>
      <c r="P1123" s="22">
        <v>9.5316666666666681</v>
      </c>
      <c r="Q1123" s="22">
        <v>8.4316666666666666</v>
      </c>
      <c r="R1123" s="22">
        <v>9.9150000000000009</v>
      </c>
      <c r="S1123" s="22">
        <v>9.8000000000000007</v>
      </c>
      <c r="T1123" s="22">
        <v>9.8059999999999992</v>
      </c>
      <c r="U1123" s="22">
        <v>9.2333333333333325</v>
      </c>
      <c r="V1123" s="22">
        <v>9.7333333333333343</v>
      </c>
      <c r="W1123" s="22">
        <v>8.9333333333333353</v>
      </c>
      <c r="X1123" s="142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9"/>
      <c r="B1124" s="3" t="s">
        <v>266</v>
      </c>
      <c r="C1124" s="28"/>
      <c r="D1124" s="11">
        <v>10.3</v>
      </c>
      <c r="E1124" s="11">
        <v>9.3000000000000007</v>
      </c>
      <c r="F1124" s="11">
        <v>9.7050000000000001</v>
      </c>
      <c r="G1124" s="11">
        <v>9.5599999999999987</v>
      </c>
      <c r="H1124" s="11">
        <v>10.350000000000001</v>
      </c>
      <c r="I1124" s="11">
        <v>9.4349999999999987</v>
      </c>
      <c r="J1124" s="11">
        <v>9.92</v>
      </c>
      <c r="K1124" s="11">
        <v>9.9576466666666654</v>
      </c>
      <c r="L1124" s="11">
        <v>9.4089854822802437</v>
      </c>
      <c r="M1124" s="11">
        <v>8.93</v>
      </c>
      <c r="N1124" s="11">
        <v>9.8550000000000004</v>
      </c>
      <c r="O1124" s="11">
        <v>9.6795783196700373</v>
      </c>
      <c r="P1124" s="11">
        <v>9.48</v>
      </c>
      <c r="Q1124" s="11">
        <v>8.43</v>
      </c>
      <c r="R1124" s="11">
        <v>9.9050000000000011</v>
      </c>
      <c r="S1124" s="11">
        <v>9.8000000000000007</v>
      </c>
      <c r="T1124" s="11">
        <v>9.7929999999999993</v>
      </c>
      <c r="U1124" s="11">
        <v>9.3000000000000007</v>
      </c>
      <c r="V1124" s="11">
        <v>9.6999999999999993</v>
      </c>
      <c r="W1124" s="11">
        <v>8.8500000000000014</v>
      </c>
      <c r="X1124" s="142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9"/>
      <c r="B1125" s="3" t="s">
        <v>267</v>
      </c>
      <c r="C1125" s="28"/>
      <c r="D1125" s="23">
        <v>0.22286019533929047</v>
      </c>
      <c r="E1125" s="23">
        <v>0.21556128285632989</v>
      </c>
      <c r="F1125" s="23">
        <v>0.37996929700525339</v>
      </c>
      <c r="G1125" s="23">
        <v>0.18184242262647785</v>
      </c>
      <c r="H1125" s="23">
        <v>0.4536702179630781</v>
      </c>
      <c r="I1125" s="23">
        <v>0.12089940722214795</v>
      </c>
      <c r="J1125" s="23">
        <v>7.8336879352363026E-2</v>
      </c>
      <c r="K1125" s="23">
        <v>9.5884998958049902E-2</v>
      </c>
      <c r="L1125" s="23">
        <v>7.5148510360547496E-2</v>
      </c>
      <c r="M1125" s="23">
        <v>0.33567841753678473</v>
      </c>
      <c r="N1125" s="23">
        <v>0.32393929472459276</v>
      </c>
      <c r="O1125" s="23">
        <v>0.37509694640191388</v>
      </c>
      <c r="P1125" s="23">
        <v>0.23207039162001375</v>
      </c>
      <c r="Q1125" s="23">
        <v>0.14770466027403012</v>
      </c>
      <c r="R1125" s="23">
        <v>0.37308176047617225</v>
      </c>
      <c r="S1125" s="23">
        <v>0.14142135623730975</v>
      </c>
      <c r="T1125" s="23">
        <v>8.5015292741952866E-2</v>
      </c>
      <c r="U1125" s="23">
        <v>0.15055453054181653</v>
      </c>
      <c r="V1125" s="23">
        <v>0.21602468994692872</v>
      </c>
      <c r="W1125" s="23">
        <v>0.35023801430836554</v>
      </c>
      <c r="X1125" s="216"/>
      <c r="Y1125" s="217"/>
      <c r="Z1125" s="217"/>
      <c r="AA1125" s="217"/>
      <c r="AB1125" s="217"/>
      <c r="AC1125" s="217"/>
      <c r="AD1125" s="217"/>
      <c r="AE1125" s="217"/>
      <c r="AF1125" s="217"/>
      <c r="AG1125" s="217"/>
      <c r="AH1125" s="217"/>
      <c r="AI1125" s="217"/>
      <c r="AJ1125" s="217"/>
      <c r="AK1125" s="217"/>
      <c r="AL1125" s="217"/>
      <c r="AM1125" s="217"/>
      <c r="AN1125" s="217"/>
      <c r="AO1125" s="217"/>
      <c r="AP1125" s="217"/>
      <c r="AQ1125" s="217"/>
      <c r="AR1125" s="217"/>
      <c r="AS1125" s="217"/>
      <c r="AT1125" s="217"/>
      <c r="AU1125" s="217"/>
      <c r="AV1125" s="217"/>
      <c r="AW1125" s="217"/>
      <c r="AX1125" s="217"/>
      <c r="AY1125" s="217"/>
      <c r="AZ1125" s="217"/>
      <c r="BA1125" s="217"/>
      <c r="BB1125" s="217"/>
      <c r="BC1125" s="217"/>
      <c r="BD1125" s="217"/>
      <c r="BE1125" s="217"/>
      <c r="BF1125" s="217"/>
      <c r="BG1125" s="217"/>
      <c r="BH1125" s="217"/>
      <c r="BI1125" s="217"/>
      <c r="BJ1125" s="217"/>
      <c r="BK1125" s="217"/>
      <c r="BL1125" s="217"/>
      <c r="BM1125" s="54"/>
    </row>
    <row r="1126" spans="1:65">
      <c r="A1126" s="29"/>
      <c r="B1126" s="3" t="s">
        <v>87</v>
      </c>
      <c r="C1126" s="28"/>
      <c r="D1126" s="13">
        <v>2.1671980097824034E-2</v>
      </c>
      <c r="E1126" s="13">
        <v>2.3145449125590179E-2</v>
      </c>
      <c r="F1126" s="13">
        <v>3.9822109729808215E-2</v>
      </c>
      <c r="G1126" s="13">
        <v>1.8988070584038761E-2</v>
      </c>
      <c r="H1126" s="13">
        <v>4.3741303354948871E-2</v>
      </c>
      <c r="I1126" s="13">
        <v>1.272402110740024E-2</v>
      </c>
      <c r="J1126" s="13">
        <v>7.9141484444212526E-3</v>
      </c>
      <c r="K1126" s="13">
        <v>9.6057411338356536E-3</v>
      </c>
      <c r="L1126" s="13">
        <v>7.9806400449348829E-3</v>
      </c>
      <c r="M1126" s="13">
        <v>3.7422343092172218E-2</v>
      </c>
      <c r="N1126" s="13">
        <v>3.3196170253587648E-2</v>
      </c>
      <c r="O1126" s="13">
        <v>3.8728362356609834E-2</v>
      </c>
      <c r="P1126" s="13">
        <v>2.4347304593811545E-2</v>
      </c>
      <c r="Q1126" s="13">
        <v>1.7517848619177323E-2</v>
      </c>
      <c r="R1126" s="13">
        <v>3.7628014168045607E-2</v>
      </c>
      <c r="S1126" s="13">
        <v>1.4430750636460177E-2</v>
      </c>
      <c r="T1126" s="13">
        <v>8.6697218786409205E-3</v>
      </c>
      <c r="U1126" s="13">
        <v>1.6305544824023452E-2</v>
      </c>
      <c r="V1126" s="13">
        <v>2.2194317460300893E-2</v>
      </c>
      <c r="W1126" s="13">
        <v>3.9205747870339418E-2</v>
      </c>
      <c r="X1126" s="142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3"/>
    </row>
    <row r="1127" spans="1:65">
      <c r="A1127" s="29"/>
      <c r="B1127" s="3" t="s">
        <v>268</v>
      </c>
      <c r="C1127" s="28"/>
      <c r="D1127" s="13">
        <v>6.576177345267098E-2</v>
      </c>
      <c r="E1127" s="13">
        <v>-3.4768753638002137E-2</v>
      </c>
      <c r="F1127" s="13">
        <v>-1.1104351212878227E-2</v>
      </c>
      <c r="G1127" s="13">
        <v>-7.4769610601219672E-3</v>
      </c>
      <c r="H1127" s="13">
        <v>7.4916615266770403E-2</v>
      </c>
      <c r="I1127" s="13">
        <v>-1.5249939958885239E-2</v>
      </c>
      <c r="J1127" s="13">
        <v>2.5860481772352228E-2</v>
      </c>
      <c r="K1127" s="13">
        <v>3.4536968707259419E-2</v>
      </c>
      <c r="L1127" s="13">
        <v>-2.4091999276390053E-2</v>
      </c>
      <c r="M1127" s="13">
        <v>-7.0351723707897107E-2</v>
      </c>
      <c r="N1127" s="13">
        <v>1.1350921161327188E-2</v>
      </c>
      <c r="O1127" s="13">
        <v>3.7848136638460872E-3</v>
      </c>
      <c r="P1127" s="13">
        <v>-1.2140748399379842E-2</v>
      </c>
      <c r="Q1127" s="13">
        <v>-0.1261444389145765</v>
      </c>
      <c r="R1127" s="13">
        <v>2.7587810416521918E-2</v>
      </c>
      <c r="S1127" s="13">
        <v>1.5669242771751524E-2</v>
      </c>
      <c r="T1127" s="13">
        <v>1.6291081083652292E-2</v>
      </c>
      <c r="U1127" s="13">
        <v>-4.3059931130016715E-2</v>
      </c>
      <c r="V1127" s="13">
        <v>8.7599281950727637E-3</v>
      </c>
      <c r="W1127" s="13">
        <v>-7.4151846725070025E-2</v>
      </c>
      <c r="X1127" s="142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3"/>
    </row>
    <row r="1128" spans="1:65">
      <c r="A1128" s="29"/>
      <c r="B1128" s="45" t="s">
        <v>269</v>
      </c>
      <c r="C1128" s="46"/>
      <c r="D1128" s="44">
        <v>1.83</v>
      </c>
      <c r="E1128" s="44">
        <v>0.89</v>
      </c>
      <c r="F1128" s="44">
        <v>0.25</v>
      </c>
      <c r="G1128" s="44">
        <v>0.15</v>
      </c>
      <c r="H1128" s="44">
        <v>2.0699999999999998</v>
      </c>
      <c r="I1128" s="44">
        <v>0.36</v>
      </c>
      <c r="J1128" s="44">
        <v>0.75</v>
      </c>
      <c r="K1128" s="44">
        <v>0.98</v>
      </c>
      <c r="L1128" s="44">
        <v>0.6</v>
      </c>
      <c r="M1128" s="44">
        <v>1.85</v>
      </c>
      <c r="N1128" s="44">
        <v>0.36</v>
      </c>
      <c r="O1128" s="44">
        <v>0.15</v>
      </c>
      <c r="P1128" s="44">
        <v>0.28000000000000003</v>
      </c>
      <c r="Q1128" s="44">
        <v>3.36</v>
      </c>
      <c r="R1128" s="44">
        <v>0.79</v>
      </c>
      <c r="S1128" s="44">
        <v>0.47</v>
      </c>
      <c r="T1128" s="44">
        <v>0.49</v>
      </c>
      <c r="U1128" s="44">
        <v>1.1100000000000001</v>
      </c>
      <c r="V1128" s="44">
        <v>0.28999999999999998</v>
      </c>
      <c r="W1128" s="44">
        <v>1.95</v>
      </c>
      <c r="X1128" s="142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B1129" s="3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BM1129" s="53"/>
    </row>
    <row r="1130" spans="1:65" ht="15">
      <c r="B1130" s="8" t="s">
        <v>559</v>
      </c>
      <c r="BM1130" s="27" t="s">
        <v>67</v>
      </c>
    </row>
    <row r="1131" spans="1:65" ht="15">
      <c r="A1131" s="24" t="s">
        <v>41</v>
      </c>
      <c r="B1131" s="18" t="s">
        <v>110</v>
      </c>
      <c r="C1131" s="15" t="s">
        <v>111</v>
      </c>
      <c r="D1131" s="16" t="s">
        <v>228</v>
      </c>
      <c r="E1131" s="17" t="s">
        <v>228</v>
      </c>
      <c r="F1131" s="17" t="s">
        <v>228</v>
      </c>
      <c r="G1131" s="17" t="s">
        <v>228</v>
      </c>
      <c r="H1131" s="17" t="s">
        <v>228</v>
      </c>
      <c r="I1131" s="142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9" t="s">
        <v>229</v>
      </c>
      <c r="C1132" s="9" t="s">
        <v>229</v>
      </c>
      <c r="D1132" s="140" t="s">
        <v>239</v>
      </c>
      <c r="E1132" s="141" t="s">
        <v>240</v>
      </c>
      <c r="F1132" s="141" t="s">
        <v>241</v>
      </c>
      <c r="G1132" s="141" t="s">
        <v>247</v>
      </c>
      <c r="H1132" s="141" t="s">
        <v>257</v>
      </c>
      <c r="I1132" s="142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 t="s">
        <v>3</v>
      </c>
    </row>
    <row r="1133" spans="1:65">
      <c r="A1133" s="29"/>
      <c r="B1133" s="19"/>
      <c r="C1133" s="9"/>
      <c r="D1133" s="10" t="s">
        <v>274</v>
      </c>
      <c r="E1133" s="11" t="s">
        <v>274</v>
      </c>
      <c r="F1133" s="11" t="s">
        <v>274</v>
      </c>
      <c r="G1133" s="11" t="s">
        <v>275</v>
      </c>
      <c r="H1133" s="11" t="s">
        <v>275</v>
      </c>
      <c r="I1133" s="142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2</v>
      </c>
    </row>
    <row r="1134" spans="1:65">
      <c r="A1134" s="29"/>
      <c r="B1134" s="19"/>
      <c r="C1134" s="9"/>
      <c r="D1134" s="25" t="s">
        <v>294</v>
      </c>
      <c r="E1134" s="25" t="s">
        <v>294</v>
      </c>
      <c r="F1134" s="25" t="s">
        <v>296</v>
      </c>
      <c r="G1134" s="25" t="s">
        <v>295</v>
      </c>
      <c r="H1134" s="25" t="s">
        <v>295</v>
      </c>
      <c r="I1134" s="142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3</v>
      </c>
    </row>
    <row r="1135" spans="1:65">
      <c r="A1135" s="29"/>
      <c r="B1135" s="18">
        <v>1</v>
      </c>
      <c r="C1135" s="14">
        <v>1</v>
      </c>
      <c r="D1135" s="21">
        <v>0.70699999999999996</v>
      </c>
      <c r="E1135" s="21">
        <v>0.64770000000000005</v>
      </c>
      <c r="F1135" s="21">
        <v>0.73571905122422276</v>
      </c>
      <c r="G1135" s="21">
        <v>0.7</v>
      </c>
      <c r="H1135" s="21">
        <v>0.7</v>
      </c>
      <c r="I1135" s="142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1</v>
      </c>
    </row>
    <row r="1136" spans="1:65">
      <c r="A1136" s="29"/>
      <c r="B1136" s="19">
        <v>1</v>
      </c>
      <c r="C1136" s="9">
        <v>2</v>
      </c>
      <c r="D1136" s="11">
        <v>0.69699999999999995</v>
      </c>
      <c r="E1136" s="11">
        <v>0.68479999999999996</v>
      </c>
      <c r="F1136" s="11">
        <v>0.74253220996465807</v>
      </c>
      <c r="G1136" s="11">
        <v>0.7</v>
      </c>
      <c r="H1136" s="11">
        <v>0.7</v>
      </c>
      <c r="I1136" s="142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39</v>
      </c>
    </row>
    <row r="1137" spans="1:65">
      <c r="A1137" s="29"/>
      <c r="B1137" s="19">
        <v>1</v>
      </c>
      <c r="C1137" s="9">
        <v>3</v>
      </c>
      <c r="D1137" s="11">
        <v>0.70699999999999996</v>
      </c>
      <c r="E1137" s="11">
        <v>0.64870000000000005</v>
      </c>
      <c r="F1137" s="11">
        <v>0.73969389482992287</v>
      </c>
      <c r="G1137" s="11">
        <v>0.7</v>
      </c>
      <c r="H1137" s="11">
        <v>0.7</v>
      </c>
      <c r="I1137" s="142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16</v>
      </c>
    </row>
    <row r="1138" spans="1:65">
      <c r="A1138" s="29"/>
      <c r="B1138" s="19">
        <v>1</v>
      </c>
      <c r="C1138" s="9">
        <v>4</v>
      </c>
      <c r="D1138" s="11">
        <v>0.70399999999999996</v>
      </c>
      <c r="E1138" s="11">
        <v>0.69869999999999999</v>
      </c>
      <c r="F1138" s="11">
        <v>0.73264303247472751</v>
      </c>
      <c r="G1138" s="11">
        <v>0.7</v>
      </c>
      <c r="H1138" s="11">
        <v>0.7</v>
      </c>
      <c r="I1138" s="142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0.70141873708761193</v>
      </c>
    </row>
    <row r="1139" spans="1:65">
      <c r="A1139" s="29"/>
      <c r="B1139" s="19">
        <v>1</v>
      </c>
      <c r="C1139" s="9">
        <v>5</v>
      </c>
      <c r="D1139" s="11">
        <v>0.70299999999999996</v>
      </c>
      <c r="E1139" s="11">
        <v>0.66510000000000002</v>
      </c>
      <c r="F1139" s="11">
        <v>0.74458133282207706</v>
      </c>
      <c r="G1139" s="11">
        <v>0.7</v>
      </c>
      <c r="H1139" s="136">
        <v>0.8</v>
      </c>
      <c r="I1139" s="142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120</v>
      </c>
    </row>
    <row r="1140" spans="1:65">
      <c r="A1140" s="29"/>
      <c r="B1140" s="19">
        <v>1</v>
      </c>
      <c r="C1140" s="9">
        <v>6</v>
      </c>
      <c r="D1140" s="11">
        <v>0.70799999999999996</v>
      </c>
      <c r="E1140" s="11">
        <v>0.64859999999999995</v>
      </c>
      <c r="F1140" s="11">
        <v>0.72779259131275054</v>
      </c>
      <c r="G1140" s="11">
        <v>0.7</v>
      </c>
      <c r="H1140" s="11">
        <v>0.7</v>
      </c>
      <c r="I1140" s="142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3"/>
    </row>
    <row r="1141" spans="1:65">
      <c r="A1141" s="29"/>
      <c r="B1141" s="20" t="s">
        <v>265</v>
      </c>
      <c r="C1141" s="12"/>
      <c r="D1141" s="22">
        <v>0.70433333333333314</v>
      </c>
      <c r="E1141" s="22">
        <v>0.66559999999999997</v>
      </c>
      <c r="F1141" s="22">
        <v>0.73716035210472652</v>
      </c>
      <c r="G1141" s="22">
        <v>0.70000000000000007</v>
      </c>
      <c r="H1141" s="22">
        <v>0.71666666666666667</v>
      </c>
      <c r="I1141" s="142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3"/>
    </row>
    <row r="1142" spans="1:65">
      <c r="A1142" s="29"/>
      <c r="B1142" s="3" t="s">
        <v>266</v>
      </c>
      <c r="C1142" s="28"/>
      <c r="D1142" s="11">
        <v>0.70550000000000002</v>
      </c>
      <c r="E1142" s="11">
        <v>0.65690000000000004</v>
      </c>
      <c r="F1142" s="11">
        <v>0.73770647302707282</v>
      </c>
      <c r="G1142" s="11">
        <v>0.7</v>
      </c>
      <c r="H1142" s="11">
        <v>0.7</v>
      </c>
      <c r="I1142" s="142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3"/>
    </row>
    <row r="1143" spans="1:65">
      <c r="A1143" s="29"/>
      <c r="B1143" s="3" t="s">
        <v>267</v>
      </c>
      <c r="C1143" s="28"/>
      <c r="D1143" s="23">
        <v>4.0824829046386332E-3</v>
      </c>
      <c r="E1143" s="23">
        <v>2.1723351490964719E-2</v>
      </c>
      <c r="F1143" s="23">
        <v>6.3338000842841592E-3</v>
      </c>
      <c r="G1143" s="23">
        <v>1.2161883888976234E-16</v>
      </c>
      <c r="H1143" s="23">
        <v>4.0824829046386339E-2</v>
      </c>
      <c r="I1143" s="216"/>
      <c r="J1143" s="217"/>
      <c r="K1143" s="217"/>
      <c r="L1143" s="217"/>
      <c r="M1143" s="217"/>
      <c r="N1143" s="217"/>
      <c r="O1143" s="217"/>
      <c r="P1143" s="217"/>
      <c r="Q1143" s="217"/>
      <c r="R1143" s="217"/>
      <c r="S1143" s="217"/>
      <c r="T1143" s="217"/>
      <c r="U1143" s="217"/>
      <c r="V1143" s="217"/>
      <c r="W1143" s="217"/>
      <c r="X1143" s="217"/>
      <c r="Y1143" s="217"/>
      <c r="Z1143" s="217"/>
      <c r="AA1143" s="217"/>
      <c r="AB1143" s="217"/>
      <c r="AC1143" s="217"/>
      <c r="AD1143" s="217"/>
      <c r="AE1143" s="217"/>
      <c r="AF1143" s="217"/>
      <c r="AG1143" s="217"/>
      <c r="AH1143" s="217"/>
      <c r="AI1143" s="217"/>
      <c r="AJ1143" s="217"/>
      <c r="AK1143" s="217"/>
      <c r="AL1143" s="217"/>
      <c r="AM1143" s="217"/>
      <c r="AN1143" s="217"/>
      <c r="AO1143" s="217"/>
      <c r="AP1143" s="217"/>
      <c r="AQ1143" s="217"/>
      <c r="AR1143" s="217"/>
      <c r="AS1143" s="217"/>
      <c r="AT1143" s="217"/>
      <c r="AU1143" s="217"/>
      <c r="AV1143" s="217"/>
      <c r="AW1143" s="217"/>
      <c r="AX1143" s="217"/>
      <c r="AY1143" s="217"/>
      <c r="AZ1143" s="217"/>
      <c r="BA1143" s="217"/>
      <c r="BB1143" s="217"/>
      <c r="BC1143" s="217"/>
      <c r="BD1143" s="217"/>
      <c r="BE1143" s="217"/>
      <c r="BF1143" s="217"/>
      <c r="BG1143" s="217"/>
      <c r="BH1143" s="217"/>
      <c r="BI1143" s="217"/>
      <c r="BJ1143" s="217"/>
      <c r="BK1143" s="217"/>
      <c r="BL1143" s="217"/>
      <c r="BM1143" s="54"/>
    </row>
    <row r="1144" spans="1:65">
      <c r="A1144" s="29"/>
      <c r="B1144" s="3" t="s">
        <v>87</v>
      </c>
      <c r="C1144" s="28"/>
      <c r="D1144" s="13">
        <v>5.7962369682517285E-3</v>
      </c>
      <c r="E1144" s="13">
        <v>3.2637246831377281E-2</v>
      </c>
      <c r="F1144" s="13">
        <v>8.5921605335935545E-3</v>
      </c>
      <c r="G1144" s="13">
        <v>1.7374119841394619E-16</v>
      </c>
      <c r="H1144" s="13">
        <v>5.6964877739143729E-2</v>
      </c>
      <c r="I1144" s="142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3"/>
    </row>
    <row r="1145" spans="1:65">
      <c r="A1145" s="29"/>
      <c r="B1145" s="3" t="s">
        <v>268</v>
      </c>
      <c r="C1145" s="28"/>
      <c r="D1145" s="13">
        <v>4.1552871225296606E-3</v>
      </c>
      <c r="E1145" s="13">
        <v>-5.1066125259693451E-2</v>
      </c>
      <c r="F1145" s="13">
        <v>5.0956173719451492E-2</v>
      </c>
      <c r="G1145" s="13">
        <v>-2.0226677911437951E-3</v>
      </c>
      <c r="H1145" s="13">
        <v>2.1738697261447948E-2</v>
      </c>
      <c r="I1145" s="142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9"/>
      <c r="B1146" s="45" t="s">
        <v>269</v>
      </c>
      <c r="C1146" s="46"/>
      <c r="D1146" s="44">
        <v>0</v>
      </c>
      <c r="E1146" s="44">
        <v>2.12</v>
      </c>
      <c r="F1146" s="44">
        <v>1.79</v>
      </c>
      <c r="G1146" s="44">
        <v>0.24</v>
      </c>
      <c r="H1146" s="44">
        <v>0.67</v>
      </c>
      <c r="I1146" s="142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3"/>
    </row>
    <row r="1147" spans="1:65">
      <c r="B1147" s="30"/>
      <c r="C1147" s="20"/>
      <c r="D1147" s="20"/>
      <c r="E1147" s="20"/>
      <c r="F1147" s="20"/>
      <c r="G1147" s="20"/>
      <c r="H1147" s="20"/>
      <c r="BM1147" s="53"/>
    </row>
    <row r="1148" spans="1:65" ht="15">
      <c r="B1148" s="8" t="s">
        <v>560</v>
      </c>
      <c r="BM1148" s="27" t="s">
        <v>67</v>
      </c>
    </row>
    <row r="1149" spans="1:65" ht="15">
      <c r="A1149" s="24" t="s">
        <v>44</v>
      </c>
      <c r="B1149" s="18" t="s">
        <v>110</v>
      </c>
      <c r="C1149" s="15" t="s">
        <v>111</v>
      </c>
      <c r="D1149" s="16" t="s">
        <v>228</v>
      </c>
      <c r="E1149" s="17" t="s">
        <v>228</v>
      </c>
      <c r="F1149" s="17" t="s">
        <v>228</v>
      </c>
      <c r="G1149" s="17" t="s">
        <v>228</v>
      </c>
      <c r="H1149" s="17" t="s">
        <v>228</v>
      </c>
      <c r="I1149" s="17" t="s">
        <v>228</v>
      </c>
      <c r="J1149" s="17" t="s">
        <v>228</v>
      </c>
      <c r="K1149" s="17" t="s">
        <v>228</v>
      </c>
      <c r="L1149" s="17" t="s">
        <v>228</v>
      </c>
      <c r="M1149" s="17" t="s">
        <v>228</v>
      </c>
      <c r="N1149" s="17" t="s">
        <v>228</v>
      </c>
      <c r="O1149" s="17" t="s">
        <v>228</v>
      </c>
      <c r="P1149" s="17" t="s">
        <v>228</v>
      </c>
      <c r="Q1149" s="17" t="s">
        <v>228</v>
      </c>
      <c r="R1149" s="17" t="s">
        <v>228</v>
      </c>
      <c r="S1149" s="17" t="s">
        <v>228</v>
      </c>
      <c r="T1149" s="17" t="s">
        <v>228</v>
      </c>
      <c r="U1149" s="17" t="s">
        <v>228</v>
      </c>
      <c r="V1149" s="17" t="s">
        <v>228</v>
      </c>
      <c r="W1149" s="17" t="s">
        <v>228</v>
      </c>
      <c r="X1149" s="17" t="s">
        <v>228</v>
      </c>
      <c r="Y1149" s="17" t="s">
        <v>228</v>
      </c>
      <c r="Z1149" s="17" t="s">
        <v>228</v>
      </c>
      <c r="AA1149" s="17" t="s">
        <v>228</v>
      </c>
      <c r="AB1149" s="17" t="s">
        <v>228</v>
      </c>
      <c r="AC1149" s="17" t="s">
        <v>228</v>
      </c>
      <c r="AD1149" s="17" t="s">
        <v>228</v>
      </c>
      <c r="AE1149" s="142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 t="s">
        <v>229</v>
      </c>
      <c r="C1150" s="9" t="s">
        <v>229</v>
      </c>
      <c r="D1150" s="140" t="s">
        <v>231</v>
      </c>
      <c r="E1150" s="141" t="s">
        <v>232</v>
      </c>
      <c r="F1150" s="141" t="s">
        <v>233</v>
      </c>
      <c r="G1150" s="141" t="s">
        <v>234</v>
      </c>
      <c r="H1150" s="141" t="s">
        <v>235</v>
      </c>
      <c r="I1150" s="141" t="s">
        <v>236</v>
      </c>
      <c r="J1150" s="141" t="s">
        <v>237</v>
      </c>
      <c r="K1150" s="141" t="s">
        <v>238</v>
      </c>
      <c r="L1150" s="141" t="s">
        <v>239</v>
      </c>
      <c r="M1150" s="141" t="s">
        <v>240</v>
      </c>
      <c r="N1150" s="141" t="s">
        <v>241</v>
      </c>
      <c r="O1150" s="141" t="s">
        <v>242</v>
      </c>
      <c r="P1150" s="141" t="s">
        <v>243</v>
      </c>
      <c r="Q1150" s="141" t="s">
        <v>244</v>
      </c>
      <c r="R1150" s="141" t="s">
        <v>246</v>
      </c>
      <c r="S1150" s="141" t="s">
        <v>247</v>
      </c>
      <c r="T1150" s="141" t="s">
        <v>248</v>
      </c>
      <c r="U1150" s="141" t="s">
        <v>249</v>
      </c>
      <c r="V1150" s="141" t="s">
        <v>272</v>
      </c>
      <c r="W1150" s="141" t="s">
        <v>250</v>
      </c>
      <c r="X1150" s="141" t="s">
        <v>251</v>
      </c>
      <c r="Y1150" s="141" t="s">
        <v>252</v>
      </c>
      <c r="Z1150" s="141" t="s">
        <v>253</v>
      </c>
      <c r="AA1150" s="141" t="s">
        <v>255</v>
      </c>
      <c r="AB1150" s="141" t="s">
        <v>256</v>
      </c>
      <c r="AC1150" s="141" t="s">
        <v>257</v>
      </c>
      <c r="AD1150" s="141" t="s">
        <v>258</v>
      </c>
      <c r="AE1150" s="142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 t="s">
        <v>3</v>
      </c>
    </row>
    <row r="1151" spans="1:65">
      <c r="A1151" s="29"/>
      <c r="B1151" s="19"/>
      <c r="C1151" s="9"/>
      <c r="D1151" s="10" t="s">
        <v>275</v>
      </c>
      <c r="E1151" s="11" t="s">
        <v>274</v>
      </c>
      <c r="F1151" s="11" t="s">
        <v>274</v>
      </c>
      <c r="G1151" s="11" t="s">
        <v>292</v>
      </c>
      <c r="H1151" s="11" t="s">
        <v>274</v>
      </c>
      <c r="I1151" s="11" t="s">
        <v>274</v>
      </c>
      <c r="J1151" s="11" t="s">
        <v>274</v>
      </c>
      <c r="K1151" s="11" t="s">
        <v>274</v>
      </c>
      <c r="L1151" s="11" t="s">
        <v>274</v>
      </c>
      <c r="M1151" s="11" t="s">
        <v>292</v>
      </c>
      <c r="N1151" s="11" t="s">
        <v>274</v>
      </c>
      <c r="O1151" s="11" t="s">
        <v>275</v>
      </c>
      <c r="P1151" s="11" t="s">
        <v>275</v>
      </c>
      <c r="Q1151" s="11" t="s">
        <v>292</v>
      </c>
      <c r="R1151" s="11" t="s">
        <v>292</v>
      </c>
      <c r="S1151" s="11" t="s">
        <v>275</v>
      </c>
      <c r="T1151" s="11" t="s">
        <v>275</v>
      </c>
      <c r="U1151" s="11" t="s">
        <v>275</v>
      </c>
      <c r="V1151" s="11" t="s">
        <v>274</v>
      </c>
      <c r="W1151" s="11" t="s">
        <v>274</v>
      </c>
      <c r="X1151" s="11" t="s">
        <v>292</v>
      </c>
      <c r="Y1151" s="11" t="s">
        <v>275</v>
      </c>
      <c r="Z1151" s="11" t="s">
        <v>292</v>
      </c>
      <c r="AA1151" s="11" t="s">
        <v>275</v>
      </c>
      <c r="AB1151" s="11" t="s">
        <v>275</v>
      </c>
      <c r="AC1151" s="11" t="s">
        <v>275</v>
      </c>
      <c r="AD1151" s="11" t="s">
        <v>292</v>
      </c>
      <c r="AE1151" s="142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0</v>
      </c>
    </row>
    <row r="1152" spans="1:65">
      <c r="A1152" s="29"/>
      <c r="B1152" s="19"/>
      <c r="C1152" s="9"/>
      <c r="D1152" s="25" t="s">
        <v>293</v>
      </c>
      <c r="E1152" s="25" t="s">
        <v>294</v>
      </c>
      <c r="F1152" s="25" t="s">
        <v>264</v>
      </c>
      <c r="G1152" s="25" t="s">
        <v>295</v>
      </c>
      <c r="H1152" s="25" t="s">
        <v>294</v>
      </c>
      <c r="I1152" s="25" t="s">
        <v>294</v>
      </c>
      <c r="J1152" s="25" t="s">
        <v>294</v>
      </c>
      <c r="K1152" s="25" t="s">
        <v>294</v>
      </c>
      <c r="L1152" s="25" t="s">
        <v>294</v>
      </c>
      <c r="M1152" s="25" t="s">
        <v>294</v>
      </c>
      <c r="N1152" s="25" t="s">
        <v>296</v>
      </c>
      <c r="O1152" s="25" t="s">
        <v>294</v>
      </c>
      <c r="P1152" s="25" t="s">
        <v>294</v>
      </c>
      <c r="Q1152" s="25" t="s">
        <v>294</v>
      </c>
      <c r="R1152" s="25" t="s">
        <v>293</v>
      </c>
      <c r="S1152" s="25" t="s">
        <v>295</v>
      </c>
      <c r="T1152" s="25" t="s">
        <v>293</v>
      </c>
      <c r="U1152" s="25" t="s">
        <v>296</v>
      </c>
      <c r="V1152" s="25" t="s">
        <v>294</v>
      </c>
      <c r="W1152" s="25" t="s">
        <v>294</v>
      </c>
      <c r="X1152" s="25" t="s">
        <v>294</v>
      </c>
      <c r="Y1152" s="25" t="s">
        <v>294</v>
      </c>
      <c r="Z1152" s="25" t="s">
        <v>295</v>
      </c>
      <c r="AA1152" s="25" t="s">
        <v>294</v>
      </c>
      <c r="AB1152" s="25" t="s">
        <v>295</v>
      </c>
      <c r="AC1152" s="25" t="s">
        <v>295</v>
      </c>
      <c r="AD1152" s="25" t="s">
        <v>295</v>
      </c>
      <c r="AE1152" s="142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0</v>
      </c>
    </row>
    <row r="1153" spans="1:65">
      <c r="A1153" s="29"/>
      <c r="B1153" s="18">
        <v>1</v>
      </c>
      <c r="C1153" s="14">
        <v>1</v>
      </c>
      <c r="D1153" s="200">
        <v>354</v>
      </c>
      <c r="E1153" s="200">
        <v>365</v>
      </c>
      <c r="F1153" s="200">
        <v>347.6</v>
      </c>
      <c r="G1153" s="200">
        <v>372</v>
      </c>
      <c r="H1153" s="200">
        <v>336</v>
      </c>
      <c r="I1153" s="200">
        <v>364</v>
      </c>
      <c r="J1153" s="200">
        <v>366</v>
      </c>
      <c r="K1153" s="200">
        <v>345</v>
      </c>
      <c r="L1153" s="200">
        <v>350.7</v>
      </c>
      <c r="M1153" s="200">
        <v>329.06647358490568</v>
      </c>
      <c r="N1153" s="200">
        <v>362.19367877002674</v>
      </c>
      <c r="O1153" s="200">
        <v>359</v>
      </c>
      <c r="P1153" s="200">
        <v>358.11</v>
      </c>
      <c r="Q1153" s="200">
        <v>347.47</v>
      </c>
      <c r="R1153" s="200">
        <v>348.8</v>
      </c>
      <c r="S1153" s="200">
        <v>356</v>
      </c>
      <c r="T1153" s="200">
        <v>356.38645591256085</v>
      </c>
      <c r="U1153" s="200">
        <v>367</v>
      </c>
      <c r="V1153" s="200">
        <v>355</v>
      </c>
      <c r="W1153" s="200">
        <v>346</v>
      </c>
      <c r="X1153" s="200">
        <v>348</v>
      </c>
      <c r="Y1153" s="200">
        <v>367.5</v>
      </c>
      <c r="Z1153" s="200">
        <v>345.34399999999999</v>
      </c>
      <c r="AA1153" s="200">
        <v>355.00218669999998</v>
      </c>
      <c r="AB1153" s="200">
        <v>331</v>
      </c>
      <c r="AC1153" s="200">
        <v>378</v>
      </c>
      <c r="AD1153" s="200">
        <v>343</v>
      </c>
      <c r="AE1153" s="201"/>
      <c r="AF1153" s="202"/>
      <c r="AG1153" s="202"/>
      <c r="AH1153" s="202"/>
      <c r="AI1153" s="202"/>
      <c r="AJ1153" s="202"/>
      <c r="AK1153" s="202"/>
      <c r="AL1153" s="202"/>
      <c r="AM1153" s="202"/>
      <c r="AN1153" s="202"/>
      <c r="AO1153" s="202"/>
      <c r="AP1153" s="202"/>
      <c r="AQ1153" s="202"/>
      <c r="AR1153" s="202"/>
      <c r="AS1153" s="202"/>
      <c r="AT1153" s="202"/>
      <c r="AU1153" s="202"/>
      <c r="AV1153" s="202"/>
      <c r="AW1153" s="202"/>
      <c r="AX1153" s="202"/>
      <c r="AY1153" s="202"/>
      <c r="AZ1153" s="202"/>
      <c r="BA1153" s="202"/>
      <c r="BB1153" s="202"/>
      <c r="BC1153" s="202"/>
      <c r="BD1153" s="202"/>
      <c r="BE1153" s="202"/>
      <c r="BF1153" s="202"/>
      <c r="BG1153" s="202"/>
      <c r="BH1153" s="202"/>
      <c r="BI1153" s="202"/>
      <c r="BJ1153" s="202"/>
      <c r="BK1153" s="202"/>
      <c r="BL1153" s="202"/>
      <c r="BM1153" s="203">
        <v>1</v>
      </c>
    </row>
    <row r="1154" spans="1:65">
      <c r="A1154" s="29"/>
      <c r="B1154" s="19">
        <v>1</v>
      </c>
      <c r="C1154" s="9">
        <v>2</v>
      </c>
      <c r="D1154" s="205">
        <v>349</v>
      </c>
      <c r="E1154" s="205">
        <v>358</v>
      </c>
      <c r="F1154" s="205">
        <v>351.6</v>
      </c>
      <c r="G1154" s="205">
        <v>369</v>
      </c>
      <c r="H1154" s="205">
        <v>338</v>
      </c>
      <c r="I1154" s="205">
        <v>361</v>
      </c>
      <c r="J1154" s="205">
        <v>364</v>
      </c>
      <c r="K1154" s="205">
        <v>349</v>
      </c>
      <c r="L1154" s="205">
        <v>351.8</v>
      </c>
      <c r="M1154" s="205">
        <v>336.60757358490565</v>
      </c>
      <c r="N1154" s="205">
        <v>363.24779654913095</v>
      </c>
      <c r="O1154" s="205">
        <v>360</v>
      </c>
      <c r="P1154" s="205">
        <v>363.91</v>
      </c>
      <c r="Q1154" s="205">
        <v>341.94</v>
      </c>
      <c r="R1154" s="205">
        <v>348.9</v>
      </c>
      <c r="S1154" s="205">
        <v>346</v>
      </c>
      <c r="T1154" s="205">
        <v>354.27170132180714</v>
      </c>
      <c r="U1154" s="205">
        <v>358</v>
      </c>
      <c r="V1154" s="205">
        <v>351</v>
      </c>
      <c r="W1154" s="205">
        <v>346</v>
      </c>
      <c r="X1154" s="205">
        <v>348</v>
      </c>
      <c r="Y1154" s="205">
        <v>371.4</v>
      </c>
      <c r="Z1154" s="205">
        <v>346.173</v>
      </c>
      <c r="AA1154" s="205">
        <v>354.84484639999999</v>
      </c>
      <c r="AB1154" s="205">
        <v>340</v>
      </c>
      <c r="AC1154" s="205">
        <v>374</v>
      </c>
      <c r="AD1154" s="205">
        <v>344</v>
      </c>
      <c r="AE1154" s="201"/>
      <c r="AF1154" s="202"/>
      <c r="AG1154" s="202"/>
      <c r="AH1154" s="202"/>
      <c r="AI1154" s="202"/>
      <c r="AJ1154" s="202"/>
      <c r="AK1154" s="202"/>
      <c r="AL1154" s="202"/>
      <c r="AM1154" s="202"/>
      <c r="AN1154" s="202"/>
      <c r="AO1154" s="202"/>
      <c r="AP1154" s="202"/>
      <c r="AQ1154" s="202"/>
      <c r="AR1154" s="202"/>
      <c r="AS1154" s="202"/>
      <c r="AT1154" s="202"/>
      <c r="AU1154" s="202"/>
      <c r="AV1154" s="202"/>
      <c r="AW1154" s="202"/>
      <c r="AX1154" s="202"/>
      <c r="AY1154" s="202"/>
      <c r="AZ1154" s="202"/>
      <c r="BA1154" s="202"/>
      <c r="BB1154" s="202"/>
      <c r="BC1154" s="202"/>
      <c r="BD1154" s="202"/>
      <c r="BE1154" s="202"/>
      <c r="BF1154" s="202"/>
      <c r="BG1154" s="202"/>
      <c r="BH1154" s="202"/>
      <c r="BI1154" s="202"/>
      <c r="BJ1154" s="202"/>
      <c r="BK1154" s="202"/>
      <c r="BL1154" s="202"/>
      <c r="BM1154" s="203">
        <v>18</v>
      </c>
    </row>
    <row r="1155" spans="1:65">
      <c r="A1155" s="29"/>
      <c r="B1155" s="19">
        <v>1</v>
      </c>
      <c r="C1155" s="9">
        <v>3</v>
      </c>
      <c r="D1155" s="205">
        <v>356</v>
      </c>
      <c r="E1155" s="205">
        <v>351</v>
      </c>
      <c r="F1155" s="205">
        <v>347.9</v>
      </c>
      <c r="G1155" s="205">
        <v>374</v>
      </c>
      <c r="H1155" s="205">
        <v>350</v>
      </c>
      <c r="I1155" s="205">
        <v>358</v>
      </c>
      <c r="J1155" s="205">
        <v>356</v>
      </c>
      <c r="K1155" s="205">
        <v>345</v>
      </c>
      <c r="L1155" s="205">
        <v>348.8</v>
      </c>
      <c r="M1155" s="205">
        <v>326.36781509433962</v>
      </c>
      <c r="N1155" s="205">
        <v>361.06950843076373</v>
      </c>
      <c r="O1155" s="205">
        <v>365</v>
      </c>
      <c r="P1155" s="205">
        <v>354.82</v>
      </c>
      <c r="Q1155" s="205">
        <v>341.93</v>
      </c>
      <c r="R1155" s="205">
        <v>338.4</v>
      </c>
      <c r="S1155" s="205">
        <v>362</v>
      </c>
      <c r="T1155" s="205">
        <v>347.94828966106854</v>
      </c>
      <c r="U1155" s="205">
        <v>353</v>
      </c>
      <c r="V1155" s="205">
        <v>360</v>
      </c>
      <c r="W1155" s="205">
        <v>344</v>
      </c>
      <c r="X1155" s="205">
        <v>346</v>
      </c>
      <c r="Y1155" s="205">
        <v>368.5</v>
      </c>
      <c r="Z1155" s="205">
        <v>343.23200000000003</v>
      </c>
      <c r="AA1155" s="205">
        <v>354.97875010000001</v>
      </c>
      <c r="AB1155" s="205">
        <v>334</v>
      </c>
      <c r="AC1155" s="205">
        <v>376</v>
      </c>
      <c r="AD1155" s="205">
        <v>351</v>
      </c>
      <c r="AE1155" s="201"/>
      <c r="AF1155" s="202"/>
      <c r="AG1155" s="202"/>
      <c r="AH1155" s="202"/>
      <c r="AI1155" s="202"/>
      <c r="AJ1155" s="202"/>
      <c r="AK1155" s="202"/>
      <c r="AL1155" s="202"/>
      <c r="AM1155" s="202"/>
      <c r="AN1155" s="202"/>
      <c r="AO1155" s="202"/>
      <c r="AP1155" s="202"/>
      <c r="AQ1155" s="202"/>
      <c r="AR1155" s="202"/>
      <c r="AS1155" s="202"/>
      <c r="AT1155" s="202"/>
      <c r="AU1155" s="202"/>
      <c r="AV1155" s="202"/>
      <c r="AW1155" s="202"/>
      <c r="AX1155" s="202"/>
      <c r="AY1155" s="202"/>
      <c r="AZ1155" s="202"/>
      <c r="BA1155" s="202"/>
      <c r="BB1155" s="202"/>
      <c r="BC1155" s="202"/>
      <c r="BD1155" s="202"/>
      <c r="BE1155" s="202"/>
      <c r="BF1155" s="202"/>
      <c r="BG1155" s="202"/>
      <c r="BH1155" s="202"/>
      <c r="BI1155" s="202"/>
      <c r="BJ1155" s="202"/>
      <c r="BK1155" s="202"/>
      <c r="BL1155" s="202"/>
      <c r="BM1155" s="203">
        <v>16</v>
      </c>
    </row>
    <row r="1156" spans="1:65">
      <c r="A1156" s="29"/>
      <c r="B1156" s="19">
        <v>1</v>
      </c>
      <c r="C1156" s="9">
        <v>4</v>
      </c>
      <c r="D1156" s="205">
        <v>353</v>
      </c>
      <c r="E1156" s="205">
        <v>343</v>
      </c>
      <c r="F1156" s="205">
        <v>347</v>
      </c>
      <c r="G1156" s="205">
        <v>376</v>
      </c>
      <c r="H1156" s="205">
        <v>358</v>
      </c>
      <c r="I1156" s="205">
        <v>358</v>
      </c>
      <c r="J1156" s="205">
        <v>366</v>
      </c>
      <c r="K1156" s="205">
        <v>337</v>
      </c>
      <c r="L1156" s="205">
        <v>348.9</v>
      </c>
      <c r="M1156" s="205">
        <v>347.79423396226412</v>
      </c>
      <c r="N1156" s="205">
        <v>361.36948064101978</v>
      </c>
      <c r="O1156" s="205">
        <v>362</v>
      </c>
      <c r="P1156" s="205">
        <v>366.09899999999999</v>
      </c>
      <c r="Q1156" s="205">
        <v>345.64</v>
      </c>
      <c r="R1156" s="205">
        <v>344.9</v>
      </c>
      <c r="S1156" s="205">
        <v>354</v>
      </c>
      <c r="T1156" s="205">
        <v>354.81803055496346</v>
      </c>
      <c r="U1156" s="205">
        <v>356</v>
      </c>
      <c r="V1156" s="205">
        <v>353</v>
      </c>
      <c r="W1156" s="205">
        <v>339</v>
      </c>
      <c r="X1156" s="205">
        <v>352</v>
      </c>
      <c r="Y1156" s="205">
        <v>356.9</v>
      </c>
      <c r="Z1156" s="205">
        <v>347.483</v>
      </c>
      <c r="AA1156" s="205">
        <v>354.60137539999999</v>
      </c>
      <c r="AB1156" s="205">
        <v>339</v>
      </c>
      <c r="AC1156" s="205">
        <v>369</v>
      </c>
      <c r="AD1156" s="205">
        <v>350</v>
      </c>
      <c r="AE1156" s="201"/>
      <c r="AF1156" s="202"/>
      <c r="AG1156" s="202"/>
      <c r="AH1156" s="202"/>
      <c r="AI1156" s="202"/>
      <c r="AJ1156" s="202"/>
      <c r="AK1156" s="202"/>
      <c r="AL1156" s="202"/>
      <c r="AM1156" s="202"/>
      <c r="AN1156" s="202"/>
      <c r="AO1156" s="202"/>
      <c r="AP1156" s="202"/>
      <c r="AQ1156" s="202"/>
      <c r="AR1156" s="202"/>
      <c r="AS1156" s="202"/>
      <c r="AT1156" s="202"/>
      <c r="AU1156" s="202"/>
      <c r="AV1156" s="202"/>
      <c r="AW1156" s="202"/>
      <c r="AX1156" s="202"/>
      <c r="AY1156" s="202"/>
      <c r="AZ1156" s="202"/>
      <c r="BA1156" s="202"/>
      <c r="BB1156" s="202"/>
      <c r="BC1156" s="202"/>
      <c r="BD1156" s="202"/>
      <c r="BE1156" s="202"/>
      <c r="BF1156" s="202"/>
      <c r="BG1156" s="202"/>
      <c r="BH1156" s="202"/>
      <c r="BI1156" s="202"/>
      <c r="BJ1156" s="202"/>
      <c r="BK1156" s="202"/>
      <c r="BL1156" s="202"/>
      <c r="BM1156" s="203">
        <v>353.87248144881221</v>
      </c>
    </row>
    <row r="1157" spans="1:65">
      <c r="A1157" s="29"/>
      <c r="B1157" s="19">
        <v>1</v>
      </c>
      <c r="C1157" s="9">
        <v>5</v>
      </c>
      <c r="D1157" s="205">
        <v>353</v>
      </c>
      <c r="E1157" s="205">
        <v>354</v>
      </c>
      <c r="F1157" s="205">
        <v>357</v>
      </c>
      <c r="G1157" s="205">
        <v>372</v>
      </c>
      <c r="H1157" s="205">
        <v>361</v>
      </c>
      <c r="I1157" s="205">
        <v>365</v>
      </c>
      <c r="J1157" s="205">
        <v>363</v>
      </c>
      <c r="K1157" s="205">
        <v>353</v>
      </c>
      <c r="L1157" s="205">
        <v>357.3</v>
      </c>
      <c r="M1157" s="205">
        <v>329.64357735849057</v>
      </c>
      <c r="N1157" s="205">
        <v>364.09168842723477</v>
      </c>
      <c r="O1157" s="205">
        <v>358</v>
      </c>
      <c r="P1157" s="205">
        <v>350.36700000000002</v>
      </c>
      <c r="Q1157" s="205">
        <v>347.95</v>
      </c>
      <c r="R1157" s="205">
        <v>350.1</v>
      </c>
      <c r="S1157" s="205">
        <v>356</v>
      </c>
      <c r="T1157" s="205">
        <v>355.37548786507892</v>
      </c>
      <c r="U1157" s="205">
        <v>351</v>
      </c>
      <c r="V1157" s="205">
        <v>353</v>
      </c>
      <c r="W1157" s="205">
        <v>352</v>
      </c>
      <c r="X1157" s="205">
        <v>357</v>
      </c>
      <c r="Y1157" s="205">
        <v>369.5</v>
      </c>
      <c r="Z1157" s="205">
        <v>345.39</v>
      </c>
      <c r="AA1157" s="205">
        <v>354.64348050000001</v>
      </c>
      <c r="AB1157" s="205">
        <v>338</v>
      </c>
      <c r="AC1157" s="206">
        <v>43</v>
      </c>
      <c r="AD1157" s="205">
        <v>350</v>
      </c>
      <c r="AE1157" s="201"/>
      <c r="AF1157" s="202"/>
      <c r="AG1157" s="202"/>
      <c r="AH1157" s="202"/>
      <c r="AI1157" s="202"/>
      <c r="AJ1157" s="202"/>
      <c r="AK1157" s="202"/>
      <c r="AL1157" s="202"/>
      <c r="AM1157" s="202"/>
      <c r="AN1157" s="202"/>
      <c r="AO1157" s="202"/>
      <c r="AP1157" s="202"/>
      <c r="AQ1157" s="202"/>
      <c r="AR1157" s="202"/>
      <c r="AS1157" s="202"/>
      <c r="AT1157" s="202"/>
      <c r="AU1157" s="202"/>
      <c r="AV1157" s="202"/>
      <c r="AW1157" s="202"/>
      <c r="AX1157" s="202"/>
      <c r="AY1157" s="202"/>
      <c r="AZ1157" s="202"/>
      <c r="BA1157" s="202"/>
      <c r="BB1157" s="202"/>
      <c r="BC1157" s="202"/>
      <c r="BD1157" s="202"/>
      <c r="BE1157" s="202"/>
      <c r="BF1157" s="202"/>
      <c r="BG1157" s="202"/>
      <c r="BH1157" s="202"/>
      <c r="BI1157" s="202"/>
      <c r="BJ1157" s="202"/>
      <c r="BK1157" s="202"/>
      <c r="BL1157" s="202"/>
      <c r="BM1157" s="203">
        <v>121</v>
      </c>
    </row>
    <row r="1158" spans="1:65">
      <c r="A1158" s="29"/>
      <c r="B1158" s="19">
        <v>1</v>
      </c>
      <c r="C1158" s="9">
        <v>6</v>
      </c>
      <c r="D1158" s="205">
        <v>355</v>
      </c>
      <c r="E1158" s="205">
        <v>349</v>
      </c>
      <c r="F1158" s="205">
        <v>353.7</v>
      </c>
      <c r="G1158" s="205">
        <v>371</v>
      </c>
      <c r="H1158" s="205">
        <v>360</v>
      </c>
      <c r="I1158" s="205">
        <v>368</v>
      </c>
      <c r="J1158" s="205">
        <v>361</v>
      </c>
      <c r="K1158" s="205">
        <v>353</v>
      </c>
      <c r="L1158" s="205">
        <v>351.4</v>
      </c>
      <c r="M1158" s="205">
        <v>346.61970000000002</v>
      </c>
      <c r="N1158" s="205">
        <v>360.963946763347</v>
      </c>
      <c r="O1158" s="205">
        <v>362</v>
      </c>
      <c r="P1158" s="205">
        <v>357.12</v>
      </c>
      <c r="Q1158" s="205">
        <v>343.26</v>
      </c>
      <c r="R1158" s="205">
        <v>342.6</v>
      </c>
      <c r="S1158" s="205">
        <v>352</v>
      </c>
      <c r="T1158" s="205">
        <v>349.31264402568098</v>
      </c>
      <c r="U1158" s="205">
        <v>351</v>
      </c>
      <c r="V1158" s="205">
        <v>363</v>
      </c>
      <c r="W1158" s="205">
        <v>353</v>
      </c>
      <c r="X1158" s="205">
        <v>347</v>
      </c>
      <c r="Y1158" s="206">
        <v>400.4</v>
      </c>
      <c r="Z1158" s="205">
        <v>347.5</v>
      </c>
      <c r="AA1158" s="205">
        <v>354.62527310000002</v>
      </c>
      <c r="AB1158" s="205">
        <v>338</v>
      </c>
      <c r="AC1158" s="205">
        <v>382</v>
      </c>
      <c r="AD1158" s="205">
        <v>347</v>
      </c>
      <c r="AE1158" s="201"/>
      <c r="AF1158" s="202"/>
      <c r="AG1158" s="202"/>
      <c r="AH1158" s="202"/>
      <c r="AI1158" s="202"/>
      <c r="AJ1158" s="202"/>
      <c r="AK1158" s="202"/>
      <c r="AL1158" s="202"/>
      <c r="AM1158" s="202"/>
      <c r="AN1158" s="202"/>
      <c r="AO1158" s="202"/>
      <c r="AP1158" s="202"/>
      <c r="AQ1158" s="202"/>
      <c r="AR1158" s="202"/>
      <c r="AS1158" s="202"/>
      <c r="AT1158" s="202"/>
      <c r="AU1158" s="202"/>
      <c r="AV1158" s="202"/>
      <c r="AW1158" s="202"/>
      <c r="AX1158" s="202"/>
      <c r="AY1158" s="202"/>
      <c r="AZ1158" s="202"/>
      <c r="BA1158" s="202"/>
      <c r="BB1158" s="202"/>
      <c r="BC1158" s="202"/>
      <c r="BD1158" s="202"/>
      <c r="BE1158" s="202"/>
      <c r="BF1158" s="202"/>
      <c r="BG1158" s="202"/>
      <c r="BH1158" s="202"/>
      <c r="BI1158" s="202"/>
      <c r="BJ1158" s="202"/>
      <c r="BK1158" s="202"/>
      <c r="BL1158" s="202"/>
      <c r="BM1158" s="207"/>
    </row>
    <row r="1159" spans="1:65">
      <c r="A1159" s="29"/>
      <c r="B1159" s="20" t="s">
        <v>265</v>
      </c>
      <c r="C1159" s="12"/>
      <c r="D1159" s="208">
        <v>353.33333333333331</v>
      </c>
      <c r="E1159" s="208">
        <v>353.33333333333331</v>
      </c>
      <c r="F1159" s="208">
        <v>350.79999999999995</v>
      </c>
      <c r="G1159" s="208">
        <v>372.33333333333331</v>
      </c>
      <c r="H1159" s="208">
        <v>350.5</v>
      </c>
      <c r="I1159" s="208">
        <v>362.33333333333331</v>
      </c>
      <c r="J1159" s="208">
        <v>362.66666666666669</v>
      </c>
      <c r="K1159" s="208">
        <v>347</v>
      </c>
      <c r="L1159" s="208">
        <v>351.48333333333329</v>
      </c>
      <c r="M1159" s="208">
        <v>336.01656226415093</v>
      </c>
      <c r="N1159" s="208">
        <v>362.15601659692044</v>
      </c>
      <c r="O1159" s="208">
        <v>361</v>
      </c>
      <c r="P1159" s="208">
        <v>358.40433333333334</v>
      </c>
      <c r="Q1159" s="208">
        <v>344.69833333333332</v>
      </c>
      <c r="R1159" s="208">
        <v>345.61666666666662</v>
      </c>
      <c r="S1159" s="208">
        <v>354.33333333333331</v>
      </c>
      <c r="T1159" s="208">
        <v>353.01876822352665</v>
      </c>
      <c r="U1159" s="208">
        <v>356</v>
      </c>
      <c r="V1159" s="208">
        <v>355.83333333333331</v>
      </c>
      <c r="W1159" s="208">
        <v>346.66666666666669</v>
      </c>
      <c r="X1159" s="208">
        <v>349.66666666666669</v>
      </c>
      <c r="Y1159" s="208">
        <v>372.36666666666673</v>
      </c>
      <c r="Z1159" s="208">
        <v>345.85366666666664</v>
      </c>
      <c r="AA1159" s="208">
        <v>354.78265203333331</v>
      </c>
      <c r="AB1159" s="208">
        <v>336.66666666666669</v>
      </c>
      <c r="AC1159" s="208">
        <v>320.33333333333331</v>
      </c>
      <c r="AD1159" s="208">
        <v>347.5</v>
      </c>
      <c r="AE1159" s="201"/>
      <c r="AF1159" s="202"/>
      <c r="AG1159" s="202"/>
      <c r="AH1159" s="202"/>
      <c r="AI1159" s="202"/>
      <c r="AJ1159" s="202"/>
      <c r="AK1159" s="202"/>
      <c r="AL1159" s="202"/>
      <c r="AM1159" s="202"/>
      <c r="AN1159" s="202"/>
      <c r="AO1159" s="202"/>
      <c r="AP1159" s="202"/>
      <c r="AQ1159" s="202"/>
      <c r="AR1159" s="202"/>
      <c r="AS1159" s="202"/>
      <c r="AT1159" s="202"/>
      <c r="AU1159" s="202"/>
      <c r="AV1159" s="202"/>
      <c r="AW1159" s="202"/>
      <c r="AX1159" s="202"/>
      <c r="AY1159" s="202"/>
      <c r="AZ1159" s="202"/>
      <c r="BA1159" s="202"/>
      <c r="BB1159" s="202"/>
      <c r="BC1159" s="202"/>
      <c r="BD1159" s="202"/>
      <c r="BE1159" s="202"/>
      <c r="BF1159" s="202"/>
      <c r="BG1159" s="202"/>
      <c r="BH1159" s="202"/>
      <c r="BI1159" s="202"/>
      <c r="BJ1159" s="202"/>
      <c r="BK1159" s="202"/>
      <c r="BL1159" s="202"/>
      <c r="BM1159" s="207"/>
    </row>
    <row r="1160" spans="1:65">
      <c r="A1160" s="29"/>
      <c r="B1160" s="3" t="s">
        <v>266</v>
      </c>
      <c r="C1160" s="28"/>
      <c r="D1160" s="205">
        <v>353.5</v>
      </c>
      <c r="E1160" s="205">
        <v>352.5</v>
      </c>
      <c r="F1160" s="205">
        <v>349.75</v>
      </c>
      <c r="G1160" s="205">
        <v>372</v>
      </c>
      <c r="H1160" s="205">
        <v>354</v>
      </c>
      <c r="I1160" s="205">
        <v>362.5</v>
      </c>
      <c r="J1160" s="205">
        <v>363.5</v>
      </c>
      <c r="K1160" s="205">
        <v>347</v>
      </c>
      <c r="L1160" s="205">
        <v>351.04999999999995</v>
      </c>
      <c r="M1160" s="205">
        <v>333.12557547169808</v>
      </c>
      <c r="N1160" s="205">
        <v>361.78157970552326</v>
      </c>
      <c r="O1160" s="205">
        <v>361</v>
      </c>
      <c r="P1160" s="205">
        <v>357.61500000000001</v>
      </c>
      <c r="Q1160" s="205">
        <v>344.45</v>
      </c>
      <c r="R1160" s="205">
        <v>346.85</v>
      </c>
      <c r="S1160" s="205">
        <v>355</v>
      </c>
      <c r="T1160" s="205">
        <v>354.54486593838533</v>
      </c>
      <c r="U1160" s="205">
        <v>354.5</v>
      </c>
      <c r="V1160" s="205">
        <v>354</v>
      </c>
      <c r="W1160" s="205">
        <v>346</v>
      </c>
      <c r="X1160" s="205">
        <v>348</v>
      </c>
      <c r="Y1160" s="205">
        <v>369</v>
      </c>
      <c r="Z1160" s="205">
        <v>345.78149999999999</v>
      </c>
      <c r="AA1160" s="205">
        <v>354.74416344999997</v>
      </c>
      <c r="AB1160" s="205">
        <v>338</v>
      </c>
      <c r="AC1160" s="205">
        <v>375</v>
      </c>
      <c r="AD1160" s="205">
        <v>348.5</v>
      </c>
      <c r="AE1160" s="201"/>
      <c r="AF1160" s="202"/>
      <c r="AG1160" s="202"/>
      <c r="AH1160" s="202"/>
      <c r="AI1160" s="202"/>
      <c r="AJ1160" s="202"/>
      <c r="AK1160" s="202"/>
      <c r="AL1160" s="202"/>
      <c r="AM1160" s="202"/>
      <c r="AN1160" s="202"/>
      <c r="AO1160" s="202"/>
      <c r="AP1160" s="202"/>
      <c r="AQ1160" s="202"/>
      <c r="AR1160" s="202"/>
      <c r="AS1160" s="202"/>
      <c r="AT1160" s="202"/>
      <c r="AU1160" s="202"/>
      <c r="AV1160" s="202"/>
      <c r="AW1160" s="202"/>
      <c r="AX1160" s="202"/>
      <c r="AY1160" s="202"/>
      <c r="AZ1160" s="202"/>
      <c r="BA1160" s="202"/>
      <c r="BB1160" s="202"/>
      <c r="BC1160" s="202"/>
      <c r="BD1160" s="202"/>
      <c r="BE1160" s="202"/>
      <c r="BF1160" s="202"/>
      <c r="BG1160" s="202"/>
      <c r="BH1160" s="202"/>
      <c r="BI1160" s="202"/>
      <c r="BJ1160" s="202"/>
      <c r="BK1160" s="202"/>
      <c r="BL1160" s="202"/>
      <c r="BM1160" s="207"/>
    </row>
    <row r="1161" spans="1:65">
      <c r="A1161" s="29"/>
      <c r="B1161" s="3" t="s">
        <v>267</v>
      </c>
      <c r="C1161" s="28"/>
      <c r="D1161" s="205">
        <v>2.422120283277994</v>
      </c>
      <c r="E1161" s="205">
        <v>7.6070143069844853</v>
      </c>
      <c r="F1161" s="205">
        <v>4.0144738135900191</v>
      </c>
      <c r="G1161" s="205">
        <v>2.4221202832779936</v>
      </c>
      <c r="H1161" s="205">
        <v>11.166915420114902</v>
      </c>
      <c r="I1161" s="205">
        <v>4.0331955899344463</v>
      </c>
      <c r="J1161" s="205">
        <v>3.7771241264574122</v>
      </c>
      <c r="K1161" s="205">
        <v>6.06630035524124</v>
      </c>
      <c r="L1161" s="205">
        <v>3.1121803718079564</v>
      </c>
      <c r="M1161" s="205">
        <v>9.3113518466361604</v>
      </c>
      <c r="N1161" s="205">
        <v>1.2775286009455844</v>
      </c>
      <c r="O1161" s="205">
        <v>2.5298221281347035</v>
      </c>
      <c r="P1161" s="205">
        <v>5.8086586632945334</v>
      </c>
      <c r="Q1161" s="205">
        <v>2.7012250307345145</v>
      </c>
      <c r="R1161" s="205">
        <v>4.5322915469623899</v>
      </c>
      <c r="S1161" s="205">
        <v>5.2788887719544411</v>
      </c>
      <c r="T1161" s="205">
        <v>3.4970771666650244</v>
      </c>
      <c r="U1161" s="205">
        <v>6.06630035524124</v>
      </c>
      <c r="V1161" s="205">
        <v>4.665476038590989</v>
      </c>
      <c r="W1161" s="205">
        <v>5.2025634707004462</v>
      </c>
      <c r="X1161" s="205">
        <v>4.1311822359545776</v>
      </c>
      <c r="Y1161" s="205">
        <v>14.648367372054354</v>
      </c>
      <c r="Z1161" s="205">
        <v>1.6009370589334997</v>
      </c>
      <c r="AA1161" s="205">
        <v>0.18303886090339622</v>
      </c>
      <c r="AB1161" s="205">
        <v>3.4448028487370173</v>
      </c>
      <c r="AC1161" s="205">
        <v>135.93331698544944</v>
      </c>
      <c r="AD1161" s="205">
        <v>3.3911649915626341</v>
      </c>
      <c r="AE1161" s="201"/>
      <c r="AF1161" s="202"/>
      <c r="AG1161" s="202"/>
      <c r="AH1161" s="202"/>
      <c r="AI1161" s="202"/>
      <c r="AJ1161" s="202"/>
      <c r="AK1161" s="202"/>
      <c r="AL1161" s="202"/>
      <c r="AM1161" s="202"/>
      <c r="AN1161" s="202"/>
      <c r="AO1161" s="202"/>
      <c r="AP1161" s="202"/>
      <c r="AQ1161" s="202"/>
      <c r="AR1161" s="202"/>
      <c r="AS1161" s="202"/>
      <c r="AT1161" s="202"/>
      <c r="AU1161" s="202"/>
      <c r="AV1161" s="202"/>
      <c r="AW1161" s="202"/>
      <c r="AX1161" s="202"/>
      <c r="AY1161" s="202"/>
      <c r="AZ1161" s="202"/>
      <c r="BA1161" s="202"/>
      <c r="BB1161" s="202"/>
      <c r="BC1161" s="202"/>
      <c r="BD1161" s="202"/>
      <c r="BE1161" s="202"/>
      <c r="BF1161" s="202"/>
      <c r="BG1161" s="202"/>
      <c r="BH1161" s="202"/>
      <c r="BI1161" s="202"/>
      <c r="BJ1161" s="202"/>
      <c r="BK1161" s="202"/>
      <c r="BL1161" s="202"/>
      <c r="BM1161" s="207"/>
    </row>
    <row r="1162" spans="1:65">
      <c r="A1162" s="29"/>
      <c r="B1162" s="3" t="s">
        <v>87</v>
      </c>
      <c r="C1162" s="28"/>
      <c r="D1162" s="13">
        <v>6.8550574055037568E-3</v>
      </c>
      <c r="E1162" s="13">
        <v>2.1529285774484392E-2</v>
      </c>
      <c r="F1162" s="13">
        <v>1.1443767997691048E-2</v>
      </c>
      <c r="G1162" s="13">
        <v>6.5052469559838686E-3</v>
      </c>
      <c r="H1162" s="13">
        <v>3.1859958402610279E-2</v>
      </c>
      <c r="I1162" s="13">
        <v>1.1131174581235822E-2</v>
      </c>
      <c r="J1162" s="13">
        <v>1.0414864319275952E-2</v>
      </c>
      <c r="K1162" s="13">
        <v>1.7482133588591471E-2</v>
      </c>
      <c r="L1162" s="13">
        <v>8.8544180524670404E-3</v>
      </c>
      <c r="M1162" s="13">
        <v>2.7710990743713033E-2</v>
      </c>
      <c r="N1162" s="13">
        <v>3.5275642054774241E-3</v>
      </c>
      <c r="O1162" s="13">
        <v>7.0078175294590126E-3</v>
      </c>
      <c r="P1162" s="13">
        <v>1.6206998975908587E-2</v>
      </c>
      <c r="Q1162" s="13">
        <v>7.8364899667859762E-3</v>
      </c>
      <c r="R1162" s="13">
        <v>1.3113637113263415E-2</v>
      </c>
      <c r="S1162" s="13">
        <v>1.4898086844650351E-2</v>
      </c>
      <c r="T1162" s="13">
        <v>9.9062074922054086E-3</v>
      </c>
      <c r="U1162" s="13">
        <v>1.7040169537194495E-2</v>
      </c>
      <c r="V1162" s="13">
        <v>1.3111408070981703E-2</v>
      </c>
      <c r="W1162" s="13">
        <v>1.5007394627020517E-2</v>
      </c>
      <c r="X1162" s="13">
        <v>1.1814629845437304E-2</v>
      </c>
      <c r="Y1162" s="13">
        <v>3.933855708187544E-2</v>
      </c>
      <c r="Z1162" s="13">
        <v>4.6289434325311948E-3</v>
      </c>
      <c r="AA1162" s="13">
        <v>5.159182949176415E-4</v>
      </c>
      <c r="AB1162" s="13">
        <v>1.0232087669515891E-2</v>
      </c>
      <c r="AC1162" s="13">
        <v>0.42434958476206902</v>
      </c>
      <c r="AD1162" s="13">
        <v>9.7587481771586587E-3</v>
      </c>
      <c r="AE1162" s="142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3"/>
    </row>
    <row r="1163" spans="1:65">
      <c r="A1163" s="29"/>
      <c r="B1163" s="3" t="s">
        <v>268</v>
      </c>
      <c r="C1163" s="28"/>
      <c r="D1163" s="13">
        <v>-1.523566097232365E-3</v>
      </c>
      <c r="E1163" s="13">
        <v>-1.523566097232365E-3</v>
      </c>
      <c r="F1163" s="13">
        <v>-8.6824537365353116E-3</v>
      </c>
      <c r="G1163" s="13">
        <v>5.2168091197539068E-2</v>
      </c>
      <c r="H1163" s="13">
        <v>-9.5302167464526022E-3</v>
      </c>
      <c r="I1163" s="13">
        <v>2.3909324200291016E-2</v>
      </c>
      <c r="J1163" s="13">
        <v>2.4851283100199462E-2</v>
      </c>
      <c r="K1163" s="13">
        <v>-1.9420785195489509E-2</v>
      </c>
      <c r="L1163" s="13">
        <v>-6.7514379917232858E-3</v>
      </c>
      <c r="M1163" s="13">
        <v>-5.0458625976103622E-2</v>
      </c>
      <c r="N1163" s="13">
        <v>2.3408248966390488E-2</v>
      </c>
      <c r="O1163" s="13">
        <v>2.0141488600657897E-2</v>
      </c>
      <c r="P1163" s="13">
        <v>1.2806454647072307E-2</v>
      </c>
      <c r="Q1163" s="13">
        <v>-2.5925011399356102E-2</v>
      </c>
      <c r="R1163" s="13">
        <v>-2.3329914630108917E-2</v>
      </c>
      <c r="S1163" s="13">
        <v>1.3023106024925291E-3</v>
      </c>
      <c r="T1163" s="13">
        <v>-2.4124883115813622E-3</v>
      </c>
      <c r="U1163" s="13">
        <v>6.0121051020338712E-3</v>
      </c>
      <c r="V1163" s="13">
        <v>5.5411256520796481E-3</v>
      </c>
      <c r="W1163" s="13">
        <v>-2.0362744095397622E-2</v>
      </c>
      <c r="X1163" s="13">
        <v>-1.1885113996223273E-2</v>
      </c>
      <c r="Y1163" s="13">
        <v>5.2262287087530224E-2</v>
      </c>
      <c r="Z1163" s="13">
        <v>-2.2660181852274031E-2</v>
      </c>
      <c r="AA1163" s="13">
        <v>2.5720298475730985E-3</v>
      </c>
      <c r="AB1163" s="13">
        <v>-4.8621511092645786E-2</v>
      </c>
      <c r="AC1163" s="13">
        <v>-9.4777497188151205E-2</v>
      </c>
      <c r="AD1163" s="13">
        <v>-1.8007846845627062E-2</v>
      </c>
      <c r="AE1163" s="142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3"/>
    </row>
    <row r="1164" spans="1:65">
      <c r="A1164" s="29"/>
      <c r="B1164" s="45" t="s">
        <v>269</v>
      </c>
      <c r="C1164" s="46"/>
      <c r="D1164" s="44">
        <v>0.04</v>
      </c>
      <c r="E1164" s="44">
        <v>0.04</v>
      </c>
      <c r="F1164" s="44">
        <v>0.25</v>
      </c>
      <c r="G1164" s="44">
        <v>2.16</v>
      </c>
      <c r="H1164" s="44">
        <v>0.28000000000000003</v>
      </c>
      <c r="I1164" s="44">
        <v>1.04</v>
      </c>
      <c r="J1164" s="44">
        <v>1.08</v>
      </c>
      <c r="K1164" s="44">
        <v>0.67</v>
      </c>
      <c r="L1164" s="44">
        <v>0.17</v>
      </c>
      <c r="M1164" s="44">
        <v>1.9</v>
      </c>
      <c r="N1164" s="44">
        <v>1.02</v>
      </c>
      <c r="O1164" s="44">
        <v>0.89</v>
      </c>
      <c r="P1164" s="44">
        <v>0.6</v>
      </c>
      <c r="Q1164" s="44">
        <v>0.93</v>
      </c>
      <c r="R1164" s="44">
        <v>0.83</v>
      </c>
      <c r="S1164" s="44">
        <v>0.15</v>
      </c>
      <c r="T1164" s="44">
        <v>0</v>
      </c>
      <c r="U1164" s="44">
        <v>0.33</v>
      </c>
      <c r="V1164" s="44">
        <v>0.32</v>
      </c>
      <c r="W1164" s="44">
        <v>0.71</v>
      </c>
      <c r="X1164" s="44">
        <v>0.38</v>
      </c>
      <c r="Y1164" s="44">
        <v>2.17</v>
      </c>
      <c r="Z1164" s="44">
        <v>0.8</v>
      </c>
      <c r="AA1164" s="44">
        <v>0.2</v>
      </c>
      <c r="AB1164" s="44">
        <v>1.83</v>
      </c>
      <c r="AC1164" s="44">
        <v>3.66</v>
      </c>
      <c r="AD1164" s="44">
        <v>0.62</v>
      </c>
      <c r="AE1164" s="142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3"/>
    </row>
    <row r="1165" spans="1:65">
      <c r="B1165" s="3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BM1165" s="53"/>
    </row>
    <row r="1166" spans="1:65" ht="15">
      <c r="B1166" s="8" t="s">
        <v>561</v>
      </c>
      <c r="BM1166" s="27" t="s">
        <v>67</v>
      </c>
    </row>
    <row r="1167" spans="1:65" ht="15">
      <c r="A1167" s="24" t="s">
        <v>45</v>
      </c>
      <c r="B1167" s="18" t="s">
        <v>110</v>
      </c>
      <c r="C1167" s="15" t="s">
        <v>111</v>
      </c>
      <c r="D1167" s="16" t="s">
        <v>228</v>
      </c>
      <c r="E1167" s="17" t="s">
        <v>228</v>
      </c>
      <c r="F1167" s="17" t="s">
        <v>228</v>
      </c>
      <c r="G1167" s="17" t="s">
        <v>228</v>
      </c>
      <c r="H1167" s="17" t="s">
        <v>228</v>
      </c>
      <c r="I1167" s="17" t="s">
        <v>228</v>
      </c>
      <c r="J1167" s="17" t="s">
        <v>228</v>
      </c>
      <c r="K1167" s="17" t="s">
        <v>228</v>
      </c>
      <c r="L1167" s="17" t="s">
        <v>228</v>
      </c>
      <c r="M1167" s="17" t="s">
        <v>228</v>
      </c>
      <c r="N1167" s="17" t="s">
        <v>228</v>
      </c>
      <c r="O1167" s="17" t="s">
        <v>228</v>
      </c>
      <c r="P1167" s="17" t="s">
        <v>228</v>
      </c>
      <c r="Q1167" s="17" t="s">
        <v>228</v>
      </c>
      <c r="R1167" s="17" t="s">
        <v>228</v>
      </c>
      <c r="S1167" s="17" t="s">
        <v>228</v>
      </c>
      <c r="T1167" s="17" t="s">
        <v>228</v>
      </c>
      <c r="U1167" s="17" t="s">
        <v>228</v>
      </c>
      <c r="V1167" s="17" t="s">
        <v>228</v>
      </c>
      <c r="W1167" s="17" t="s">
        <v>228</v>
      </c>
      <c r="X1167" s="17" t="s">
        <v>228</v>
      </c>
      <c r="Y1167" s="142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>
        <v>1</v>
      </c>
    </row>
    <row r="1168" spans="1:65">
      <c r="A1168" s="29"/>
      <c r="B1168" s="19" t="s">
        <v>229</v>
      </c>
      <c r="C1168" s="9" t="s">
        <v>229</v>
      </c>
      <c r="D1168" s="140" t="s">
        <v>231</v>
      </c>
      <c r="E1168" s="141" t="s">
        <v>234</v>
      </c>
      <c r="F1168" s="141" t="s">
        <v>235</v>
      </c>
      <c r="G1168" s="141" t="s">
        <v>236</v>
      </c>
      <c r="H1168" s="141" t="s">
        <v>237</v>
      </c>
      <c r="I1168" s="141" t="s">
        <v>238</v>
      </c>
      <c r="J1168" s="141" t="s">
        <v>239</v>
      </c>
      <c r="K1168" s="141" t="s">
        <v>240</v>
      </c>
      <c r="L1168" s="141" t="s">
        <v>241</v>
      </c>
      <c r="M1168" s="141" t="s">
        <v>242</v>
      </c>
      <c r="N1168" s="141" t="s">
        <v>246</v>
      </c>
      <c r="O1168" s="141" t="s">
        <v>247</v>
      </c>
      <c r="P1168" s="141" t="s">
        <v>248</v>
      </c>
      <c r="Q1168" s="141" t="s">
        <v>249</v>
      </c>
      <c r="R1168" s="141" t="s">
        <v>272</v>
      </c>
      <c r="S1168" s="141" t="s">
        <v>250</v>
      </c>
      <c r="T1168" s="141" t="s">
        <v>251</v>
      </c>
      <c r="U1168" s="141" t="s">
        <v>253</v>
      </c>
      <c r="V1168" s="141" t="s">
        <v>256</v>
      </c>
      <c r="W1168" s="141" t="s">
        <v>257</v>
      </c>
      <c r="X1168" s="141" t="s">
        <v>258</v>
      </c>
      <c r="Y1168" s="142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 t="s">
        <v>3</v>
      </c>
    </row>
    <row r="1169" spans="1:65">
      <c r="A1169" s="29"/>
      <c r="B1169" s="19"/>
      <c r="C1169" s="9"/>
      <c r="D1169" s="10" t="s">
        <v>275</v>
      </c>
      <c r="E1169" s="11" t="s">
        <v>292</v>
      </c>
      <c r="F1169" s="11" t="s">
        <v>274</v>
      </c>
      <c r="G1169" s="11" t="s">
        <v>274</v>
      </c>
      <c r="H1169" s="11" t="s">
        <v>274</v>
      </c>
      <c r="I1169" s="11" t="s">
        <v>274</v>
      </c>
      <c r="J1169" s="11" t="s">
        <v>274</v>
      </c>
      <c r="K1169" s="11" t="s">
        <v>292</v>
      </c>
      <c r="L1169" s="11" t="s">
        <v>274</v>
      </c>
      <c r="M1169" s="11" t="s">
        <v>275</v>
      </c>
      <c r="N1169" s="11" t="s">
        <v>292</v>
      </c>
      <c r="O1169" s="11" t="s">
        <v>275</v>
      </c>
      <c r="P1169" s="11" t="s">
        <v>275</v>
      </c>
      <c r="Q1169" s="11" t="s">
        <v>274</v>
      </c>
      <c r="R1169" s="11" t="s">
        <v>274</v>
      </c>
      <c r="S1169" s="11" t="s">
        <v>274</v>
      </c>
      <c r="T1169" s="11" t="s">
        <v>292</v>
      </c>
      <c r="U1169" s="11" t="s">
        <v>292</v>
      </c>
      <c r="V1169" s="11" t="s">
        <v>275</v>
      </c>
      <c r="W1169" s="11" t="s">
        <v>275</v>
      </c>
      <c r="X1169" s="11" t="s">
        <v>292</v>
      </c>
      <c r="Y1169" s="142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7">
        <v>2</v>
      </c>
    </row>
    <row r="1170" spans="1:65">
      <c r="A1170" s="29"/>
      <c r="B1170" s="19"/>
      <c r="C1170" s="9"/>
      <c r="D1170" s="25" t="s">
        <v>293</v>
      </c>
      <c r="E1170" s="25" t="s">
        <v>295</v>
      </c>
      <c r="F1170" s="25" t="s">
        <v>294</v>
      </c>
      <c r="G1170" s="25" t="s">
        <v>294</v>
      </c>
      <c r="H1170" s="25" t="s">
        <v>294</v>
      </c>
      <c r="I1170" s="25" t="s">
        <v>294</v>
      </c>
      <c r="J1170" s="25" t="s">
        <v>294</v>
      </c>
      <c r="K1170" s="25" t="s">
        <v>294</v>
      </c>
      <c r="L1170" s="25" t="s">
        <v>296</v>
      </c>
      <c r="M1170" s="25" t="s">
        <v>294</v>
      </c>
      <c r="N1170" s="25" t="s">
        <v>293</v>
      </c>
      <c r="O1170" s="25" t="s">
        <v>295</v>
      </c>
      <c r="P1170" s="25" t="s">
        <v>293</v>
      </c>
      <c r="Q1170" s="25" t="s">
        <v>296</v>
      </c>
      <c r="R1170" s="25" t="s">
        <v>294</v>
      </c>
      <c r="S1170" s="25" t="s">
        <v>294</v>
      </c>
      <c r="T1170" s="25" t="s">
        <v>294</v>
      </c>
      <c r="U1170" s="25" t="s">
        <v>295</v>
      </c>
      <c r="V1170" s="25" t="s">
        <v>295</v>
      </c>
      <c r="W1170" s="25" t="s">
        <v>295</v>
      </c>
      <c r="X1170" s="25" t="s">
        <v>295</v>
      </c>
      <c r="Y1170" s="142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3</v>
      </c>
    </row>
    <row r="1171" spans="1:65">
      <c r="A1171" s="29"/>
      <c r="B1171" s="18">
        <v>1</v>
      </c>
      <c r="C1171" s="14">
        <v>1</v>
      </c>
      <c r="D1171" s="21">
        <v>6.8</v>
      </c>
      <c r="E1171" s="21">
        <v>7.6</v>
      </c>
      <c r="F1171" s="21">
        <v>5.8</v>
      </c>
      <c r="G1171" s="21">
        <v>6.8</v>
      </c>
      <c r="H1171" s="137">
        <v>8.1</v>
      </c>
      <c r="I1171" s="21">
        <v>6.8</v>
      </c>
      <c r="J1171" s="21">
        <v>6.74</v>
      </c>
      <c r="K1171" s="21">
        <v>6.8108000000000004</v>
      </c>
      <c r="L1171" s="21">
        <v>7.0740503852539973</v>
      </c>
      <c r="M1171" s="21">
        <v>5.9</v>
      </c>
      <c r="N1171" s="21">
        <v>7.3</v>
      </c>
      <c r="O1171" s="21">
        <v>6.7</v>
      </c>
      <c r="P1171" s="21">
        <v>6.7886028241671763</v>
      </c>
      <c r="Q1171" s="21">
        <v>6.9</v>
      </c>
      <c r="R1171" s="21">
        <v>6.5</v>
      </c>
      <c r="S1171" s="21">
        <v>6.6</v>
      </c>
      <c r="T1171" s="137">
        <v>8.6999999999999993</v>
      </c>
      <c r="U1171" s="21">
        <v>7.7700000000000005</v>
      </c>
      <c r="V1171" s="137">
        <v>8.6</v>
      </c>
      <c r="W1171" s="21">
        <v>6.7</v>
      </c>
      <c r="X1171" s="21">
        <v>8</v>
      </c>
      <c r="Y1171" s="142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>
        <v>1</v>
      </c>
    </row>
    <row r="1172" spans="1:65">
      <c r="A1172" s="29"/>
      <c r="B1172" s="19">
        <v>1</v>
      </c>
      <c r="C1172" s="9">
        <v>2</v>
      </c>
      <c r="D1172" s="11">
        <v>7.2</v>
      </c>
      <c r="E1172" s="11">
        <v>7.5</v>
      </c>
      <c r="F1172" s="11">
        <v>5.8</v>
      </c>
      <c r="G1172" s="11">
        <v>7</v>
      </c>
      <c r="H1172" s="138">
        <v>8.1</v>
      </c>
      <c r="I1172" s="11">
        <v>7</v>
      </c>
      <c r="J1172" s="11">
        <v>6.76</v>
      </c>
      <c r="K1172" s="11">
        <v>6.6561000000000003</v>
      </c>
      <c r="L1172" s="11">
        <v>7.2218398502237511</v>
      </c>
      <c r="M1172" s="11">
        <v>6.4</v>
      </c>
      <c r="N1172" s="11">
        <v>7.2</v>
      </c>
      <c r="O1172" s="11">
        <v>6.9</v>
      </c>
      <c r="P1172" s="11">
        <v>7.0442839074245711</v>
      </c>
      <c r="Q1172" s="11">
        <v>6.4</v>
      </c>
      <c r="R1172" s="11">
        <v>6.4</v>
      </c>
      <c r="S1172" s="11">
        <v>6.4</v>
      </c>
      <c r="T1172" s="138">
        <v>8.6</v>
      </c>
      <c r="U1172" s="11">
        <v>7.59</v>
      </c>
      <c r="V1172" s="138">
        <v>8.9</v>
      </c>
      <c r="W1172" s="11">
        <v>6.7</v>
      </c>
      <c r="X1172" s="11">
        <v>7.9</v>
      </c>
      <c r="Y1172" s="142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19</v>
      </c>
    </row>
    <row r="1173" spans="1:65">
      <c r="A1173" s="29"/>
      <c r="B1173" s="19">
        <v>1</v>
      </c>
      <c r="C1173" s="9">
        <v>3</v>
      </c>
      <c r="D1173" s="11">
        <v>7.3</v>
      </c>
      <c r="E1173" s="11">
        <v>7.6</v>
      </c>
      <c r="F1173" s="11">
        <v>7.4</v>
      </c>
      <c r="G1173" s="11">
        <v>6.3</v>
      </c>
      <c r="H1173" s="138">
        <v>7.9</v>
      </c>
      <c r="I1173" s="11">
        <v>6.7</v>
      </c>
      <c r="J1173" s="11">
        <v>6.79</v>
      </c>
      <c r="K1173" s="11">
        <v>7.0479000000000003</v>
      </c>
      <c r="L1173" s="11">
        <v>7.1505522254866225</v>
      </c>
      <c r="M1173" s="11">
        <v>6</v>
      </c>
      <c r="N1173" s="11">
        <v>7.4</v>
      </c>
      <c r="O1173" s="11">
        <v>6.9</v>
      </c>
      <c r="P1173" s="11">
        <v>6.5119091906490354</v>
      </c>
      <c r="Q1173" s="11">
        <v>7.2</v>
      </c>
      <c r="R1173" s="11">
        <v>6.5</v>
      </c>
      <c r="S1173" s="11">
        <v>6.7</v>
      </c>
      <c r="T1173" s="138">
        <v>8.3000000000000007</v>
      </c>
      <c r="U1173" s="11">
        <v>7.9</v>
      </c>
      <c r="V1173" s="138">
        <v>8.6</v>
      </c>
      <c r="W1173" s="11">
        <v>6.9</v>
      </c>
      <c r="X1173" s="11">
        <v>7.7000000000000011</v>
      </c>
      <c r="Y1173" s="142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16</v>
      </c>
    </row>
    <row r="1174" spans="1:65">
      <c r="A1174" s="29"/>
      <c r="B1174" s="19">
        <v>1</v>
      </c>
      <c r="C1174" s="9">
        <v>4</v>
      </c>
      <c r="D1174" s="11">
        <v>7.4</v>
      </c>
      <c r="E1174" s="11">
        <v>7.5</v>
      </c>
      <c r="F1174" s="11">
        <v>7.7000000000000011</v>
      </c>
      <c r="G1174" s="11">
        <v>6.5</v>
      </c>
      <c r="H1174" s="138">
        <v>8.1999999999999993</v>
      </c>
      <c r="I1174" s="11">
        <v>6.8</v>
      </c>
      <c r="J1174" s="11">
        <v>6.69</v>
      </c>
      <c r="K1174" s="11">
        <v>7.0778999999999996</v>
      </c>
      <c r="L1174" s="11">
        <v>7.0068943398212005</v>
      </c>
      <c r="M1174" s="11">
        <v>6</v>
      </c>
      <c r="N1174" s="11">
        <v>7.4</v>
      </c>
      <c r="O1174" s="11">
        <v>6.9</v>
      </c>
      <c r="P1174" s="11">
        <v>7.1186390631367509</v>
      </c>
      <c r="Q1174" s="11">
        <v>6.8</v>
      </c>
      <c r="R1174" s="11">
        <v>6.5</v>
      </c>
      <c r="S1174" s="11">
        <v>6.5</v>
      </c>
      <c r="T1174" s="138">
        <v>8.6</v>
      </c>
      <c r="U1174" s="11">
        <v>7.6599999999999993</v>
      </c>
      <c r="V1174" s="138">
        <v>8.8000000000000007</v>
      </c>
      <c r="W1174" s="11">
        <v>6.7</v>
      </c>
      <c r="X1174" s="11">
        <v>7.8</v>
      </c>
      <c r="Y1174" s="142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7">
        <v>6.9294814354403513</v>
      </c>
    </row>
    <row r="1175" spans="1:65">
      <c r="A1175" s="29"/>
      <c r="B1175" s="19">
        <v>1</v>
      </c>
      <c r="C1175" s="9">
        <v>5</v>
      </c>
      <c r="D1175" s="11">
        <v>7.1</v>
      </c>
      <c r="E1175" s="11">
        <v>7.3</v>
      </c>
      <c r="F1175" s="11">
        <v>7.4</v>
      </c>
      <c r="G1175" s="11">
        <v>6.8</v>
      </c>
      <c r="H1175" s="138">
        <v>8.4</v>
      </c>
      <c r="I1175" s="11">
        <v>6.8</v>
      </c>
      <c r="J1175" s="11">
        <v>6.83</v>
      </c>
      <c r="K1175" s="11">
        <v>6.8720999999999997</v>
      </c>
      <c r="L1175" s="11">
        <v>7.1205045939267357</v>
      </c>
      <c r="M1175" s="136">
        <v>5.2</v>
      </c>
      <c r="N1175" s="11">
        <v>7.1</v>
      </c>
      <c r="O1175" s="11">
        <v>6.5</v>
      </c>
      <c r="P1175" s="11">
        <v>6.253630780535806</v>
      </c>
      <c r="Q1175" s="11">
        <v>6.7</v>
      </c>
      <c r="R1175" s="11">
        <v>6.5</v>
      </c>
      <c r="S1175" s="11">
        <v>6.2</v>
      </c>
      <c r="T1175" s="138">
        <v>9</v>
      </c>
      <c r="U1175" s="11">
        <v>7.81</v>
      </c>
      <c r="V1175" s="138">
        <v>8.9</v>
      </c>
      <c r="W1175" s="11">
        <v>6.9</v>
      </c>
      <c r="X1175" s="11">
        <v>7.9</v>
      </c>
      <c r="Y1175" s="142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7">
        <v>122</v>
      </c>
    </row>
    <row r="1176" spans="1:65">
      <c r="A1176" s="29"/>
      <c r="B1176" s="19">
        <v>1</v>
      </c>
      <c r="C1176" s="9">
        <v>6</v>
      </c>
      <c r="D1176" s="11">
        <v>7.2</v>
      </c>
      <c r="E1176" s="11">
        <v>7.2</v>
      </c>
      <c r="F1176" s="11">
        <v>6.7</v>
      </c>
      <c r="G1176" s="11">
        <v>6.7</v>
      </c>
      <c r="H1176" s="138">
        <v>7.9</v>
      </c>
      <c r="I1176" s="11">
        <v>6.9</v>
      </c>
      <c r="J1176" s="11">
        <v>6.83</v>
      </c>
      <c r="K1176" s="11">
        <v>6.3243</v>
      </c>
      <c r="L1176" s="11">
        <v>7.348554735834874</v>
      </c>
      <c r="M1176" s="11">
        <v>5.8</v>
      </c>
      <c r="N1176" s="11">
        <v>7.4</v>
      </c>
      <c r="O1176" s="136">
        <v>5.6</v>
      </c>
      <c r="P1176" s="11">
        <v>6.4754331310974935</v>
      </c>
      <c r="Q1176" s="11">
        <v>7</v>
      </c>
      <c r="R1176" s="11">
        <v>6.6</v>
      </c>
      <c r="S1176" s="11">
        <v>6.8</v>
      </c>
      <c r="T1176" s="138">
        <v>8.6999999999999993</v>
      </c>
      <c r="U1176" s="11">
        <v>7.91</v>
      </c>
      <c r="V1176" s="138">
        <v>9</v>
      </c>
      <c r="W1176" s="11">
        <v>6.9</v>
      </c>
      <c r="X1176" s="11">
        <v>7.7000000000000011</v>
      </c>
      <c r="Y1176" s="142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3"/>
    </row>
    <row r="1177" spans="1:65">
      <c r="A1177" s="29"/>
      <c r="B1177" s="20" t="s">
        <v>265</v>
      </c>
      <c r="C1177" s="12"/>
      <c r="D1177" s="22">
        <v>7.1666666666666679</v>
      </c>
      <c r="E1177" s="22">
        <v>7.45</v>
      </c>
      <c r="F1177" s="22">
        <v>6.8000000000000007</v>
      </c>
      <c r="G1177" s="22">
        <v>6.6833333333333336</v>
      </c>
      <c r="H1177" s="22">
        <v>8.1</v>
      </c>
      <c r="I1177" s="22">
        <v>6.833333333333333</v>
      </c>
      <c r="J1177" s="22">
        <v>6.7733333333333334</v>
      </c>
      <c r="K1177" s="22">
        <v>6.7981833333333332</v>
      </c>
      <c r="L1177" s="22">
        <v>7.1537326884245296</v>
      </c>
      <c r="M1177" s="22">
        <v>5.8833333333333329</v>
      </c>
      <c r="N1177" s="22">
        <v>7.3</v>
      </c>
      <c r="O1177" s="22">
        <v>6.583333333333333</v>
      </c>
      <c r="P1177" s="22">
        <v>6.6987498161684726</v>
      </c>
      <c r="Q1177" s="22">
        <v>6.833333333333333</v>
      </c>
      <c r="R1177" s="22">
        <v>6.5</v>
      </c>
      <c r="S1177" s="22">
        <v>6.5333333333333323</v>
      </c>
      <c r="T1177" s="22">
        <v>8.6499999999999986</v>
      </c>
      <c r="U1177" s="22">
        <v>7.7733333333333334</v>
      </c>
      <c r="V1177" s="22">
        <v>8.8000000000000007</v>
      </c>
      <c r="W1177" s="22">
        <v>6.8</v>
      </c>
      <c r="X1177" s="22">
        <v>7.8333333333333348</v>
      </c>
      <c r="Y1177" s="142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3"/>
    </row>
    <row r="1178" spans="1:65">
      <c r="A1178" s="29"/>
      <c r="B1178" s="3" t="s">
        <v>266</v>
      </c>
      <c r="C1178" s="28"/>
      <c r="D1178" s="11">
        <v>7.2</v>
      </c>
      <c r="E1178" s="11">
        <v>7.5</v>
      </c>
      <c r="F1178" s="11">
        <v>7.0500000000000007</v>
      </c>
      <c r="G1178" s="11">
        <v>6.75</v>
      </c>
      <c r="H1178" s="11">
        <v>8.1</v>
      </c>
      <c r="I1178" s="11">
        <v>6.8</v>
      </c>
      <c r="J1178" s="11">
        <v>6.7750000000000004</v>
      </c>
      <c r="K1178" s="11">
        <v>6.84145</v>
      </c>
      <c r="L1178" s="11">
        <v>7.1355284097066791</v>
      </c>
      <c r="M1178" s="11">
        <v>5.95</v>
      </c>
      <c r="N1178" s="11">
        <v>7.35</v>
      </c>
      <c r="O1178" s="11">
        <v>6.8000000000000007</v>
      </c>
      <c r="P1178" s="11">
        <v>6.6502560074081059</v>
      </c>
      <c r="Q1178" s="11">
        <v>6.85</v>
      </c>
      <c r="R1178" s="11">
        <v>6.5</v>
      </c>
      <c r="S1178" s="11">
        <v>6.55</v>
      </c>
      <c r="T1178" s="11">
        <v>8.6499999999999986</v>
      </c>
      <c r="U1178" s="11">
        <v>7.79</v>
      </c>
      <c r="V1178" s="11">
        <v>8.8500000000000014</v>
      </c>
      <c r="W1178" s="11">
        <v>6.8000000000000007</v>
      </c>
      <c r="X1178" s="11">
        <v>7.85</v>
      </c>
      <c r="Y1178" s="142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3"/>
    </row>
    <row r="1179" spans="1:65">
      <c r="A1179" s="29"/>
      <c r="B1179" s="3" t="s">
        <v>267</v>
      </c>
      <c r="C1179" s="28"/>
      <c r="D1179" s="23">
        <v>0.20655911179772904</v>
      </c>
      <c r="E1179" s="23">
        <v>0.16431676725154967</v>
      </c>
      <c r="F1179" s="23">
        <v>0.84142735871850083</v>
      </c>
      <c r="G1179" s="23">
        <v>0.24832774042918904</v>
      </c>
      <c r="H1179" s="23">
        <v>0.18973665961010264</v>
      </c>
      <c r="I1179" s="23">
        <v>0.10327955589886449</v>
      </c>
      <c r="J1179" s="23">
        <v>5.465040408511776E-2</v>
      </c>
      <c r="K1179" s="23">
        <v>0.27963396372162419</v>
      </c>
      <c r="L1179" s="23">
        <v>0.11968225207863609</v>
      </c>
      <c r="M1179" s="23">
        <v>0.39200340134578771</v>
      </c>
      <c r="N1179" s="23">
        <v>0.12649110640673542</v>
      </c>
      <c r="O1179" s="23">
        <v>0.50760877323650244</v>
      </c>
      <c r="P1179" s="23">
        <v>0.34254490743384908</v>
      </c>
      <c r="Q1179" s="23">
        <v>0.27325202042558927</v>
      </c>
      <c r="R1179" s="23">
        <v>6.3245553203367361E-2</v>
      </c>
      <c r="S1179" s="23">
        <v>0.21602468994692856</v>
      </c>
      <c r="T1179" s="23">
        <v>0.22583179581272406</v>
      </c>
      <c r="U1179" s="23">
        <v>0.12847827313077775</v>
      </c>
      <c r="V1179" s="23">
        <v>0.16733200530681536</v>
      </c>
      <c r="W1179" s="23">
        <v>0.10954451150103332</v>
      </c>
      <c r="X1179" s="23">
        <v>0.12110601416389928</v>
      </c>
      <c r="Y1179" s="216"/>
      <c r="Z1179" s="217"/>
      <c r="AA1179" s="217"/>
      <c r="AB1179" s="217"/>
      <c r="AC1179" s="217"/>
      <c r="AD1179" s="217"/>
      <c r="AE1179" s="217"/>
      <c r="AF1179" s="217"/>
      <c r="AG1179" s="217"/>
      <c r="AH1179" s="217"/>
      <c r="AI1179" s="217"/>
      <c r="AJ1179" s="217"/>
      <c r="AK1179" s="217"/>
      <c r="AL1179" s="217"/>
      <c r="AM1179" s="217"/>
      <c r="AN1179" s="217"/>
      <c r="AO1179" s="217"/>
      <c r="AP1179" s="217"/>
      <c r="AQ1179" s="217"/>
      <c r="AR1179" s="217"/>
      <c r="AS1179" s="217"/>
      <c r="AT1179" s="217"/>
      <c r="AU1179" s="217"/>
      <c r="AV1179" s="217"/>
      <c r="AW1179" s="217"/>
      <c r="AX1179" s="217"/>
      <c r="AY1179" s="217"/>
      <c r="AZ1179" s="217"/>
      <c r="BA1179" s="217"/>
      <c r="BB1179" s="217"/>
      <c r="BC1179" s="217"/>
      <c r="BD1179" s="217"/>
      <c r="BE1179" s="217"/>
      <c r="BF1179" s="217"/>
      <c r="BG1179" s="217"/>
      <c r="BH1179" s="217"/>
      <c r="BI1179" s="217"/>
      <c r="BJ1179" s="217"/>
      <c r="BK1179" s="217"/>
      <c r="BL1179" s="217"/>
      <c r="BM1179" s="54"/>
    </row>
    <row r="1180" spans="1:65">
      <c r="A1180" s="29"/>
      <c r="B1180" s="3" t="s">
        <v>87</v>
      </c>
      <c r="C1180" s="28"/>
      <c r="D1180" s="13">
        <v>2.8822201646194746E-2</v>
      </c>
      <c r="E1180" s="13">
        <v>2.2055941912959686E-2</v>
      </c>
      <c r="F1180" s="13">
        <v>0.12373931745860305</v>
      </c>
      <c r="G1180" s="13">
        <v>3.7156270388407339E-2</v>
      </c>
      <c r="H1180" s="13">
        <v>2.3424278964210205E-2</v>
      </c>
      <c r="I1180" s="13">
        <v>1.5114081351053341E-2</v>
      </c>
      <c r="J1180" s="13">
        <v>8.0684651700469127E-3</v>
      </c>
      <c r="K1180" s="13">
        <v>4.1133630855540948E-2</v>
      </c>
      <c r="L1180" s="13">
        <v>1.6730042523435941E-2</v>
      </c>
      <c r="M1180" s="13">
        <v>6.6629473316564491E-2</v>
      </c>
      <c r="N1180" s="13">
        <v>1.7327548822840468E-2</v>
      </c>
      <c r="O1180" s="13">
        <v>7.7105130111873796E-2</v>
      </c>
      <c r="P1180" s="13">
        <v>5.1135647222868924E-2</v>
      </c>
      <c r="Q1180" s="13">
        <v>3.9988100550086239E-2</v>
      </c>
      <c r="R1180" s="13">
        <v>9.7300851082103637E-3</v>
      </c>
      <c r="S1180" s="13">
        <v>3.3065003563305398E-2</v>
      </c>
      <c r="T1180" s="13">
        <v>2.610772205927446E-2</v>
      </c>
      <c r="U1180" s="13">
        <v>1.6528079733805028E-2</v>
      </c>
      <c r="V1180" s="13">
        <v>1.90150006030472E-2</v>
      </c>
      <c r="W1180" s="13">
        <v>1.6109486985446078E-2</v>
      </c>
      <c r="X1180" s="13">
        <v>1.5460342233689268E-2</v>
      </c>
      <c r="Y1180" s="142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3"/>
    </row>
    <row r="1181" spans="1:65">
      <c r="A1181" s="29"/>
      <c r="B1181" s="3" t="s">
        <v>268</v>
      </c>
      <c r="C1181" s="28"/>
      <c r="D1181" s="13">
        <v>3.4228424368560884E-2</v>
      </c>
      <c r="E1181" s="13">
        <v>7.5116524866852608E-2</v>
      </c>
      <c r="F1181" s="13">
        <v>-1.8685588040993517E-2</v>
      </c>
      <c r="G1181" s="13">
        <v>-3.5521864716760776E-2</v>
      </c>
      <c r="H1181" s="13">
        <v>0.16891863777469873</v>
      </c>
      <c r="I1181" s="13">
        <v>-1.3875223276488713E-2</v>
      </c>
      <c r="J1181" s="13">
        <v>-2.2533879852597472E-2</v>
      </c>
      <c r="K1181" s="13">
        <v>-1.8947752920659089E-2</v>
      </c>
      <c r="L1181" s="13">
        <v>3.2361909772535169E-2</v>
      </c>
      <c r="M1181" s="13">
        <v>-0.1509706190648793</v>
      </c>
      <c r="N1181" s="13">
        <v>5.3469883426580322E-2</v>
      </c>
      <c r="O1181" s="13">
        <v>-4.9952959010275744E-2</v>
      </c>
      <c r="P1181" s="13">
        <v>-3.3297097542078324E-2</v>
      </c>
      <c r="Q1181" s="13">
        <v>-1.3875223276488713E-2</v>
      </c>
      <c r="R1181" s="13">
        <v>-6.1978870921537976E-2</v>
      </c>
      <c r="S1181" s="13">
        <v>-5.7168506157033172E-2</v>
      </c>
      <c r="T1181" s="13">
        <v>0.24828965638903</v>
      </c>
      <c r="U1181" s="13">
        <v>0.12177706308255054</v>
      </c>
      <c r="V1181" s="13">
        <v>0.26993629782930251</v>
      </c>
      <c r="W1181" s="13">
        <v>-1.8685588040993628E-2</v>
      </c>
      <c r="X1181" s="13">
        <v>0.13043571965865963</v>
      </c>
      <c r="Y1181" s="142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3"/>
    </row>
    <row r="1182" spans="1:65">
      <c r="A1182" s="29"/>
      <c r="B1182" s="45" t="s">
        <v>269</v>
      </c>
      <c r="C1182" s="46"/>
      <c r="D1182" s="44">
        <v>0.7</v>
      </c>
      <c r="E1182" s="44">
        <v>1.3</v>
      </c>
      <c r="F1182" s="44">
        <v>7.0000000000000007E-2</v>
      </c>
      <c r="G1182" s="44">
        <v>0.32</v>
      </c>
      <c r="H1182" s="44">
        <v>2.67</v>
      </c>
      <c r="I1182" s="44">
        <v>0</v>
      </c>
      <c r="J1182" s="44">
        <v>0.13</v>
      </c>
      <c r="K1182" s="44">
        <v>7.0000000000000007E-2</v>
      </c>
      <c r="L1182" s="44">
        <v>0.67</v>
      </c>
      <c r="M1182" s="44">
        <v>2</v>
      </c>
      <c r="N1182" s="44">
        <v>0.98</v>
      </c>
      <c r="O1182" s="44">
        <v>0.53</v>
      </c>
      <c r="P1182" s="44">
        <v>0.28000000000000003</v>
      </c>
      <c r="Q1182" s="44">
        <v>0</v>
      </c>
      <c r="R1182" s="44">
        <v>0.7</v>
      </c>
      <c r="S1182" s="44">
        <v>0.63</v>
      </c>
      <c r="T1182" s="44">
        <v>3.82</v>
      </c>
      <c r="U1182" s="44">
        <v>1.98</v>
      </c>
      <c r="V1182" s="44">
        <v>4.1399999999999997</v>
      </c>
      <c r="W1182" s="44">
        <v>7.0000000000000007E-2</v>
      </c>
      <c r="X1182" s="44">
        <v>2.1</v>
      </c>
      <c r="Y1182" s="142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3"/>
    </row>
    <row r="1183" spans="1:65">
      <c r="B1183" s="30"/>
      <c r="C1183" s="20"/>
      <c r="D1183" s="20"/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BM1183" s="53"/>
    </row>
    <row r="1184" spans="1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3"/>
    </row>
    <row r="1221" spans="65:65">
      <c r="BM1221" s="53"/>
    </row>
    <row r="1222" spans="65:65">
      <c r="BM1222" s="53"/>
    </row>
    <row r="1223" spans="65:65">
      <c r="BM1223" s="53"/>
    </row>
    <row r="1224" spans="65:65">
      <c r="BM1224" s="53"/>
    </row>
    <row r="1225" spans="65:65">
      <c r="BM1225" s="53"/>
    </row>
    <row r="1226" spans="65:65">
      <c r="BM1226" s="53"/>
    </row>
    <row r="1227" spans="65:65">
      <c r="BM1227" s="53"/>
    </row>
    <row r="1228" spans="65:65">
      <c r="BM1228" s="53"/>
    </row>
    <row r="1229" spans="65:65">
      <c r="BM1229" s="53"/>
    </row>
    <row r="1230" spans="65:65">
      <c r="BM1230" s="53"/>
    </row>
    <row r="1231" spans="65:65">
      <c r="BM1231" s="53"/>
    </row>
    <row r="1232" spans="65:65">
      <c r="BM1232" s="54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</sheetData>
  <dataConsolidate/>
  <conditionalFormatting sqref="B6:AB11 B25:AC30 B43:AC48 B61:Q66 B79:AB84 B97:X102 B116:AC121 B134:AD139 B153:AB158 B172:U177 B190:AC195 B209:AB214 B227:R232 B245:AD250 B263:F268 B281:F286 B299:F304 B317:AD322 B335:AA340 B354:F359 B372:P377 B391:R396 B410:Y415 B428:F433 B446:S451 B464:AC469 B482:AA487 B501:X506 B519:H524 B537:AC542 B555:AB560 B573:AC578 B591:AB596 B609:T614 B627:E632 B645:AC650 B664:AA669 B682:AD687 B700:E705 B718:F723 B736:E741 B754:S759 B772:Q777 B790:AB795 B808:AC813 B826:Z831 B845:Y850 B864:D869 B882:F887 B900:Y905 B918:AC923 B936:R941 B954:H959 B972:X977 B990:X995 B1008:AB1013 B1026:Z1031 B1045:F1050 B1063:X1068 B1081:AC1086 B1099:Z1104 B1117:W1122 B1135:H1140 B1153:AD1158 B1171:X1176">
    <cfRule type="expression" dxfId="24" priority="195">
      <formula>AND($B6&lt;&gt;$B5,NOT(ISBLANK(INDIRECT(Anlyt_LabRefThisCol))))</formula>
    </cfRule>
  </conditionalFormatting>
  <conditionalFormatting sqref="C2:AB17 C21:AC36 C39:AC54 C57:Q72 C75:AB90 C93:X108 C112:AC127 C130:AD145 C149:AB164 C168:U183 C186:AC201 C205:AB220 C223:R238 C241:AD256 C259:F274 C277:F292 C295:F310 C313:AD328 C331:AA346 C350:F365 C368:P383 C387:R402 C406:Y421 C424:F439 C442:S457 C460:AC475 C478:AA493 C497:X512 C515:H530 C533:AC548 C551:AB566 C569:AC584 C587:AB602 C605:T620 C623:E638 C641:AC656 C660:AA675 C678:AD693 C696:E711 C714:F729 C732:E747 C750:S765 C768:Q783 C786:AB801 C804:AC819 C822:Z837 C841:Y856 C860:D875 C878:F893 C896:Y911 C914:AC929 C932:R947 C950:H965 C968:X983 C986:X1001 C1004:AB1019 C1022:Z1037 C1041:F1056 C1059:X1074 C1077:AC1092 C1095:Z1110 C1113:W1128 C1131:H1146 C1149:AD1164 C1167:X1182">
    <cfRule type="expression" dxfId="23" priority="193" stopIfTrue="1">
      <formula>AND(ISBLANK(INDIRECT(Anlyt_LabRefLastCol)),ISBLANK(INDIRECT(Anlyt_LabRefThisCol)))</formula>
    </cfRule>
    <cfRule type="expression" dxfId="22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6D59-EC38-4E1E-B4F3-3A19770F6C48}">
  <sheetPr codeName="Sheet15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562</v>
      </c>
      <c r="BM1" s="27" t="s">
        <v>271</v>
      </c>
    </row>
    <row r="2" spans="1:66" ht="19.5">
      <c r="A2" s="24" t="s">
        <v>118</v>
      </c>
      <c r="B2" s="18" t="s">
        <v>110</v>
      </c>
      <c r="C2" s="15" t="s">
        <v>111</v>
      </c>
      <c r="D2" s="16" t="s">
        <v>307</v>
      </c>
      <c r="E2" s="14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4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14.97</v>
      </c>
      <c r="E6" s="14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14.97</v>
      </c>
      <c r="E7" s="14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265</v>
      </c>
      <c r="C8" s="12"/>
      <c r="D8" s="22">
        <v>14.97</v>
      </c>
      <c r="E8" s="14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266</v>
      </c>
      <c r="C9" s="28"/>
      <c r="D9" s="11">
        <v>14.97</v>
      </c>
      <c r="E9" s="14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14.97</v>
      </c>
      <c r="BN9" s="27"/>
    </row>
    <row r="10" spans="1:66">
      <c r="A10" s="29"/>
      <c r="B10" s="3" t="s">
        <v>267</v>
      </c>
      <c r="C10" s="28"/>
      <c r="D10" s="23">
        <v>0</v>
      </c>
      <c r="E10" s="14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87</v>
      </c>
      <c r="C11" s="28"/>
      <c r="D11" s="13">
        <v>0</v>
      </c>
      <c r="E11" s="14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268</v>
      </c>
      <c r="C12" s="28"/>
      <c r="D12" s="13">
        <v>0</v>
      </c>
      <c r="E12" s="14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269</v>
      </c>
      <c r="C13" s="46"/>
      <c r="D13" s="44" t="s">
        <v>270</v>
      </c>
      <c r="E13" s="14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563</v>
      </c>
      <c r="BM15" s="27" t="s">
        <v>271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307</v>
      </c>
      <c r="E16" s="14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4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99</v>
      </c>
      <c r="E18" s="14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8">
        <v>40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20">
        <v>1</v>
      </c>
    </row>
    <row r="21" spans="1:65">
      <c r="A21" s="29"/>
      <c r="B21" s="19">
        <v>1</v>
      </c>
      <c r="C21" s="9">
        <v>2</v>
      </c>
      <c r="D21" s="209">
        <v>30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20">
        <v>13</v>
      </c>
    </row>
    <row r="22" spans="1:65">
      <c r="A22" s="29"/>
      <c r="B22" s="20" t="s">
        <v>265</v>
      </c>
      <c r="C22" s="12"/>
      <c r="D22" s="223">
        <v>35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20">
        <v>16</v>
      </c>
    </row>
    <row r="23" spans="1:65">
      <c r="A23" s="29"/>
      <c r="B23" s="3" t="s">
        <v>266</v>
      </c>
      <c r="C23" s="28"/>
      <c r="D23" s="209">
        <v>35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20">
        <v>35</v>
      </c>
    </row>
    <row r="24" spans="1:65">
      <c r="A24" s="29"/>
      <c r="B24" s="3" t="s">
        <v>267</v>
      </c>
      <c r="C24" s="28"/>
      <c r="D24" s="209">
        <v>7.0710678118654755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20">
        <v>19</v>
      </c>
    </row>
    <row r="25" spans="1:65">
      <c r="A25" s="29"/>
      <c r="B25" s="3" t="s">
        <v>87</v>
      </c>
      <c r="C25" s="28"/>
      <c r="D25" s="13">
        <v>0.20203050891044216</v>
      </c>
      <c r="E25" s="14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268</v>
      </c>
      <c r="C26" s="28"/>
      <c r="D26" s="13">
        <v>0</v>
      </c>
      <c r="E26" s="14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269</v>
      </c>
      <c r="C27" s="46"/>
      <c r="D27" s="44" t="s">
        <v>270</v>
      </c>
      <c r="E27" s="14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564</v>
      </c>
      <c r="BM29" s="27" t="s">
        <v>271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307</v>
      </c>
      <c r="E30" s="14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4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99</v>
      </c>
      <c r="E32" s="14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00">
        <v>810.00000000000011</v>
      </c>
      <c r="E34" s="201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3">
        <v>1</v>
      </c>
    </row>
    <row r="35" spans="1:65">
      <c r="A35" s="29"/>
      <c r="B35" s="19">
        <v>1</v>
      </c>
      <c r="C35" s="9">
        <v>2</v>
      </c>
      <c r="D35" s="205">
        <v>810.00000000000011</v>
      </c>
      <c r="E35" s="201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3">
        <v>14</v>
      </c>
    </row>
    <row r="36" spans="1:65">
      <c r="A36" s="29"/>
      <c r="B36" s="20" t="s">
        <v>265</v>
      </c>
      <c r="C36" s="12"/>
      <c r="D36" s="208">
        <v>810.00000000000011</v>
      </c>
      <c r="E36" s="201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3">
        <v>16</v>
      </c>
    </row>
    <row r="37" spans="1:65">
      <c r="A37" s="29"/>
      <c r="B37" s="3" t="s">
        <v>266</v>
      </c>
      <c r="C37" s="28"/>
      <c r="D37" s="205">
        <v>810.00000000000011</v>
      </c>
      <c r="E37" s="201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3">
        <v>810</v>
      </c>
    </row>
    <row r="38" spans="1:65">
      <c r="A38" s="29"/>
      <c r="B38" s="3" t="s">
        <v>267</v>
      </c>
      <c r="C38" s="28"/>
      <c r="D38" s="205">
        <v>0</v>
      </c>
      <c r="E38" s="201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3">
        <v>20</v>
      </c>
    </row>
    <row r="39" spans="1:65">
      <c r="A39" s="29"/>
      <c r="B39" s="3" t="s">
        <v>87</v>
      </c>
      <c r="C39" s="28"/>
      <c r="D39" s="13">
        <v>0</v>
      </c>
      <c r="E39" s="14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268</v>
      </c>
      <c r="C40" s="28"/>
      <c r="D40" s="13">
        <v>2.2204460492503131E-16</v>
      </c>
      <c r="E40" s="14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269</v>
      </c>
      <c r="C41" s="46"/>
      <c r="D41" s="44" t="s">
        <v>270</v>
      </c>
      <c r="E41" s="14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565</v>
      </c>
      <c r="BM43" s="27" t="s">
        <v>271</v>
      </c>
    </row>
    <row r="44" spans="1:65" ht="15">
      <c r="A44" s="24" t="s">
        <v>101</v>
      </c>
      <c r="B44" s="18" t="s">
        <v>110</v>
      </c>
      <c r="C44" s="15" t="s">
        <v>111</v>
      </c>
      <c r="D44" s="16" t="s">
        <v>307</v>
      </c>
      <c r="E44" s="14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4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4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2.21</v>
      </c>
      <c r="E48" s="14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2.21</v>
      </c>
      <c r="E49" s="14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265</v>
      </c>
      <c r="C50" s="12"/>
      <c r="D50" s="22">
        <v>2.21</v>
      </c>
      <c r="E50" s="14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266</v>
      </c>
      <c r="C51" s="28"/>
      <c r="D51" s="11">
        <v>2.21</v>
      </c>
      <c r="E51" s="14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2.21</v>
      </c>
    </row>
    <row r="52" spans="1:65">
      <c r="A52" s="29"/>
      <c r="B52" s="3" t="s">
        <v>267</v>
      </c>
      <c r="C52" s="28"/>
      <c r="D52" s="23">
        <v>0</v>
      </c>
      <c r="E52" s="14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87</v>
      </c>
      <c r="C53" s="28"/>
      <c r="D53" s="13">
        <v>0</v>
      </c>
      <c r="E53" s="14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268</v>
      </c>
      <c r="C54" s="28"/>
      <c r="D54" s="13">
        <v>0</v>
      </c>
      <c r="E54" s="14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269</v>
      </c>
      <c r="C55" s="46"/>
      <c r="D55" s="44" t="s">
        <v>270</v>
      </c>
      <c r="E55" s="14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566</v>
      </c>
      <c r="BM57" s="27" t="s">
        <v>271</v>
      </c>
    </row>
    <row r="58" spans="1:65" ht="15">
      <c r="A58" s="24" t="s">
        <v>208</v>
      </c>
      <c r="B58" s="18" t="s">
        <v>110</v>
      </c>
      <c r="C58" s="15" t="s">
        <v>111</v>
      </c>
      <c r="D58" s="16" t="s">
        <v>307</v>
      </c>
      <c r="E58" s="14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4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99</v>
      </c>
      <c r="E60" s="14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9"/>
      <c r="C61" s="9"/>
      <c r="D61" s="25"/>
      <c r="E61" s="14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0</v>
      </c>
    </row>
    <row r="62" spans="1:65">
      <c r="A62" s="29"/>
      <c r="B62" s="18">
        <v>1</v>
      </c>
      <c r="C62" s="14">
        <v>1</v>
      </c>
      <c r="D62" s="200">
        <v>60</v>
      </c>
      <c r="E62" s="201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3">
        <v>1</v>
      </c>
    </row>
    <row r="63" spans="1:65">
      <c r="A63" s="29"/>
      <c r="B63" s="19">
        <v>1</v>
      </c>
      <c r="C63" s="9">
        <v>2</v>
      </c>
      <c r="D63" s="205">
        <v>70.000000000000014</v>
      </c>
      <c r="E63" s="201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3">
        <v>16</v>
      </c>
    </row>
    <row r="64" spans="1:65">
      <c r="A64" s="29"/>
      <c r="B64" s="20" t="s">
        <v>265</v>
      </c>
      <c r="C64" s="12"/>
      <c r="D64" s="208">
        <v>65</v>
      </c>
      <c r="E64" s="201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3">
        <v>16</v>
      </c>
    </row>
    <row r="65" spans="1:65">
      <c r="A65" s="29"/>
      <c r="B65" s="3" t="s">
        <v>266</v>
      </c>
      <c r="C65" s="28"/>
      <c r="D65" s="205">
        <v>65</v>
      </c>
      <c r="E65" s="201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3">
        <v>65</v>
      </c>
    </row>
    <row r="66" spans="1:65">
      <c r="A66" s="29"/>
      <c r="B66" s="3" t="s">
        <v>267</v>
      </c>
      <c r="C66" s="28"/>
      <c r="D66" s="205">
        <v>7.0710678118654853</v>
      </c>
      <c r="E66" s="201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3">
        <v>22</v>
      </c>
    </row>
    <row r="67" spans="1:65">
      <c r="A67" s="29"/>
      <c r="B67" s="3" t="s">
        <v>87</v>
      </c>
      <c r="C67" s="28"/>
      <c r="D67" s="13">
        <v>0.10878565864408439</v>
      </c>
      <c r="E67" s="14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268</v>
      </c>
      <c r="C68" s="28"/>
      <c r="D68" s="13">
        <v>0</v>
      </c>
      <c r="E68" s="14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269</v>
      </c>
      <c r="C69" s="46"/>
      <c r="D69" s="44" t="s">
        <v>270</v>
      </c>
      <c r="E69" s="14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567</v>
      </c>
      <c r="BM71" s="27" t="s">
        <v>271</v>
      </c>
    </row>
    <row r="72" spans="1:65" ht="15">
      <c r="A72" s="24" t="s">
        <v>25</v>
      </c>
      <c r="B72" s="18" t="s">
        <v>110</v>
      </c>
      <c r="C72" s="15" t="s">
        <v>111</v>
      </c>
      <c r="D72" s="16" t="s">
        <v>307</v>
      </c>
      <c r="E72" s="14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4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99</v>
      </c>
      <c r="E74" s="14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4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218">
        <v>20</v>
      </c>
      <c r="E76" s="210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20">
        <v>1</v>
      </c>
    </row>
    <row r="77" spans="1:65">
      <c r="A77" s="29"/>
      <c r="B77" s="19">
        <v>1</v>
      </c>
      <c r="C77" s="9">
        <v>2</v>
      </c>
      <c r="D77" s="209">
        <v>20</v>
      </c>
      <c r="E77" s="210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20">
        <v>17</v>
      </c>
    </row>
    <row r="78" spans="1:65">
      <c r="A78" s="29"/>
      <c r="B78" s="20" t="s">
        <v>265</v>
      </c>
      <c r="C78" s="12"/>
      <c r="D78" s="223">
        <v>20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20">
        <v>16</v>
      </c>
    </row>
    <row r="79" spans="1:65">
      <c r="A79" s="29"/>
      <c r="B79" s="3" t="s">
        <v>266</v>
      </c>
      <c r="C79" s="28"/>
      <c r="D79" s="209">
        <v>20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220">
        <v>20</v>
      </c>
    </row>
    <row r="80" spans="1:65">
      <c r="A80" s="29"/>
      <c r="B80" s="3" t="s">
        <v>267</v>
      </c>
      <c r="C80" s="28"/>
      <c r="D80" s="209">
        <v>0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  <c r="BI80" s="211"/>
      <c r="BJ80" s="211"/>
      <c r="BK80" s="211"/>
      <c r="BL80" s="211"/>
      <c r="BM80" s="220">
        <v>23</v>
      </c>
    </row>
    <row r="81" spans="1:65">
      <c r="A81" s="29"/>
      <c r="B81" s="3" t="s">
        <v>87</v>
      </c>
      <c r="C81" s="28"/>
      <c r="D81" s="13">
        <v>0</v>
      </c>
      <c r="E81" s="14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268</v>
      </c>
      <c r="C82" s="28"/>
      <c r="D82" s="13">
        <v>0</v>
      </c>
      <c r="E82" s="14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269</v>
      </c>
      <c r="C83" s="46"/>
      <c r="D83" s="44" t="s">
        <v>270</v>
      </c>
      <c r="E83" s="14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568</v>
      </c>
      <c r="BM85" s="27" t="s">
        <v>271</v>
      </c>
    </row>
    <row r="86" spans="1:65" ht="15">
      <c r="A86" s="24" t="s">
        <v>51</v>
      </c>
      <c r="B86" s="18" t="s">
        <v>110</v>
      </c>
      <c r="C86" s="15" t="s">
        <v>111</v>
      </c>
      <c r="D86" s="16" t="s">
        <v>307</v>
      </c>
      <c r="E86" s="14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4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99</v>
      </c>
      <c r="E88" s="14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4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18">
        <v>40</v>
      </c>
      <c r="E90" s="210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20">
        <v>1</v>
      </c>
    </row>
    <row r="91" spans="1:65">
      <c r="A91" s="29"/>
      <c r="B91" s="19">
        <v>1</v>
      </c>
      <c r="C91" s="9">
        <v>2</v>
      </c>
      <c r="D91" s="209">
        <v>30</v>
      </c>
      <c r="E91" s="210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  <c r="BI91" s="211"/>
      <c r="BJ91" s="211"/>
      <c r="BK91" s="211"/>
      <c r="BL91" s="211"/>
      <c r="BM91" s="220">
        <v>18</v>
      </c>
    </row>
    <row r="92" spans="1:65">
      <c r="A92" s="29"/>
      <c r="B92" s="20" t="s">
        <v>265</v>
      </c>
      <c r="C92" s="12"/>
      <c r="D92" s="223">
        <v>35</v>
      </c>
      <c r="E92" s="210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211"/>
      <c r="BJ92" s="211"/>
      <c r="BK92" s="211"/>
      <c r="BL92" s="211"/>
      <c r="BM92" s="220">
        <v>16</v>
      </c>
    </row>
    <row r="93" spans="1:65">
      <c r="A93" s="29"/>
      <c r="B93" s="3" t="s">
        <v>266</v>
      </c>
      <c r="C93" s="28"/>
      <c r="D93" s="209">
        <v>35</v>
      </c>
      <c r="E93" s="210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20">
        <v>35</v>
      </c>
    </row>
    <row r="94" spans="1:65">
      <c r="A94" s="29"/>
      <c r="B94" s="3" t="s">
        <v>267</v>
      </c>
      <c r="C94" s="28"/>
      <c r="D94" s="209">
        <v>7.0710678118654755</v>
      </c>
      <c r="E94" s="210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20">
        <v>24</v>
      </c>
    </row>
    <row r="95" spans="1:65">
      <c r="A95" s="29"/>
      <c r="B95" s="3" t="s">
        <v>87</v>
      </c>
      <c r="C95" s="28"/>
      <c r="D95" s="13">
        <v>0.20203050891044216</v>
      </c>
      <c r="E95" s="14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268</v>
      </c>
      <c r="C96" s="28"/>
      <c r="D96" s="13">
        <v>0</v>
      </c>
      <c r="E96" s="14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269</v>
      </c>
      <c r="C97" s="46"/>
      <c r="D97" s="44" t="s">
        <v>270</v>
      </c>
      <c r="E97" s="14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569</v>
      </c>
      <c r="BM99" s="27" t="s">
        <v>271</v>
      </c>
    </row>
    <row r="100" spans="1:65" ht="15">
      <c r="A100" s="24" t="s">
        <v>0</v>
      </c>
      <c r="B100" s="18" t="s">
        <v>110</v>
      </c>
      <c r="C100" s="15" t="s">
        <v>111</v>
      </c>
      <c r="D100" s="16" t="s">
        <v>307</v>
      </c>
      <c r="E100" s="14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4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4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25">
        <v>0.73</v>
      </c>
      <c r="E104" s="216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28">
        <v>1</v>
      </c>
    </row>
    <row r="105" spans="1:65">
      <c r="A105" s="29"/>
      <c r="B105" s="19">
        <v>1</v>
      </c>
      <c r="C105" s="9">
        <v>2</v>
      </c>
      <c r="D105" s="23">
        <v>0.72899999999999998</v>
      </c>
      <c r="E105" s="216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28">
        <v>19</v>
      </c>
    </row>
    <row r="106" spans="1:65">
      <c r="A106" s="29"/>
      <c r="B106" s="20" t="s">
        <v>265</v>
      </c>
      <c r="C106" s="12"/>
      <c r="D106" s="231">
        <v>0.72950000000000004</v>
      </c>
      <c r="E106" s="216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28">
        <v>16</v>
      </c>
    </row>
    <row r="107" spans="1:65">
      <c r="A107" s="29"/>
      <c r="B107" s="3" t="s">
        <v>266</v>
      </c>
      <c r="C107" s="28"/>
      <c r="D107" s="23">
        <v>0.72950000000000004</v>
      </c>
      <c r="E107" s="216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28">
        <v>0.72950000000000004</v>
      </c>
    </row>
    <row r="108" spans="1:65">
      <c r="A108" s="29"/>
      <c r="B108" s="3" t="s">
        <v>267</v>
      </c>
      <c r="C108" s="28"/>
      <c r="D108" s="23">
        <v>7.0710678118654816E-4</v>
      </c>
      <c r="E108" s="216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28">
        <v>25</v>
      </c>
    </row>
    <row r="109" spans="1:65">
      <c r="A109" s="29"/>
      <c r="B109" s="3" t="s">
        <v>87</v>
      </c>
      <c r="C109" s="28"/>
      <c r="D109" s="13">
        <v>9.6930333267518593E-4</v>
      </c>
      <c r="E109" s="14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268</v>
      </c>
      <c r="C110" s="28"/>
      <c r="D110" s="13">
        <v>0</v>
      </c>
      <c r="E110" s="14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269</v>
      </c>
      <c r="C111" s="46"/>
      <c r="D111" s="44" t="s">
        <v>270</v>
      </c>
      <c r="E111" s="14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570</v>
      </c>
      <c r="BM113" s="27" t="s">
        <v>271</v>
      </c>
    </row>
    <row r="114" spans="1:65" ht="15">
      <c r="A114" s="24" t="s">
        <v>52</v>
      </c>
      <c r="B114" s="18" t="s">
        <v>110</v>
      </c>
      <c r="C114" s="15" t="s">
        <v>111</v>
      </c>
      <c r="D114" s="16" t="s">
        <v>307</v>
      </c>
      <c r="E114" s="14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4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4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3.29</v>
      </c>
      <c r="E118" s="14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3.29</v>
      </c>
      <c r="E119" s="14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20" t="s">
        <v>265</v>
      </c>
      <c r="C120" s="12"/>
      <c r="D120" s="22">
        <v>3.29</v>
      </c>
      <c r="E120" s="14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266</v>
      </c>
      <c r="C121" s="28"/>
      <c r="D121" s="11">
        <v>3.29</v>
      </c>
      <c r="E121" s="14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3.29</v>
      </c>
    </row>
    <row r="122" spans="1:65">
      <c r="A122" s="29"/>
      <c r="B122" s="3" t="s">
        <v>267</v>
      </c>
      <c r="C122" s="28"/>
      <c r="D122" s="23">
        <v>0</v>
      </c>
      <c r="E122" s="14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18</v>
      </c>
    </row>
    <row r="123" spans="1:65">
      <c r="A123" s="29"/>
      <c r="B123" s="3" t="s">
        <v>87</v>
      </c>
      <c r="C123" s="28"/>
      <c r="D123" s="13">
        <v>0</v>
      </c>
      <c r="E123" s="14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268</v>
      </c>
      <c r="C124" s="28"/>
      <c r="D124" s="13">
        <v>0</v>
      </c>
      <c r="E124" s="14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269</v>
      </c>
      <c r="C125" s="46"/>
      <c r="D125" s="44" t="s">
        <v>270</v>
      </c>
      <c r="E125" s="14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571</v>
      </c>
      <c r="BM127" s="27" t="s">
        <v>271</v>
      </c>
    </row>
    <row r="128" spans="1:65" ht="19.5">
      <c r="A128" s="24" t="s">
        <v>308</v>
      </c>
      <c r="B128" s="18" t="s">
        <v>110</v>
      </c>
      <c r="C128" s="15" t="s">
        <v>111</v>
      </c>
      <c r="D128" s="16" t="s">
        <v>307</v>
      </c>
      <c r="E128" s="14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4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4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3.3300000000000005</v>
      </c>
      <c r="E132" s="14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3.3300000000000005</v>
      </c>
      <c r="E133" s="14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13</v>
      </c>
    </row>
    <row r="134" spans="1:65">
      <c r="A134" s="29"/>
      <c r="B134" s="20" t="s">
        <v>265</v>
      </c>
      <c r="C134" s="12"/>
      <c r="D134" s="22">
        <v>3.3300000000000005</v>
      </c>
      <c r="E134" s="14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266</v>
      </c>
      <c r="C135" s="28"/>
      <c r="D135" s="11">
        <v>3.3300000000000005</v>
      </c>
      <c r="E135" s="14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3.33</v>
      </c>
    </row>
    <row r="136" spans="1:65">
      <c r="A136" s="29"/>
      <c r="B136" s="3" t="s">
        <v>267</v>
      </c>
      <c r="C136" s="28"/>
      <c r="D136" s="23">
        <v>0</v>
      </c>
      <c r="E136" s="14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19</v>
      </c>
    </row>
    <row r="137" spans="1:65">
      <c r="A137" s="29"/>
      <c r="B137" s="3" t="s">
        <v>87</v>
      </c>
      <c r="C137" s="28"/>
      <c r="D137" s="13">
        <v>0</v>
      </c>
      <c r="E137" s="14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268</v>
      </c>
      <c r="C138" s="28"/>
      <c r="D138" s="13">
        <v>2.2204460492503131E-16</v>
      </c>
      <c r="E138" s="14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269</v>
      </c>
      <c r="C139" s="46"/>
      <c r="D139" s="44" t="s">
        <v>270</v>
      </c>
      <c r="E139" s="14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572</v>
      </c>
      <c r="BM141" s="27" t="s">
        <v>271</v>
      </c>
    </row>
    <row r="142" spans="1:65" ht="15">
      <c r="A142" s="24" t="s">
        <v>107</v>
      </c>
      <c r="B142" s="18" t="s">
        <v>110</v>
      </c>
      <c r="C142" s="15" t="s">
        <v>111</v>
      </c>
      <c r="D142" s="16" t="s">
        <v>307</v>
      </c>
      <c r="E142" s="14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4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4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1.35</v>
      </c>
      <c r="E146" s="14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1.35</v>
      </c>
      <c r="E147" s="14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14</v>
      </c>
    </row>
    <row r="148" spans="1:65">
      <c r="A148" s="29"/>
      <c r="B148" s="20" t="s">
        <v>265</v>
      </c>
      <c r="C148" s="12"/>
      <c r="D148" s="22">
        <v>1.35</v>
      </c>
      <c r="E148" s="14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266</v>
      </c>
      <c r="C149" s="28"/>
      <c r="D149" s="11">
        <v>1.35</v>
      </c>
      <c r="E149" s="14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1.35</v>
      </c>
    </row>
    <row r="150" spans="1:65">
      <c r="A150" s="29"/>
      <c r="B150" s="3" t="s">
        <v>267</v>
      </c>
      <c r="C150" s="28"/>
      <c r="D150" s="23">
        <v>0</v>
      </c>
      <c r="E150" s="14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20</v>
      </c>
    </row>
    <row r="151" spans="1:65">
      <c r="A151" s="29"/>
      <c r="B151" s="3" t="s">
        <v>87</v>
      </c>
      <c r="C151" s="28"/>
      <c r="D151" s="13">
        <v>0</v>
      </c>
      <c r="E151" s="14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268</v>
      </c>
      <c r="C152" s="28"/>
      <c r="D152" s="13">
        <v>0</v>
      </c>
      <c r="E152" s="14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269</v>
      </c>
      <c r="C153" s="46"/>
      <c r="D153" s="44" t="s">
        <v>270</v>
      </c>
      <c r="E153" s="14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573</v>
      </c>
      <c r="BM155" s="27" t="s">
        <v>271</v>
      </c>
    </row>
    <row r="156" spans="1:65" ht="15">
      <c r="A156" s="24" t="s">
        <v>108</v>
      </c>
      <c r="B156" s="18" t="s">
        <v>110</v>
      </c>
      <c r="C156" s="15" t="s">
        <v>111</v>
      </c>
      <c r="D156" s="16" t="s">
        <v>307</v>
      </c>
      <c r="E156" s="14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229</v>
      </c>
      <c r="C157" s="9" t="s">
        <v>229</v>
      </c>
      <c r="D157" s="10" t="s">
        <v>112</v>
      </c>
      <c r="E157" s="14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99</v>
      </c>
      <c r="E158" s="14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4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25">
        <v>4.2999999999999997E-2</v>
      </c>
      <c r="E160" s="216"/>
      <c r="F160" s="217"/>
      <c r="G160" s="217"/>
      <c r="H160" s="217"/>
      <c r="I160" s="217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  <c r="AA160" s="217"/>
      <c r="AB160" s="217"/>
      <c r="AC160" s="217"/>
      <c r="AD160" s="217"/>
      <c r="AE160" s="217"/>
      <c r="AF160" s="217"/>
      <c r="AG160" s="217"/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  <c r="BI160" s="217"/>
      <c r="BJ160" s="217"/>
      <c r="BK160" s="217"/>
      <c r="BL160" s="217"/>
      <c r="BM160" s="228">
        <v>1</v>
      </c>
    </row>
    <row r="161" spans="1:65">
      <c r="A161" s="29"/>
      <c r="B161" s="19">
        <v>1</v>
      </c>
      <c r="C161" s="9">
        <v>2</v>
      </c>
      <c r="D161" s="23">
        <v>4.2999999999999997E-2</v>
      </c>
      <c r="E161" s="216"/>
      <c r="F161" s="217"/>
      <c r="G161" s="217"/>
      <c r="H161" s="217"/>
      <c r="I161" s="217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  <c r="AA161" s="217"/>
      <c r="AB161" s="217"/>
      <c r="AC161" s="217"/>
      <c r="AD161" s="217"/>
      <c r="AE161" s="217"/>
      <c r="AF161" s="217"/>
      <c r="AG161" s="217"/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  <c r="BI161" s="217"/>
      <c r="BJ161" s="217"/>
      <c r="BK161" s="217"/>
      <c r="BL161" s="217"/>
      <c r="BM161" s="228">
        <v>15</v>
      </c>
    </row>
    <row r="162" spans="1:65">
      <c r="A162" s="29"/>
      <c r="B162" s="20" t="s">
        <v>265</v>
      </c>
      <c r="C162" s="12"/>
      <c r="D162" s="231">
        <v>4.2999999999999997E-2</v>
      </c>
      <c r="E162" s="216"/>
      <c r="F162" s="217"/>
      <c r="G162" s="217"/>
      <c r="H162" s="217"/>
      <c r="I162" s="217"/>
      <c r="J162" s="217"/>
      <c r="K162" s="217"/>
      <c r="L162" s="217"/>
      <c r="M162" s="217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  <c r="AA162" s="217"/>
      <c r="AB162" s="217"/>
      <c r="AC162" s="217"/>
      <c r="AD162" s="217"/>
      <c r="AE162" s="217"/>
      <c r="AF162" s="217"/>
      <c r="AG162" s="217"/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  <c r="BI162" s="217"/>
      <c r="BJ162" s="217"/>
      <c r="BK162" s="217"/>
      <c r="BL162" s="217"/>
      <c r="BM162" s="228">
        <v>16</v>
      </c>
    </row>
    <row r="163" spans="1:65">
      <c r="A163" s="29"/>
      <c r="B163" s="3" t="s">
        <v>266</v>
      </c>
      <c r="C163" s="28"/>
      <c r="D163" s="23">
        <v>4.2999999999999997E-2</v>
      </c>
      <c r="E163" s="216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  <c r="AC163" s="217"/>
      <c r="AD163" s="217"/>
      <c r="AE163" s="217"/>
      <c r="AF163" s="217"/>
      <c r="AG163" s="217"/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  <c r="BI163" s="217"/>
      <c r="BJ163" s="217"/>
      <c r="BK163" s="217"/>
      <c r="BL163" s="217"/>
      <c r="BM163" s="228">
        <v>4.2999999999999997E-2</v>
      </c>
    </row>
    <row r="164" spans="1:65">
      <c r="A164" s="29"/>
      <c r="B164" s="3" t="s">
        <v>267</v>
      </c>
      <c r="C164" s="28"/>
      <c r="D164" s="23">
        <v>0</v>
      </c>
      <c r="E164" s="216"/>
      <c r="F164" s="217"/>
      <c r="G164" s="217"/>
      <c r="H164" s="217"/>
      <c r="I164" s="217"/>
      <c r="J164" s="217"/>
      <c r="K164" s="217"/>
      <c r="L164" s="217"/>
      <c r="M164" s="217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  <c r="BI164" s="217"/>
      <c r="BJ164" s="217"/>
      <c r="BK164" s="217"/>
      <c r="BL164" s="217"/>
      <c r="BM164" s="228">
        <v>21</v>
      </c>
    </row>
    <row r="165" spans="1:65">
      <c r="A165" s="29"/>
      <c r="B165" s="3" t="s">
        <v>87</v>
      </c>
      <c r="C165" s="28"/>
      <c r="D165" s="13">
        <v>0</v>
      </c>
      <c r="E165" s="14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268</v>
      </c>
      <c r="C166" s="28"/>
      <c r="D166" s="13">
        <v>0</v>
      </c>
      <c r="E166" s="14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269</v>
      </c>
      <c r="C167" s="46"/>
      <c r="D167" s="44" t="s">
        <v>270</v>
      </c>
      <c r="E167" s="14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9.5">
      <c r="B169" s="8" t="s">
        <v>574</v>
      </c>
      <c r="BM169" s="27" t="s">
        <v>271</v>
      </c>
    </row>
    <row r="170" spans="1:65" ht="19.5">
      <c r="A170" s="24" t="s">
        <v>309</v>
      </c>
      <c r="B170" s="18" t="s">
        <v>110</v>
      </c>
      <c r="C170" s="15" t="s">
        <v>111</v>
      </c>
      <c r="D170" s="16" t="s">
        <v>307</v>
      </c>
      <c r="E170" s="14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0" t="s">
        <v>112</v>
      </c>
      <c r="E171" s="14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99</v>
      </c>
      <c r="E172" s="14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3.2300000000000004</v>
      </c>
      <c r="E174" s="14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3.2400000000000007</v>
      </c>
      <c r="E175" s="14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16</v>
      </c>
    </row>
    <row r="176" spans="1:65">
      <c r="A176" s="29"/>
      <c r="B176" s="20" t="s">
        <v>265</v>
      </c>
      <c r="C176" s="12"/>
      <c r="D176" s="22">
        <v>3.2350000000000003</v>
      </c>
      <c r="E176" s="14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266</v>
      </c>
      <c r="C177" s="28"/>
      <c r="D177" s="11">
        <v>3.2350000000000003</v>
      </c>
      <c r="E177" s="14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3.2349999999999999</v>
      </c>
    </row>
    <row r="178" spans="1:65">
      <c r="A178" s="29"/>
      <c r="B178" s="3" t="s">
        <v>267</v>
      </c>
      <c r="C178" s="28"/>
      <c r="D178" s="23">
        <v>7.0710678118656384E-3</v>
      </c>
      <c r="E178" s="14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22</v>
      </c>
    </row>
    <row r="179" spans="1:65">
      <c r="A179" s="29"/>
      <c r="B179" s="3" t="s">
        <v>87</v>
      </c>
      <c r="C179" s="28"/>
      <c r="D179" s="13">
        <v>2.1858014874391461E-3</v>
      </c>
      <c r="E179" s="14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268</v>
      </c>
      <c r="C180" s="28"/>
      <c r="D180" s="13">
        <v>2.2204460492503131E-16</v>
      </c>
      <c r="E180" s="14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269</v>
      </c>
      <c r="C181" s="46"/>
      <c r="D181" s="44" t="s">
        <v>270</v>
      </c>
      <c r="E181" s="14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575</v>
      </c>
      <c r="BM183" s="27" t="s">
        <v>271</v>
      </c>
    </row>
    <row r="184" spans="1:65" ht="15">
      <c r="A184" s="24" t="s">
        <v>34</v>
      </c>
      <c r="B184" s="18" t="s">
        <v>110</v>
      </c>
      <c r="C184" s="15" t="s">
        <v>111</v>
      </c>
      <c r="D184" s="16" t="s">
        <v>307</v>
      </c>
      <c r="E184" s="14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0" t="s">
        <v>112</v>
      </c>
      <c r="E185" s="14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99</v>
      </c>
      <c r="E186" s="14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14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8">
        <v>1</v>
      </c>
      <c r="C188" s="14">
        <v>1</v>
      </c>
      <c r="D188" s="218">
        <v>20</v>
      </c>
      <c r="E188" s="210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  <c r="BI188" s="211"/>
      <c r="BJ188" s="211"/>
      <c r="BK188" s="211"/>
      <c r="BL188" s="211"/>
      <c r="BM188" s="220">
        <v>1</v>
      </c>
    </row>
    <row r="189" spans="1:65">
      <c r="A189" s="29"/>
      <c r="B189" s="19">
        <v>1</v>
      </c>
      <c r="C189" s="9">
        <v>2</v>
      </c>
      <c r="D189" s="209">
        <v>30</v>
      </c>
      <c r="E189" s="210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20">
        <v>17</v>
      </c>
    </row>
    <row r="190" spans="1:65">
      <c r="A190" s="29"/>
      <c r="B190" s="20" t="s">
        <v>265</v>
      </c>
      <c r="C190" s="12"/>
      <c r="D190" s="223">
        <v>25</v>
      </c>
      <c r="E190" s="210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20">
        <v>16</v>
      </c>
    </row>
    <row r="191" spans="1:65">
      <c r="A191" s="29"/>
      <c r="B191" s="3" t="s">
        <v>266</v>
      </c>
      <c r="C191" s="28"/>
      <c r="D191" s="209">
        <v>25</v>
      </c>
      <c r="E191" s="210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20">
        <v>25</v>
      </c>
    </row>
    <row r="192" spans="1:65">
      <c r="A192" s="29"/>
      <c r="B192" s="3" t="s">
        <v>267</v>
      </c>
      <c r="C192" s="28"/>
      <c r="D192" s="209">
        <v>7.0710678118654755</v>
      </c>
      <c r="E192" s="210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20">
        <v>23</v>
      </c>
    </row>
    <row r="193" spans="1:65">
      <c r="A193" s="29"/>
      <c r="B193" s="3" t="s">
        <v>87</v>
      </c>
      <c r="C193" s="28"/>
      <c r="D193" s="13">
        <v>0.28284271247461901</v>
      </c>
      <c r="E193" s="14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268</v>
      </c>
      <c r="C194" s="28"/>
      <c r="D194" s="13">
        <v>0</v>
      </c>
      <c r="E194" s="14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269</v>
      </c>
      <c r="C195" s="46"/>
      <c r="D195" s="44" t="s">
        <v>270</v>
      </c>
      <c r="E195" s="14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576</v>
      </c>
      <c r="BM197" s="27" t="s">
        <v>271</v>
      </c>
    </row>
    <row r="198" spans="1:65" ht="15">
      <c r="A198" s="24" t="s">
        <v>58</v>
      </c>
      <c r="B198" s="18" t="s">
        <v>110</v>
      </c>
      <c r="C198" s="15" t="s">
        <v>111</v>
      </c>
      <c r="D198" s="16" t="s">
        <v>307</v>
      </c>
      <c r="E198" s="14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229</v>
      </c>
      <c r="C199" s="9" t="s">
        <v>229</v>
      </c>
      <c r="D199" s="10" t="s">
        <v>112</v>
      </c>
      <c r="E199" s="14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99</v>
      </c>
      <c r="E200" s="14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4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25">
        <v>7.8E-2</v>
      </c>
      <c r="E202" s="216"/>
      <c r="F202" s="217"/>
      <c r="G202" s="217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217"/>
      <c r="U202" s="217"/>
      <c r="V202" s="217"/>
      <c r="W202" s="217"/>
      <c r="X202" s="217"/>
      <c r="Y202" s="217"/>
      <c r="Z202" s="217"/>
      <c r="AA202" s="217"/>
      <c r="AB202" s="217"/>
      <c r="AC202" s="217"/>
      <c r="AD202" s="217"/>
      <c r="AE202" s="217"/>
      <c r="AF202" s="217"/>
      <c r="AG202" s="217"/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  <c r="BI202" s="217"/>
      <c r="BJ202" s="217"/>
      <c r="BK202" s="217"/>
      <c r="BL202" s="217"/>
      <c r="BM202" s="228">
        <v>1</v>
      </c>
    </row>
    <row r="203" spans="1:65">
      <c r="A203" s="29"/>
      <c r="B203" s="19">
        <v>1</v>
      </c>
      <c r="C203" s="9">
        <v>2</v>
      </c>
      <c r="D203" s="23">
        <v>7.6999999999999999E-2</v>
      </c>
      <c r="E203" s="216"/>
      <c r="F203" s="217"/>
      <c r="G203" s="217"/>
      <c r="H203" s="217"/>
      <c r="I203" s="217"/>
      <c r="J203" s="217"/>
      <c r="K203" s="217"/>
      <c r="L203" s="217"/>
      <c r="M203" s="217"/>
      <c r="N203" s="217"/>
      <c r="O203" s="217"/>
      <c r="P203" s="217"/>
      <c r="Q203" s="217"/>
      <c r="R203" s="217"/>
      <c r="S203" s="217"/>
      <c r="T203" s="217"/>
      <c r="U203" s="217"/>
      <c r="V203" s="217"/>
      <c r="W203" s="217"/>
      <c r="X203" s="217"/>
      <c r="Y203" s="217"/>
      <c r="Z203" s="217"/>
      <c r="AA203" s="217"/>
      <c r="AB203" s="217"/>
      <c r="AC203" s="217"/>
      <c r="AD203" s="217"/>
      <c r="AE203" s="217"/>
      <c r="AF203" s="217"/>
      <c r="AG203" s="217"/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7"/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  <c r="BI203" s="217"/>
      <c r="BJ203" s="217"/>
      <c r="BK203" s="217"/>
      <c r="BL203" s="217"/>
      <c r="BM203" s="228">
        <v>18</v>
      </c>
    </row>
    <row r="204" spans="1:65">
      <c r="A204" s="29"/>
      <c r="B204" s="20" t="s">
        <v>265</v>
      </c>
      <c r="C204" s="12"/>
      <c r="D204" s="231">
        <v>7.7499999999999999E-2</v>
      </c>
      <c r="E204" s="216"/>
      <c r="F204" s="217"/>
      <c r="G204" s="217"/>
      <c r="H204" s="217"/>
      <c r="I204" s="217"/>
      <c r="J204" s="217"/>
      <c r="K204" s="217"/>
      <c r="L204" s="217"/>
      <c r="M204" s="217"/>
      <c r="N204" s="217"/>
      <c r="O204" s="217"/>
      <c r="P204" s="217"/>
      <c r="Q204" s="217"/>
      <c r="R204" s="217"/>
      <c r="S204" s="217"/>
      <c r="T204" s="217"/>
      <c r="U204" s="217"/>
      <c r="V204" s="217"/>
      <c r="W204" s="217"/>
      <c r="X204" s="217"/>
      <c r="Y204" s="217"/>
      <c r="Z204" s="217"/>
      <c r="AA204" s="217"/>
      <c r="AB204" s="217"/>
      <c r="AC204" s="217"/>
      <c r="AD204" s="217"/>
      <c r="AE204" s="217"/>
      <c r="AF204" s="217"/>
      <c r="AG204" s="217"/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7"/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  <c r="BI204" s="217"/>
      <c r="BJ204" s="217"/>
      <c r="BK204" s="217"/>
      <c r="BL204" s="217"/>
      <c r="BM204" s="228">
        <v>16</v>
      </c>
    </row>
    <row r="205" spans="1:65">
      <c r="A205" s="29"/>
      <c r="B205" s="3" t="s">
        <v>266</v>
      </c>
      <c r="C205" s="28"/>
      <c r="D205" s="23">
        <v>7.7499999999999999E-2</v>
      </c>
      <c r="E205" s="216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  <c r="AC205" s="217"/>
      <c r="AD205" s="217"/>
      <c r="AE205" s="217"/>
      <c r="AF205" s="217"/>
      <c r="AG205" s="217"/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7"/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  <c r="BI205" s="217"/>
      <c r="BJ205" s="217"/>
      <c r="BK205" s="217"/>
      <c r="BL205" s="217"/>
      <c r="BM205" s="228">
        <v>7.7499999999999999E-2</v>
      </c>
    </row>
    <row r="206" spans="1:65">
      <c r="A206" s="29"/>
      <c r="B206" s="3" t="s">
        <v>267</v>
      </c>
      <c r="C206" s="28"/>
      <c r="D206" s="23">
        <v>7.0710678118654816E-4</v>
      </c>
      <c r="E206" s="216"/>
      <c r="F206" s="217"/>
      <c r="G206" s="217"/>
      <c r="H206" s="217"/>
      <c r="I206" s="217"/>
      <c r="J206" s="217"/>
      <c r="K206" s="217"/>
      <c r="L206" s="217"/>
      <c r="M206" s="217"/>
      <c r="N206" s="217"/>
      <c r="O206" s="217"/>
      <c r="P206" s="217"/>
      <c r="Q206" s="217"/>
      <c r="R206" s="217"/>
      <c r="S206" s="217"/>
      <c r="T206" s="217"/>
      <c r="U206" s="217"/>
      <c r="V206" s="217"/>
      <c r="W206" s="217"/>
      <c r="X206" s="217"/>
      <c r="Y206" s="217"/>
      <c r="Z206" s="217"/>
      <c r="AA206" s="217"/>
      <c r="AB206" s="217"/>
      <c r="AC206" s="217"/>
      <c r="AD206" s="217"/>
      <c r="AE206" s="217"/>
      <c r="AF206" s="217"/>
      <c r="AG206" s="217"/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  <c r="BI206" s="217"/>
      <c r="BJ206" s="217"/>
      <c r="BK206" s="217"/>
      <c r="BL206" s="217"/>
      <c r="BM206" s="228">
        <v>24</v>
      </c>
    </row>
    <row r="207" spans="1:65">
      <c r="A207" s="29"/>
      <c r="B207" s="3" t="s">
        <v>87</v>
      </c>
      <c r="C207" s="28"/>
      <c r="D207" s="13">
        <v>9.1239584669232029E-3</v>
      </c>
      <c r="E207" s="14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268</v>
      </c>
      <c r="C208" s="28"/>
      <c r="D208" s="13">
        <v>0</v>
      </c>
      <c r="E208" s="14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269</v>
      </c>
      <c r="C209" s="46"/>
      <c r="D209" s="44" t="s">
        <v>270</v>
      </c>
      <c r="E209" s="14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577</v>
      </c>
      <c r="BM211" s="27" t="s">
        <v>271</v>
      </c>
    </row>
    <row r="212" spans="1:65" ht="15">
      <c r="A212" s="24" t="s">
        <v>37</v>
      </c>
      <c r="B212" s="18" t="s">
        <v>110</v>
      </c>
      <c r="C212" s="15" t="s">
        <v>111</v>
      </c>
      <c r="D212" s="16" t="s">
        <v>307</v>
      </c>
      <c r="E212" s="14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229</v>
      </c>
      <c r="C213" s="9" t="s">
        <v>229</v>
      </c>
      <c r="D213" s="10" t="s">
        <v>112</v>
      </c>
      <c r="E213" s="14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99</v>
      </c>
      <c r="E214" s="14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4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200">
        <v>109.99999999999999</v>
      </c>
      <c r="E216" s="201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  <c r="BL216" s="202"/>
      <c r="BM216" s="203">
        <v>1</v>
      </c>
    </row>
    <row r="217" spans="1:65">
      <c r="A217" s="29"/>
      <c r="B217" s="19">
        <v>1</v>
      </c>
      <c r="C217" s="9">
        <v>2</v>
      </c>
      <c r="D217" s="205">
        <v>120</v>
      </c>
      <c r="E217" s="201"/>
      <c r="F217" s="202"/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  <c r="BG217" s="202"/>
      <c r="BH217" s="202"/>
      <c r="BI217" s="202"/>
      <c r="BJ217" s="202"/>
      <c r="BK217" s="202"/>
      <c r="BL217" s="202"/>
      <c r="BM217" s="203">
        <v>19</v>
      </c>
    </row>
    <row r="218" spans="1:65">
      <c r="A218" s="29"/>
      <c r="B218" s="20" t="s">
        <v>265</v>
      </c>
      <c r="C218" s="12"/>
      <c r="D218" s="208">
        <v>115</v>
      </c>
      <c r="E218" s="201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2"/>
      <c r="AT218" s="202"/>
      <c r="AU218" s="202"/>
      <c r="AV218" s="202"/>
      <c r="AW218" s="202"/>
      <c r="AX218" s="202"/>
      <c r="AY218" s="202"/>
      <c r="AZ218" s="202"/>
      <c r="BA218" s="202"/>
      <c r="BB218" s="202"/>
      <c r="BC218" s="202"/>
      <c r="BD218" s="202"/>
      <c r="BE218" s="202"/>
      <c r="BF218" s="202"/>
      <c r="BG218" s="202"/>
      <c r="BH218" s="202"/>
      <c r="BI218" s="202"/>
      <c r="BJ218" s="202"/>
      <c r="BK218" s="202"/>
      <c r="BL218" s="202"/>
      <c r="BM218" s="203">
        <v>16</v>
      </c>
    </row>
    <row r="219" spans="1:65">
      <c r="A219" s="29"/>
      <c r="B219" s="3" t="s">
        <v>266</v>
      </c>
      <c r="C219" s="28"/>
      <c r="D219" s="205">
        <v>115</v>
      </c>
      <c r="E219" s="201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202"/>
      <c r="AY219" s="202"/>
      <c r="AZ219" s="202"/>
      <c r="BA219" s="202"/>
      <c r="BB219" s="202"/>
      <c r="BC219" s="202"/>
      <c r="BD219" s="202"/>
      <c r="BE219" s="202"/>
      <c r="BF219" s="202"/>
      <c r="BG219" s="202"/>
      <c r="BH219" s="202"/>
      <c r="BI219" s="202"/>
      <c r="BJ219" s="202"/>
      <c r="BK219" s="202"/>
      <c r="BL219" s="202"/>
      <c r="BM219" s="203">
        <v>115</v>
      </c>
    </row>
    <row r="220" spans="1:65">
      <c r="A220" s="29"/>
      <c r="B220" s="3" t="s">
        <v>267</v>
      </c>
      <c r="C220" s="28"/>
      <c r="D220" s="205">
        <v>7.0710678118654853</v>
      </c>
      <c r="E220" s="201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  <c r="BG220" s="202"/>
      <c r="BH220" s="202"/>
      <c r="BI220" s="202"/>
      <c r="BJ220" s="202"/>
      <c r="BK220" s="202"/>
      <c r="BL220" s="202"/>
      <c r="BM220" s="203">
        <v>25</v>
      </c>
    </row>
    <row r="221" spans="1:65">
      <c r="A221" s="29"/>
      <c r="B221" s="3" t="s">
        <v>87</v>
      </c>
      <c r="C221" s="28"/>
      <c r="D221" s="13">
        <v>6.1487546190134655E-2</v>
      </c>
      <c r="E221" s="14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268</v>
      </c>
      <c r="C222" s="28"/>
      <c r="D222" s="13">
        <v>0</v>
      </c>
      <c r="E222" s="14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269</v>
      </c>
      <c r="C223" s="46"/>
      <c r="D223" s="44" t="s">
        <v>270</v>
      </c>
      <c r="E223" s="14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578</v>
      </c>
      <c r="BM225" s="27" t="s">
        <v>271</v>
      </c>
    </row>
    <row r="226" spans="1:65" ht="15">
      <c r="A226" s="24" t="s">
        <v>60</v>
      </c>
      <c r="B226" s="18" t="s">
        <v>110</v>
      </c>
      <c r="C226" s="15" t="s">
        <v>111</v>
      </c>
      <c r="D226" s="16" t="s">
        <v>307</v>
      </c>
      <c r="E226" s="14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229</v>
      </c>
      <c r="C227" s="9" t="s">
        <v>229</v>
      </c>
      <c r="D227" s="10" t="s">
        <v>112</v>
      </c>
      <c r="E227" s="14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99</v>
      </c>
      <c r="E228" s="14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1.1000000000000001</v>
      </c>
      <c r="E230" s="14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1.1000000000000001</v>
      </c>
      <c r="E231" s="14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23</v>
      </c>
    </row>
    <row r="232" spans="1:65">
      <c r="A232" s="29"/>
      <c r="B232" s="20" t="s">
        <v>265</v>
      </c>
      <c r="C232" s="12"/>
      <c r="D232" s="22">
        <v>1.1000000000000001</v>
      </c>
      <c r="E232" s="14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266</v>
      </c>
      <c r="C233" s="28"/>
      <c r="D233" s="11">
        <v>1.1000000000000001</v>
      </c>
      <c r="E233" s="14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1.1000000000000001</v>
      </c>
    </row>
    <row r="234" spans="1:65">
      <c r="A234" s="29"/>
      <c r="B234" s="3" t="s">
        <v>267</v>
      </c>
      <c r="C234" s="28"/>
      <c r="D234" s="23">
        <v>0</v>
      </c>
      <c r="E234" s="14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18</v>
      </c>
    </row>
    <row r="235" spans="1:65">
      <c r="A235" s="29"/>
      <c r="B235" s="3" t="s">
        <v>87</v>
      </c>
      <c r="C235" s="28"/>
      <c r="D235" s="13">
        <v>0</v>
      </c>
      <c r="E235" s="14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268</v>
      </c>
      <c r="C236" s="28"/>
      <c r="D236" s="13">
        <v>0</v>
      </c>
      <c r="E236" s="14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269</v>
      </c>
      <c r="C237" s="46"/>
      <c r="D237" s="44" t="s">
        <v>270</v>
      </c>
      <c r="E237" s="14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9.5">
      <c r="B239" s="8" t="s">
        <v>579</v>
      </c>
      <c r="BM239" s="27" t="s">
        <v>271</v>
      </c>
    </row>
    <row r="240" spans="1:65" ht="19.5">
      <c r="A240" s="24" t="s">
        <v>310</v>
      </c>
      <c r="B240" s="18" t="s">
        <v>110</v>
      </c>
      <c r="C240" s="15" t="s">
        <v>111</v>
      </c>
      <c r="D240" s="16" t="s">
        <v>307</v>
      </c>
      <c r="E240" s="14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0" t="s">
        <v>112</v>
      </c>
      <c r="E241" s="14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99</v>
      </c>
      <c r="E242" s="14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66.27</v>
      </c>
      <c r="E244" s="14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66.22</v>
      </c>
      <c r="E245" s="14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13</v>
      </c>
    </row>
    <row r="246" spans="1:65">
      <c r="A246" s="29"/>
      <c r="B246" s="20" t="s">
        <v>265</v>
      </c>
      <c r="C246" s="12"/>
      <c r="D246" s="22">
        <v>66.245000000000005</v>
      </c>
      <c r="E246" s="14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266</v>
      </c>
      <c r="C247" s="28"/>
      <c r="D247" s="11">
        <v>66.245000000000005</v>
      </c>
      <c r="E247" s="14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66.245000000000005</v>
      </c>
    </row>
    <row r="248" spans="1:65">
      <c r="A248" s="29"/>
      <c r="B248" s="3" t="s">
        <v>267</v>
      </c>
      <c r="C248" s="28"/>
      <c r="D248" s="23">
        <v>3.5355339059325371E-2</v>
      </c>
      <c r="E248" s="14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19</v>
      </c>
    </row>
    <row r="249" spans="1:65">
      <c r="A249" s="29"/>
      <c r="B249" s="3" t="s">
        <v>87</v>
      </c>
      <c r="C249" s="28"/>
      <c r="D249" s="13">
        <v>5.3370577491622568E-4</v>
      </c>
      <c r="E249" s="14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268</v>
      </c>
      <c r="C250" s="28"/>
      <c r="D250" s="13">
        <v>0</v>
      </c>
      <c r="E250" s="14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269</v>
      </c>
      <c r="C251" s="46"/>
      <c r="D251" s="44" t="s">
        <v>270</v>
      </c>
      <c r="E251" s="14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580</v>
      </c>
      <c r="BM253" s="27" t="s">
        <v>271</v>
      </c>
    </row>
    <row r="254" spans="1:65" ht="15">
      <c r="A254" s="24" t="s">
        <v>15</v>
      </c>
      <c r="B254" s="18" t="s">
        <v>110</v>
      </c>
      <c r="C254" s="15" t="s">
        <v>111</v>
      </c>
      <c r="D254" s="16" t="s">
        <v>307</v>
      </c>
      <c r="E254" s="14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229</v>
      </c>
      <c r="C255" s="9" t="s">
        <v>229</v>
      </c>
      <c r="D255" s="10" t="s">
        <v>112</v>
      </c>
      <c r="E255" s="14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99</v>
      </c>
      <c r="E256" s="14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/>
      <c r="C257" s="9"/>
      <c r="D257" s="25"/>
      <c r="E257" s="14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8">
        <v>1</v>
      </c>
      <c r="C258" s="14">
        <v>1</v>
      </c>
      <c r="D258" s="218">
        <v>10</v>
      </c>
      <c r="E258" s="210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211"/>
      <c r="R258" s="211"/>
      <c r="S258" s="211"/>
      <c r="T258" s="211"/>
      <c r="U258" s="211"/>
      <c r="V258" s="211"/>
      <c r="W258" s="211"/>
      <c r="X258" s="211"/>
      <c r="Y258" s="211"/>
      <c r="Z258" s="211"/>
      <c r="AA258" s="211"/>
      <c r="AB258" s="211"/>
      <c r="AC258" s="211"/>
      <c r="AD258" s="211"/>
      <c r="AE258" s="211"/>
      <c r="AF258" s="211"/>
      <c r="AG258" s="211"/>
      <c r="AH258" s="211"/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  <c r="BI258" s="211"/>
      <c r="BJ258" s="211"/>
      <c r="BK258" s="211"/>
      <c r="BL258" s="211"/>
      <c r="BM258" s="220">
        <v>1</v>
      </c>
    </row>
    <row r="259" spans="1:65">
      <c r="A259" s="29"/>
      <c r="B259" s="19">
        <v>1</v>
      </c>
      <c r="C259" s="9">
        <v>2</v>
      </c>
      <c r="D259" s="209">
        <v>20</v>
      </c>
      <c r="E259" s="210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  <c r="X259" s="211"/>
      <c r="Y259" s="211"/>
      <c r="Z259" s="211"/>
      <c r="AA259" s="211"/>
      <c r="AB259" s="211"/>
      <c r="AC259" s="211"/>
      <c r="AD259" s="211"/>
      <c r="AE259" s="211"/>
      <c r="AF259" s="211"/>
      <c r="AG259" s="211"/>
      <c r="AH259" s="211"/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  <c r="BI259" s="211"/>
      <c r="BJ259" s="211"/>
      <c r="BK259" s="211"/>
      <c r="BL259" s="211"/>
      <c r="BM259" s="220">
        <v>14</v>
      </c>
    </row>
    <row r="260" spans="1:65">
      <c r="A260" s="29"/>
      <c r="B260" s="20" t="s">
        <v>265</v>
      </c>
      <c r="C260" s="12"/>
      <c r="D260" s="223">
        <v>15</v>
      </c>
      <c r="E260" s="210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211"/>
      <c r="W260" s="211"/>
      <c r="X260" s="211"/>
      <c r="Y260" s="211"/>
      <c r="Z260" s="211"/>
      <c r="AA260" s="211"/>
      <c r="AB260" s="211"/>
      <c r="AC260" s="211"/>
      <c r="AD260" s="211"/>
      <c r="AE260" s="211"/>
      <c r="AF260" s="211"/>
      <c r="AG260" s="211"/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  <c r="BI260" s="211"/>
      <c r="BJ260" s="211"/>
      <c r="BK260" s="211"/>
      <c r="BL260" s="211"/>
      <c r="BM260" s="220">
        <v>16</v>
      </c>
    </row>
    <row r="261" spans="1:65">
      <c r="A261" s="29"/>
      <c r="B261" s="3" t="s">
        <v>266</v>
      </c>
      <c r="C261" s="28"/>
      <c r="D261" s="209">
        <v>15</v>
      </c>
      <c r="E261" s="210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  <c r="X261" s="211"/>
      <c r="Y261" s="211"/>
      <c r="Z261" s="211"/>
      <c r="AA261" s="211"/>
      <c r="AB261" s="211"/>
      <c r="AC261" s="211"/>
      <c r="AD261" s="211"/>
      <c r="AE261" s="211"/>
      <c r="AF261" s="211"/>
      <c r="AG261" s="211"/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  <c r="BI261" s="211"/>
      <c r="BJ261" s="211"/>
      <c r="BK261" s="211"/>
      <c r="BL261" s="211"/>
      <c r="BM261" s="220">
        <v>15</v>
      </c>
    </row>
    <row r="262" spans="1:65">
      <c r="A262" s="29"/>
      <c r="B262" s="3" t="s">
        <v>267</v>
      </c>
      <c r="C262" s="28"/>
      <c r="D262" s="209">
        <v>7.0710678118654755</v>
      </c>
      <c r="E262" s="210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  <c r="AA262" s="211"/>
      <c r="AB262" s="211"/>
      <c r="AC262" s="211"/>
      <c r="AD262" s="211"/>
      <c r="AE262" s="211"/>
      <c r="AF262" s="211"/>
      <c r="AG262" s="211"/>
      <c r="AH262" s="211"/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  <c r="BI262" s="211"/>
      <c r="BJ262" s="211"/>
      <c r="BK262" s="211"/>
      <c r="BL262" s="211"/>
      <c r="BM262" s="220">
        <v>20</v>
      </c>
    </row>
    <row r="263" spans="1:65">
      <c r="A263" s="29"/>
      <c r="B263" s="3" t="s">
        <v>87</v>
      </c>
      <c r="C263" s="28"/>
      <c r="D263" s="13">
        <v>0.47140452079103168</v>
      </c>
      <c r="E263" s="14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268</v>
      </c>
      <c r="C264" s="28"/>
      <c r="D264" s="13">
        <v>0</v>
      </c>
      <c r="E264" s="14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269</v>
      </c>
      <c r="C265" s="46"/>
      <c r="D265" s="44" t="s">
        <v>270</v>
      </c>
      <c r="E265" s="14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581</v>
      </c>
      <c r="BM267" s="27" t="s">
        <v>271</v>
      </c>
    </row>
    <row r="268" spans="1:65" ht="15">
      <c r="A268" s="24" t="s">
        <v>18</v>
      </c>
      <c r="B268" s="18" t="s">
        <v>110</v>
      </c>
      <c r="C268" s="15" t="s">
        <v>111</v>
      </c>
      <c r="D268" s="16" t="s">
        <v>307</v>
      </c>
      <c r="E268" s="14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229</v>
      </c>
      <c r="C269" s="9" t="s">
        <v>229</v>
      </c>
      <c r="D269" s="10" t="s">
        <v>112</v>
      </c>
      <c r="E269" s="14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99</v>
      </c>
      <c r="E270" s="14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4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200">
        <v>340</v>
      </c>
      <c r="E272" s="201"/>
      <c r="F272" s="202"/>
      <c r="G272" s="202"/>
      <c r="H272" s="202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202"/>
      <c r="W272" s="202"/>
      <c r="X272" s="202"/>
      <c r="Y272" s="202"/>
      <c r="Z272" s="202"/>
      <c r="AA272" s="202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  <c r="AL272" s="202"/>
      <c r="AM272" s="202"/>
      <c r="AN272" s="202"/>
      <c r="AO272" s="202"/>
      <c r="AP272" s="202"/>
      <c r="AQ272" s="202"/>
      <c r="AR272" s="202"/>
      <c r="AS272" s="202"/>
      <c r="AT272" s="202"/>
      <c r="AU272" s="202"/>
      <c r="AV272" s="202"/>
      <c r="AW272" s="202"/>
      <c r="AX272" s="202"/>
      <c r="AY272" s="202"/>
      <c r="AZ272" s="202"/>
      <c r="BA272" s="202"/>
      <c r="BB272" s="202"/>
      <c r="BC272" s="202"/>
      <c r="BD272" s="202"/>
      <c r="BE272" s="202"/>
      <c r="BF272" s="202"/>
      <c r="BG272" s="202"/>
      <c r="BH272" s="202"/>
      <c r="BI272" s="202"/>
      <c r="BJ272" s="202"/>
      <c r="BK272" s="202"/>
      <c r="BL272" s="202"/>
      <c r="BM272" s="203">
        <v>1</v>
      </c>
    </row>
    <row r="273" spans="1:65">
      <c r="A273" s="29"/>
      <c r="B273" s="19">
        <v>1</v>
      </c>
      <c r="C273" s="9">
        <v>2</v>
      </c>
      <c r="D273" s="205">
        <v>340</v>
      </c>
      <c r="E273" s="201"/>
      <c r="F273" s="202"/>
      <c r="G273" s="202"/>
      <c r="H273" s="202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202"/>
      <c r="W273" s="202"/>
      <c r="X273" s="202"/>
      <c r="Y273" s="202"/>
      <c r="Z273" s="202"/>
      <c r="AA273" s="202"/>
      <c r="AB273" s="202"/>
      <c r="AC273" s="202"/>
      <c r="AD273" s="202"/>
      <c r="AE273" s="202"/>
      <c r="AF273" s="202"/>
      <c r="AG273" s="202"/>
      <c r="AH273" s="202"/>
      <c r="AI273" s="202"/>
      <c r="AJ273" s="202"/>
      <c r="AK273" s="202"/>
      <c r="AL273" s="202"/>
      <c r="AM273" s="202"/>
      <c r="AN273" s="202"/>
      <c r="AO273" s="202"/>
      <c r="AP273" s="202"/>
      <c r="AQ273" s="202"/>
      <c r="AR273" s="202"/>
      <c r="AS273" s="202"/>
      <c r="AT273" s="202"/>
      <c r="AU273" s="202"/>
      <c r="AV273" s="202"/>
      <c r="AW273" s="202"/>
      <c r="AX273" s="202"/>
      <c r="AY273" s="202"/>
      <c r="AZ273" s="202"/>
      <c r="BA273" s="202"/>
      <c r="BB273" s="202"/>
      <c r="BC273" s="202"/>
      <c r="BD273" s="202"/>
      <c r="BE273" s="202"/>
      <c r="BF273" s="202"/>
      <c r="BG273" s="202"/>
      <c r="BH273" s="202"/>
      <c r="BI273" s="202"/>
      <c r="BJ273" s="202"/>
      <c r="BK273" s="202"/>
      <c r="BL273" s="202"/>
      <c r="BM273" s="203">
        <v>15</v>
      </c>
    </row>
    <row r="274" spans="1:65">
      <c r="A274" s="29"/>
      <c r="B274" s="20" t="s">
        <v>265</v>
      </c>
      <c r="C274" s="12"/>
      <c r="D274" s="208">
        <v>340</v>
      </c>
      <c r="E274" s="201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202"/>
      <c r="BF274" s="202"/>
      <c r="BG274" s="202"/>
      <c r="BH274" s="202"/>
      <c r="BI274" s="202"/>
      <c r="BJ274" s="202"/>
      <c r="BK274" s="202"/>
      <c r="BL274" s="202"/>
      <c r="BM274" s="203">
        <v>16</v>
      </c>
    </row>
    <row r="275" spans="1:65">
      <c r="A275" s="29"/>
      <c r="B275" s="3" t="s">
        <v>266</v>
      </c>
      <c r="C275" s="28"/>
      <c r="D275" s="205">
        <v>340</v>
      </c>
      <c r="E275" s="201"/>
      <c r="F275" s="202"/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202"/>
      <c r="W275" s="202"/>
      <c r="X275" s="202"/>
      <c r="Y275" s="202"/>
      <c r="Z275" s="202"/>
      <c r="AA275" s="202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  <c r="AZ275" s="202"/>
      <c r="BA275" s="202"/>
      <c r="BB275" s="202"/>
      <c r="BC275" s="202"/>
      <c r="BD275" s="202"/>
      <c r="BE275" s="202"/>
      <c r="BF275" s="202"/>
      <c r="BG275" s="202"/>
      <c r="BH275" s="202"/>
      <c r="BI275" s="202"/>
      <c r="BJ275" s="202"/>
      <c r="BK275" s="202"/>
      <c r="BL275" s="202"/>
      <c r="BM275" s="203">
        <v>340</v>
      </c>
    </row>
    <row r="276" spans="1:65">
      <c r="A276" s="29"/>
      <c r="B276" s="3" t="s">
        <v>267</v>
      </c>
      <c r="C276" s="28"/>
      <c r="D276" s="205">
        <v>0</v>
      </c>
      <c r="E276" s="201"/>
      <c r="F276" s="202"/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  <c r="AZ276" s="202"/>
      <c r="BA276" s="202"/>
      <c r="BB276" s="202"/>
      <c r="BC276" s="202"/>
      <c r="BD276" s="202"/>
      <c r="BE276" s="202"/>
      <c r="BF276" s="202"/>
      <c r="BG276" s="202"/>
      <c r="BH276" s="202"/>
      <c r="BI276" s="202"/>
      <c r="BJ276" s="202"/>
      <c r="BK276" s="202"/>
      <c r="BL276" s="202"/>
      <c r="BM276" s="203">
        <v>21</v>
      </c>
    </row>
    <row r="277" spans="1:65">
      <c r="A277" s="29"/>
      <c r="B277" s="3" t="s">
        <v>87</v>
      </c>
      <c r="C277" s="28"/>
      <c r="D277" s="13">
        <v>0</v>
      </c>
      <c r="E277" s="14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268</v>
      </c>
      <c r="C278" s="28"/>
      <c r="D278" s="13">
        <v>0</v>
      </c>
      <c r="E278" s="14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269</v>
      </c>
      <c r="C279" s="46"/>
      <c r="D279" s="44" t="s">
        <v>270</v>
      </c>
      <c r="E279" s="14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9.5">
      <c r="B281" s="8" t="s">
        <v>582</v>
      </c>
      <c r="BM281" s="27" t="s">
        <v>271</v>
      </c>
    </row>
    <row r="282" spans="1:65" ht="19.5">
      <c r="A282" s="24" t="s">
        <v>311</v>
      </c>
      <c r="B282" s="18" t="s">
        <v>110</v>
      </c>
      <c r="C282" s="15" t="s">
        <v>111</v>
      </c>
      <c r="D282" s="16" t="s">
        <v>307</v>
      </c>
      <c r="E282" s="14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229</v>
      </c>
      <c r="C283" s="9" t="s">
        <v>229</v>
      </c>
      <c r="D283" s="10" t="s">
        <v>112</v>
      </c>
      <c r="E283" s="14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99</v>
      </c>
      <c r="E284" s="14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</v>
      </c>
    </row>
    <row r="285" spans="1:65">
      <c r="A285" s="29"/>
      <c r="B285" s="19"/>
      <c r="C285" s="9"/>
      <c r="D285" s="25"/>
      <c r="E285" s="14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</v>
      </c>
    </row>
    <row r="286" spans="1:65">
      <c r="A286" s="29"/>
      <c r="B286" s="18">
        <v>1</v>
      </c>
      <c r="C286" s="14">
        <v>1</v>
      </c>
      <c r="D286" s="225">
        <v>0.53100000000000003</v>
      </c>
      <c r="E286" s="216"/>
      <c r="F286" s="217"/>
      <c r="G286" s="217"/>
      <c r="H286" s="217"/>
      <c r="I286" s="217"/>
      <c r="J286" s="217"/>
      <c r="K286" s="217"/>
      <c r="L286" s="217"/>
      <c r="M286" s="217"/>
      <c r="N286" s="217"/>
      <c r="O286" s="217"/>
      <c r="P286" s="217"/>
      <c r="Q286" s="217"/>
      <c r="R286" s="217"/>
      <c r="S286" s="217"/>
      <c r="T286" s="217"/>
      <c r="U286" s="217"/>
      <c r="V286" s="217"/>
      <c r="W286" s="217"/>
      <c r="X286" s="217"/>
      <c r="Y286" s="217"/>
      <c r="Z286" s="217"/>
      <c r="AA286" s="217"/>
      <c r="AB286" s="217"/>
      <c r="AC286" s="217"/>
      <c r="AD286" s="217"/>
      <c r="AE286" s="217"/>
      <c r="AF286" s="217"/>
      <c r="AG286" s="217"/>
      <c r="AH286" s="217"/>
      <c r="AI286" s="217"/>
      <c r="AJ286" s="217"/>
      <c r="AK286" s="217"/>
      <c r="AL286" s="217"/>
      <c r="AM286" s="217"/>
      <c r="AN286" s="217"/>
      <c r="AO286" s="217"/>
      <c r="AP286" s="217"/>
      <c r="AQ286" s="217"/>
      <c r="AR286" s="217"/>
      <c r="AS286" s="217"/>
      <c r="AT286" s="217"/>
      <c r="AU286" s="217"/>
      <c r="AV286" s="217"/>
      <c r="AW286" s="217"/>
      <c r="AX286" s="217"/>
      <c r="AY286" s="217"/>
      <c r="AZ286" s="217"/>
      <c r="BA286" s="217"/>
      <c r="BB286" s="217"/>
      <c r="BC286" s="217"/>
      <c r="BD286" s="217"/>
      <c r="BE286" s="217"/>
      <c r="BF286" s="217"/>
      <c r="BG286" s="217"/>
      <c r="BH286" s="217"/>
      <c r="BI286" s="217"/>
      <c r="BJ286" s="217"/>
      <c r="BK286" s="217"/>
      <c r="BL286" s="217"/>
      <c r="BM286" s="228">
        <v>1</v>
      </c>
    </row>
    <row r="287" spans="1:65">
      <c r="A287" s="29"/>
      <c r="B287" s="19">
        <v>1</v>
      </c>
      <c r="C287" s="9">
        <v>2</v>
      </c>
      <c r="D287" s="23">
        <v>0.53400000000000003</v>
      </c>
      <c r="E287" s="216"/>
      <c r="F287" s="217"/>
      <c r="G287" s="217"/>
      <c r="H287" s="217"/>
      <c r="I287" s="217"/>
      <c r="J287" s="217"/>
      <c r="K287" s="217"/>
      <c r="L287" s="217"/>
      <c r="M287" s="217"/>
      <c r="N287" s="217"/>
      <c r="O287" s="217"/>
      <c r="P287" s="217"/>
      <c r="Q287" s="217"/>
      <c r="R287" s="217"/>
      <c r="S287" s="217"/>
      <c r="T287" s="217"/>
      <c r="U287" s="217"/>
      <c r="V287" s="217"/>
      <c r="W287" s="217"/>
      <c r="X287" s="217"/>
      <c r="Y287" s="217"/>
      <c r="Z287" s="217"/>
      <c r="AA287" s="217"/>
      <c r="AB287" s="217"/>
      <c r="AC287" s="217"/>
      <c r="AD287" s="217"/>
      <c r="AE287" s="217"/>
      <c r="AF287" s="217"/>
      <c r="AG287" s="217"/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228">
        <v>16</v>
      </c>
    </row>
    <row r="288" spans="1:65">
      <c r="A288" s="29"/>
      <c r="B288" s="20" t="s">
        <v>265</v>
      </c>
      <c r="C288" s="12"/>
      <c r="D288" s="231">
        <v>0.53249999999999997</v>
      </c>
      <c r="E288" s="216"/>
      <c r="F288" s="217"/>
      <c r="G288" s="217"/>
      <c r="H288" s="217"/>
      <c r="I288" s="217"/>
      <c r="J288" s="217"/>
      <c r="K288" s="217"/>
      <c r="L288" s="217"/>
      <c r="M288" s="217"/>
      <c r="N288" s="217"/>
      <c r="O288" s="217"/>
      <c r="P288" s="217"/>
      <c r="Q288" s="217"/>
      <c r="R288" s="217"/>
      <c r="S288" s="217"/>
      <c r="T288" s="217"/>
      <c r="U288" s="217"/>
      <c r="V288" s="217"/>
      <c r="W288" s="217"/>
      <c r="X288" s="217"/>
      <c r="Y288" s="217"/>
      <c r="Z288" s="217"/>
      <c r="AA288" s="217"/>
      <c r="AB288" s="217"/>
      <c r="AC288" s="217"/>
      <c r="AD288" s="217"/>
      <c r="AE288" s="217"/>
      <c r="AF288" s="217"/>
      <c r="AG288" s="217"/>
      <c r="AH288" s="217"/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7"/>
      <c r="BA288" s="217"/>
      <c r="BB288" s="217"/>
      <c r="BC288" s="217"/>
      <c r="BD288" s="217"/>
      <c r="BE288" s="217"/>
      <c r="BF288" s="217"/>
      <c r="BG288" s="217"/>
      <c r="BH288" s="217"/>
      <c r="BI288" s="217"/>
      <c r="BJ288" s="217"/>
      <c r="BK288" s="217"/>
      <c r="BL288" s="217"/>
      <c r="BM288" s="228">
        <v>16</v>
      </c>
    </row>
    <row r="289" spans="1:65">
      <c r="A289" s="29"/>
      <c r="B289" s="3" t="s">
        <v>266</v>
      </c>
      <c r="C289" s="28"/>
      <c r="D289" s="23">
        <v>0.53249999999999997</v>
      </c>
      <c r="E289" s="216"/>
      <c r="F289" s="217"/>
      <c r="G289" s="217"/>
      <c r="H289" s="217"/>
      <c r="I289" s="217"/>
      <c r="J289" s="217"/>
      <c r="K289" s="217"/>
      <c r="L289" s="217"/>
      <c r="M289" s="217"/>
      <c r="N289" s="217"/>
      <c r="O289" s="217"/>
      <c r="P289" s="217"/>
      <c r="Q289" s="217"/>
      <c r="R289" s="217"/>
      <c r="S289" s="217"/>
      <c r="T289" s="217"/>
      <c r="U289" s="217"/>
      <c r="V289" s="217"/>
      <c r="W289" s="217"/>
      <c r="X289" s="217"/>
      <c r="Y289" s="217"/>
      <c r="Z289" s="217"/>
      <c r="AA289" s="217"/>
      <c r="AB289" s="217"/>
      <c r="AC289" s="217"/>
      <c r="AD289" s="217"/>
      <c r="AE289" s="217"/>
      <c r="AF289" s="217"/>
      <c r="AG289" s="217"/>
      <c r="AH289" s="217"/>
      <c r="AI289" s="217"/>
      <c r="AJ289" s="217"/>
      <c r="AK289" s="217"/>
      <c r="AL289" s="217"/>
      <c r="AM289" s="217"/>
      <c r="AN289" s="217"/>
      <c r="AO289" s="217"/>
      <c r="AP289" s="217"/>
      <c r="AQ289" s="217"/>
      <c r="AR289" s="217"/>
      <c r="AS289" s="217"/>
      <c r="AT289" s="217"/>
      <c r="AU289" s="217"/>
      <c r="AV289" s="217"/>
      <c r="AW289" s="217"/>
      <c r="AX289" s="217"/>
      <c r="AY289" s="217"/>
      <c r="AZ289" s="217"/>
      <c r="BA289" s="217"/>
      <c r="BB289" s="217"/>
      <c r="BC289" s="217"/>
      <c r="BD289" s="217"/>
      <c r="BE289" s="217"/>
      <c r="BF289" s="217"/>
      <c r="BG289" s="217"/>
      <c r="BH289" s="217"/>
      <c r="BI289" s="217"/>
      <c r="BJ289" s="217"/>
      <c r="BK289" s="217"/>
      <c r="BL289" s="217"/>
      <c r="BM289" s="228">
        <v>0.53249999999999997</v>
      </c>
    </row>
    <row r="290" spans="1:65">
      <c r="A290" s="29"/>
      <c r="B290" s="3" t="s">
        <v>267</v>
      </c>
      <c r="C290" s="28"/>
      <c r="D290" s="23">
        <v>2.1213203435596446E-3</v>
      </c>
      <c r="E290" s="216"/>
      <c r="F290" s="217"/>
      <c r="G290" s="217"/>
      <c r="H290" s="217"/>
      <c r="I290" s="217"/>
      <c r="J290" s="217"/>
      <c r="K290" s="217"/>
      <c r="L290" s="217"/>
      <c r="M290" s="217"/>
      <c r="N290" s="217"/>
      <c r="O290" s="217"/>
      <c r="P290" s="217"/>
      <c r="Q290" s="217"/>
      <c r="R290" s="217"/>
      <c r="S290" s="217"/>
      <c r="T290" s="217"/>
      <c r="U290" s="217"/>
      <c r="V290" s="217"/>
      <c r="W290" s="217"/>
      <c r="X290" s="217"/>
      <c r="Y290" s="217"/>
      <c r="Z290" s="217"/>
      <c r="AA290" s="217"/>
      <c r="AB290" s="217"/>
      <c r="AC290" s="217"/>
      <c r="AD290" s="217"/>
      <c r="AE290" s="217"/>
      <c r="AF290" s="217"/>
      <c r="AG290" s="217"/>
      <c r="AH290" s="217"/>
      <c r="AI290" s="217"/>
      <c r="AJ290" s="217"/>
      <c r="AK290" s="217"/>
      <c r="AL290" s="217"/>
      <c r="AM290" s="217"/>
      <c r="AN290" s="217"/>
      <c r="AO290" s="217"/>
      <c r="AP290" s="217"/>
      <c r="AQ290" s="217"/>
      <c r="AR290" s="217"/>
      <c r="AS290" s="217"/>
      <c r="AT290" s="217"/>
      <c r="AU290" s="217"/>
      <c r="AV290" s="217"/>
      <c r="AW290" s="217"/>
      <c r="AX290" s="217"/>
      <c r="AY290" s="217"/>
      <c r="AZ290" s="217"/>
      <c r="BA290" s="217"/>
      <c r="BB290" s="217"/>
      <c r="BC290" s="217"/>
      <c r="BD290" s="217"/>
      <c r="BE290" s="217"/>
      <c r="BF290" s="217"/>
      <c r="BG290" s="217"/>
      <c r="BH290" s="217"/>
      <c r="BI290" s="217"/>
      <c r="BJ290" s="217"/>
      <c r="BK290" s="217"/>
      <c r="BL290" s="217"/>
      <c r="BM290" s="228">
        <v>22</v>
      </c>
    </row>
    <row r="291" spans="1:65">
      <c r="A291" s="29"/>
      <c r="B291" s="3" t="s">
        <v>87</v>
      </c>
      <c r="C291" s="28"/>
      <c r="D291" s="13">
        <v>3.9837001756988632E-3</v>
      </c>
      <c r="E291" s="14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268</v>
      </c>
      <c r="C292" s="28"/>
      <c r="D292" s="13">
        <v>0</v>
      </c>
      <c r="E292" s="14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269</v>
      </c>
      <c r="C293" s="46"/>
      <c r="D293" s="44" t="s">
        <v>270</v>
      </c>
      <c r="E293" s="14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583</v>
      </c>
      <c r="BM295" s="27" t="s">
        <v>271</v>
      </c>
    </row>
    <row r="296" spans="1:65" ht="15">
      <c r="A296" s="24" t="s">
        <v>66</v>
      </c>
      <c r="B296" s="18" t="s">
        <v>110</v>
      </c>
      <c r="C296" s="15" t="s">
        <v>111</v>
      </c>
      <c r="D296" s="16" t="s">
        <v>307</v>
      </c>
      <c r="E296" s="14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0" t="s">
        <v>112</v>
      </c>
      <c r="E297" s="14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99</v>
      </c>
      <c r="E298" s="14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4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200">
        <v>70.000000000000014</v>
      </c>
      <c r="E300" s="201"/>
      <c r="F300" s="202"/>
      <c r="G300" s="202"/>
      <c r="H300" s="202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  <c r="T300" s="202"/>
      <c r="U300" s="202"/>
      <c r="V300" s="202"/>
      <c r="W300" s="202"/>
      <c r="X300" s="202"/>
      <c r="Y300" s="202"/>
      <c r="Z300" s="202"/>
      <c r="AA300" s="202"/>
      <c r="AB300" s="202"/>
      <c r="AC300" s="202"/>
      <c r="AD300" s="202"/>
      <c r="AE300" s="202"/>
      <c r="AF300" s="202"/>
      <c r="AG300" s="202"/>
      <c r="AH300" s="202"/>
      <c r="AI300" s="202"/>
      <c r="AJ300" s="202"/>
      <c r="AK300" s="202"/>
      <c r="AL300" s="202"/>
      <c r="AM300" s="202"/>
      <c r="AN300" s="202"/>
      <c r="AO300" s="202"/>
      <c r="AP300" s="202"/>
      <c r="AQ300" s="202"/>
      <c r="AR300" s="202"/>
      <c r="AS300" s="202"/>
      <c r="AT300" s="202"/>
      <c r="AU300" s="202"/>
      <c r="AV300" s="202"/>
      <c r="AW300" s="202"/>
      <c r="AX300" s="202"/>
      <c r="AY300" s="202"/>
      <c r="AZ300" s="202"/>
      <c r="BA300" s="202"/>
      <c r="BB300" s="202"/>
      <c r="BC300" s="202"/>
      <c r="BD300" s="202"/>
      <c r="BE300" s="202"/>
      <c r="BF300" s="202"/>
      <c r="BG300" s="202"/>
      <c r="BH300" s="202"/>
      <c r="BI300" s="202"/>
      <c r="BJ300" s="202"/>
      <c r="BK300" s="202"/>
      <c r="BL300" s="202"/>
      <c r="BM300" s="203">
        <v>1</v>
      </c>
    </row>
    <row r="301" spans="1:65">
      <c r="A301" s="29"/>
      <c r="B301" s="19">
        <v>1</v>
      </c>
      <c r="C301" s="9">
        <v>2</v>
      </c>
      <c r="D301" s="205">
        <v>89.999999999999986</v>
      </c>
      <c r="E301" s="201"/>
      <c r="F301" s="202"/>
      <c r="G301" s="202"/>
      <c r="H301" s="202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2"/>
      <c r="AA301" s="202"/>
      <c r="AB301" s="202"/>
      <c r="AC301" s="202"/>
      <c r="AD301" s="202"/>
      <c r="AE301" s="202"/>
      <c r="AF301" s="202"/>
      <c r="AG301" s="202"/>
      <c r="AH301" s="202"/>
      <c r="AI301" s="202"/>
      <c r="AJ301" s="202"/>
      <c r="AK301" s="202"/>
      <c r="AL301" s="202"/>
      <c r="AM301" s="202"/>
      <c r="AN301" s="202"/>
      <c r="AO301" s="202"/>
      <c r="AP301" s="202"/>
      <c r="AQ301" s="202"/>
      <c r="AR301" s="202"/>
      <c r="AS301" s="202"/>
      <c r="AT301" s="202"/>
      <c r="AU301" s="202"/>
      <c r="AV301" s="202"/>
      <c r="AW301" s="202"/>
      <c r="AX301" s="202"/>
      <c r="AY301" s="202"/>
      <c r="AZ301" s="202"/>
      <c r="BA301" s="202"/>
      <c r="BB301" s="202"/>
      <c r="BC301" s="202"/>
      <c r="BD301" s="202"/>
      <c r="BE301" s="202"/>
      <c r="BF301" s="202"/>
      <c r="BG301" s="202"/>
      <c r="BH301" s="202"/>
      <c r="BI301" s="202"/>
      <c r="BJ301" s="202"/>
      <c r="BK301" s="202"/>
      <c r="BL301" s="202"/>
      <c r="BM301" s="203">
        <v>17</v>
      </c>
    </row>
    <row r="302" spans="1:65">
      <c r="A302" s="29"/>
      <c r="B302" s="20" t="s">
        <v>265</v>
      </c>
      <c r="C302" s="12"/>
      <c r="D302" s="208">
        <v>80</v>
      </c>
      <c r="E302" s="201"/>
      <c r="F302" s="202"/>
      <c r="G302" s="202"/>
      <c r="H302" s="202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  <c r="T302" s="202"/>
      <c r="U302" s="202"/>
      <c r="V302" s="202"/>
      <c r="W302" s="202"/>
      <c r="X302" s="202"/>
      <c r="Y302" s="202"/>
      <c r="Z302" s="202"/>
      <c r="AA302" s="202"/>
      <c r="AB302" s="202"/>
      <c r="AC302" s="202"/>
      <c r="AD302" s="202"/>
      <c r="AE302" s="202"/>
      <c r="AF302" s="202"/>
      <c r="AG302" s="202"/>
      <c r="AH302" s="202"/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2"/>
      <c r="BA302" s="202"/>
      <c r="BB302" s="202"/>
      <c r="BC302" s="202"/>
      <c r="BD302" s="202"/>
      <c r="BE302" s="202"/>
      <c r="BF302" s="202"/>
      <c r="BG302" s="202"/>
      <c r="BH302" s="202"/>
      <c r="BI302" s="202"/>
      <c r="BJ302" s="202"/>
      <c r="BK302" s="202"/>
      <c r="BL302" s="202"/>
      <c r="BM302" s="203">
        <v>16</v>
      </c>
    </row>
    <row r="303" spans="1:65">
      <c r="A303" s="29"/>
      <c r="B303" s="3" t="s">
        <v>266</v>
      </c>
      <c r="C303" s="28"/>
      <c r="D303" s="205">
        <v>80</v>
      </c>
      <c r="E303" s="201"/>
      <c r="F303" s="202"/>
      <c r="G303" s="202"/>
      <c r="H303" s="202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  <c r="T303" s="202"/>
      <c r="U303" s="202"/>
      <c r="V303" s="202"/>
      <c r="W303" s="202"/>
      <c r="X303" s="202"/>
      <c r="Y303" s="202"/>
      <c r="Z303" s="202"/>
      <c r="AA303" s="202"/>
      <c r="AB303" s="202"/>
      <c r="AC303" s="202"/>
      <c r="AD303" s="202"/>
      <c r="AE303" s="202"/>
      <c r="AF303" s="202"/>
      <c r="AG303" s="202"/>
      <c r="AH303" s="202"/>
      <c r="AI303" s="202"/>
      <c r="AJ303" s="202"/>
      <c r="AK303" s="202"/>
      <c r="AL303" s="202"/>
      <c r="AM303" s="202"/>
      <c r="AN303" s="202"/>
      <c r="AO303" s="202"/>
      <c r="AP303" s="202"/>
      <c r="AQ303" s="202"/>
      <c r="AR303" s="202"/>
      <c r="AS303" s="202"/>
      <c r="AT303" s="202"/>
      <c r="AU303" s="202"/>
      <c r="AV303" s="202"/>
      <c r="AW303" s="202"/>
      <c r="AX303" s="202"/>
      <c r="AY303" s="202"/>
      <c r="AZ303" s="202"/>
      <c r="BA303" s="202"/>
      <c r="BB303" s="202"/>
      <c r="BC303" s="202"/>
      <c r="BD303" s="202"/>
      <c r="BE303" s="202"/>
      <c r="BF303" s="202"/>
      <c r="BG303" s="202"/>
      <c r="BH303" s="202"/>
      <c r="BI303" s="202"/>
      <c r="BJ303" s="202"/>
      <c r="BK303" s="202"/>
      <c r="BL303" s="202"/>
      <c r="BM303" s="203">
        <v>80</v>
      </c>
    </row>
    <row r="304" spans="1:65">
      <c r="A304" s="29"/>
      <c r="B304" s="3" t="s">
        <v>267</v>
      </c>
      <c r="C304" s="28"/>
      <c r="D304" s="205">
        <v>14.142135623730951</v>
      </c>
      <c r="E304" s="201"/>
      <c r="F304" s="202"/>
      <c r="G304" s="202"/>
      <c r="H304" s="202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2"/>
      <c r="AA304" s="202"/>
      <c r="AB304" s="202"/>
      <c r="AC304" s="202"/>
      <c r="AD304" s="202"/>
      <c r="AE304" s="202"/>
      <c r="AF304" s="202"/>
      <c r="AG304" s="202"/>
      <c r="AH304" s="202"/>
      <c r="AI304" s="202"/>
      <c r="AJ304" s="202"/>
      <c r="AK304" s="202"/>
      <c r="AL304" s="202"/>
      <c r="AM304" s="202"/>
      <c r="AN304" s="202"/>
      <c r="AO304" s="202"/>
      <c r="AP304" s="202"/>
      <c r="AQ304" s="202"/>
      <c r="AR304" s="202"/>
      <c r="AS304" s="202"/>
      <c r="AT304" s="202"/>
      <c r="AU304" s="202"/>
      <c r="AV304" s="202"/>
      <c r="AW304" s="202"/>
      <c r="AX304" s="202"/>
      <c r="AY304" s="202"/>
      <c r="AZ304" s="202"/>
      <c r="BA304" s="202"/>
      <c r="BB304" s="202"/>
      <c r="BC304" s="202"/>
      <c r="BD304" s="202"/>
      <c r="BE304" s="202"/>
      <c r="BF304" s="202"/>
      <c r="BG304" s="202"/>
      <c r="BH304" s="202"/>
      <c r="BI304" s="202"/>
      <c r="BJ304" s="202"/>
      <c r="BK304" s="202"/>
      <c r="BL304" s="202"/>
      <c r="BM304" s="203">
        <v>23</v>
      </c>
    </row>
    <row r="305" spans="1:65">
      <c r="A305" s="29"/>
      <c r="B305" s="3" t="s">
        <v>87</v>
      </c>
      <c r="C305" s="28"/>
      <c r="D305" s="13">
        <v>0.17677669529663689</v>
      </c>
      <c r="E305" s="14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268</v>
      </c>
      <c r="C306" s="28"/>
      <c r="D306" s="13">
        <v>0</v>
      </c>
      <c r="E306" s="14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269</v>
      </c>
      <c r="C307" s="46"/>
      <c r="D307" s="44" t="s">
        <v>270</v>
      </c>
      <c r="E307" s="14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584</v>
      </c>
      <c r="BM309" s="27" t="s">
        <v>271</v>
      </c>
    </row>
    <row r="310" spans="1:65" ht="15">
      <c r="A310" s="24" t="s">
        <v>44</v>
      </c>
      <c r="B310" s="18" t="s">
        <v>110</v>
      </c>
      <c r="C310" s="15" t="s">
        <v>111</v>
      </c>
      <c r="D310" s="16" t="s">
        <v>307</v>
      </c>
      <c r="E310" s="14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229</v>
      </c>
      <c r="C311" s="9" t="s">
        <v>229</v>
      </c>
      <c r="D311" s="10" t="s">
        <v>112</v>
      </c>
      <c r="E311" s="14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99</v>
      </c>
      <c r="E312" s="14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0</v>
      </c>
    </row>
    <row r="313" spans="1:65">
      <c r="A313" s="29"/>
      <c r="B313" s="19"/>
      <c r="C313" s="9"/>
      <c r="D313" s="25"/>
      <c r="E313" s="14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0</v>
      </c>
    </row>
    <row r="314" spans="1:65">
      <c r="A314" s="29"/>
      <c r="B314" s="18">
        <v>1</v>
      </c>
      <c r="C314" s="14">
        <v>1</v>
      </c>
      <c r="D314" s="200">
        <v>379.99999999999994</v>
      </c>
      <c r="E314" s="201"/>
      <c r="F314" s="202"/>
      <c r="G314" s="202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2"/>
      <c r="AT314" s="202"/>
      <c r="AU314" s="202"/>
      <c r="AV314" s="202"/>
      <c r="AW314" s="202"/>
      <c r="AX314" s="202"/>
      <c r="AY314" s="202"/>
      <c r="AZ314" s="202"/>
      <c r="BA314" s="202"/>
      <c r="BB314" s="202"/>
      <c r="BC314" s="202"/>
      <c r="BD314" s="202"/>
      <c r="BE314" s="202"/>
      <c r="BF314" s="202"/>
      <c r="BG314" s="202"/>
      <c r="BH314" s="202"/>
      <c r="BI314" s="202"/>
      <c r="BJ314" s="202"/>
      <c r="BK314" s="202"/>
      <c r="BL314" s="202"/>
      <c r="BM314" s="203">
        <v>1</v>
      </c>
    </row>
    <row r="315" spans="1:65">
      <c r="A315" s="29"/>
      <c r="B315" s="19">
        <v>1</v>
      </c>
      <c r="C315" s="9">
        <v>2</v>
      </c>
      <c r="D315" s="205">
        <v>390</v>
      </c>
      <c r="E315" s="201"/>
      <c r="F315" s="202"/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2"/>
      <c r="AT315" s="202"/>
      <c r="AU315" s="202"/>
      <c r="AV315" s="202"/>
      <c r="AW315" s="202"/>
      <c r="AX315" s="202"/>
      <c r="AY315" s="202"/>
      <c r="AZ315" s="202"/>
      <c r="BA315" s="202"/>
      <c r="BB315" s="202"/>
      <c r="BC315" s="202"/>
      <c r="BD315" s="202"/>
      <c r="BE315" s="202"/>
      <c r="BF315" s="202"/>
      <c r="BG315" s="202"/>
      <c r="BH315" s="202"/>
      <c r="BI315" s="202"/>
      <c r="BJ315" s="202"/>
      <c r="BK315" s="202"/>
      <c r="BL315" s="202"/>
      <c r="BM315" s="203">
        <v>18</v>
      </c>
    </row>
    <row r="316" spans="1:65">
      <c r="A316" s="29"/>
      <c r="B316" s="20" t="s">
        <v>265</v>
      </c>
      <c r="C316" s="12"/>
      <c r="D316" s="208">
        <v>385</v>
      </c>
      <c r="E316" s="201"/>
      <c r="F316" s="202"/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2"/>
      <c r="AT316" s="202"/>
      <c r="AU316" s="202"/>
      <c r="AV316" s="202"/>
      <c r="AW316" s="202"/>
      <c r="AX316" s="202"/>
      <c r="AY316" s="202"/>
      <c r="AZ316" s="202"/>
      <c r="BA316" s="202"/>
      <c r="BB316" s="202"/>
      <c r="BC316" s="202"/>
      <c r="BD316" s="202"/>
      <c r="BE316" s="202"/>
      <c r="BF316" s="202"/>
      <c r="BG316" s="202"/>
      <c r="BH316" s="202"/>
      <c r="BI316" s="202"/>
      <c r="BJ316" s="202"/>
      <c r="BK316" s="202"/>
      <c r="BL316" s="202"/>
      <c r="BM316" s="203">
        <v>16</v>
      </c>
    </row>
    <row r="317" spans="1:65">
      <c r="A317" s="29"/>
      <c r="B317" s="3" t="s">
        <v>266</v>
      </c>
      <c r="C317" s="28"/>
      <c r="D317" s="205">
        <v>385</v>
      </c>
      <c r="E317" s="201"/>
      <c r="F317" s="202"/>
      <c r="G317" s="202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2"/>
      <c r="AT317" s="202"/>
      <c r="AU317" s="202"/>
      <c r="AV317" s="202"/>
      <c r="AW317" s="202"/>
      <c r="AX317" s="202"/>
      <c r="AY317" s="202"/>
      <c r="AZ317" s="202"/>
      <c r="BA317" s="202"/>
      <c r="BB317" s="202"/>
      <c r="BC317" s="202"/>
      <c r="BD317" s="202"/>
      <c r="BE317" s="202"/>
      <c r="BF317" s="202"/>
      <c r="BG317" s="202"/>
      <c r="BH317" s="202"/>
      <c r="BI317" s="202"/>
      <c r="BJ317" s="202"/>
      <c r="BK317" s="202"/>
      <c r="BL317" s="202"/>
      <c r="BM317" s="203">
        <v>385</v>
      </c>
    </row>
    <row r="318" spans="1:65">
      <c r="A318" s="29"/>
      <c r="B318" s="3" t="s">
        <v>267</v>
      </c>
      <c r="C318" s="28"/>
      <c r="D318" s="205">
        <v>7.0710678118655155</v>
      </c>
      <c r="E318" s="201"/>
      <c r="F318" s="202"/>
      <c r="G318" s="202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02"/>
      <c r="AT318" s="202"/>
      <c r="AU318" s="202"/>
      <c r="AV318" s="202"/>
      <c r="AW318" s="202"/>
      <c r="AX318" s="202"/>
      <c r="AY318" s="202"/>
      <c r="AZ318" s="202"/>
      <c r="BA318" s="202"/>
      <c r="BB318" s="202"/>
      <c r="BC318" s="202"/>
      <c r="BD318" s="202"/>
      <c r="BE318" s="202"/>
      <c r="BF318" s="202"/>
      <c r="BG318" s="202"/>
      <c r="BH318" s="202"/>
      <c r="BI318" s="202"/>
      <c r="BJ318" s="202"/>
      <c r="BK318" s="202"/>
      <c r="BL318" s="202"/>
      <c r="BM318" s="203">
        <v>24</v>
      </c>
    </row>
    <row r="319" spans="1:65">
      <c r="A319" s="29"/>
      <c r="B319" s="3" t="s">
        <v>87</v>
      </c>
      <c r="C319" s="28"/>
      <c r="D319" s="13">
        <v>1.8366409900949392E-2</v>
      </c>
      <c r="E319" s="14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268</v>
      </c>
      <c r="C320" s="28"/>
      <c r="D320" s="13">
        <v>0</v>
      </c>
      <c r="E320" s="14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269</v>
      </c>
      <c r="C321" s="46"/>
      <c r="D321" s="44" t="s">
        <v>270</v>
      </c>
      <c r="E321" s="14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585</v>
      </c>
      <c r="BM323" s="27" t="s">
        <v>271</v>
      </c>
    </row>
    <row r="324" spans="1:65" ht="15">
      <c r="A324" s="24" t="s">
        <v>45</v>
      </c>
      <c r="B324" s="18" t="s">
        <v>110</v>
      </c>
      <c r="C324" s="15" t="s">
        <v>111</v>
      </c>
      <c r="D324" s="16" t="s">
        <v>307</v>
      </c>
      <c r="E324" s="14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229</v>
      </c>
      <c r="C325" s="9" t="s">
        <v>229</v>
      </c>
      <c r="D325" s="10" t="s">
        <v>112</v>
      </c>
      <c r="E325" s="14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99</v>
      </c>
      <c r="E326" s="14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00">
        <v>210</v>
      </c>
      <c r="E328" s="201"/>
      <c r="F328" s="202"/>
      <c r="G328" s="202"/>
      <c r="H328" s="202"/>
      <c r="I328" s="202"/>
      <c r="J328" s="202"/>
      <c r="K328" s="202"/>
      <c r="L328" s="202"/>
      <c r="M328" s="202"/>
      <c r="N328" s="202"/>
      <c r="O328" s="202"/>
      <c r="P328" s="202"/>
      <c r="Q328" s="202"/>
      <c r="R328" s="202"/>
      <c r="S328" s="202"/>
      <c r="T328" s="202"/>
      <c r="U328" s="202"/>
      <c r="V328" s="202"/>
      <c r="W328" s="202"/>
      <c r="X328" s="202"/>
      <c r="Y328" s="202"/>
      <c r="Z328" s="202"/>
      <c r="AA328" s="202"/>
      <c r="AB328" s="202"/>
      <c r="AC328" s="202"/>
      <c r="AD328" s="202"/>
      <c r="AE328" s="202"/>
      <c r="AF328" s="202"/>
      <c r="AG328" s="202"/>
      <c r="AH328" s="202"/>
      <c r="AI328" s="202"/>
      <c r="AJ328" s="202"/>
      <c r="AK328" s="202"/>
      <c r="AL328" s="202"/>
      <c r="AM328" s="202"/>
      <c r="AN328" s="202"/>
      <c r="AO328" s="202"/>
      <c r="AP328" s="202"/>
      <c r="AQ328" s="202"/>
      <c r="AR328" s="202"/>
      <c r="AS328" s="202"/>
      <c r="AT328" s="202"/>
      <c r="AU328" s="202"/>
      <c r="AV328" s="202"/>
      <c r="AW328" s="202"/>
      <c r="AX328" s="202"/>
      <c r="AY328" s="202"/>
      <c r="AZ328" s="202"/>
      <c r="BA328" s="202"/>
      <c r="BB328" s="202"/>
      <c r="BC328" s="202"/>
      <c r="BD328" s="202"/>
      <c r="BE328" s="202"/>
      <c r="BF328" s="202"/>
      <c r="BG328" s="202"/>
      <c r="BH328" s="202"/>
      <c r="BI328" s="202"/>
      <c r="BJ328" s="202"/>
      <c r="BK328" s="202"/>
      <c r="BL328" s="202"/>
      <c r="BM328" s="203">
        <v>1</v>
      </c>
    </row>
    <row r="329" spans="1:65">
      <c r="A329" s="29"/>
      <c r="B329" s="19">
        <v>1</v>
      </c>
      <c r="C329" s="9">
        <v>2</v>
      </c>
      <c r="D329" s="205">
        <v>219.99999999999997</v>
      </c>
      <c r="E329" s="201"/>
      <c r="F329" s="202"/>
      <c r="G329" s="202"/>
      <c r="H329" s="202"/>
      <c r="I329" s="202"/>
      <c r="J329" s="202"/>
      <c r="K329" s="202"/>
      <c r="L329" s="202"/>
      <c r="M329" s="202"/>
      <c r="N329" s="202"/>
      <c r="O329" s="202"/>
      <c r="P329" s="202"/>
      <c r="Q329" s="202"/>
      <c r="R329" s="202"/>
      <c r="S329" s="202"/>
      <c r="T329" s="202"/>
      <c r="U329" s="202"/>
      <c r="V329" s="202"/>
      <c r="W329" s="202"/>
      <c r="X329" s="202"/>
      <c r="Y329" s="202"/>
      <c r="Z329" s="202"/>
      <c r="AA329" s="202"/>
      <c r="AB329" s="202"/>
      <c r="AC329" s="202"/>
      <c r="AD329" s="202"/>
      <c r="AE329" s="202"/>
      <c r="AF329" s="202"/>
      <c r="AG329" s="202"/>
      <c r="AH329" s="202"/>
      <c r="AI329" s="202"/>
      <c r="AJ329" s="202"/>
      <c r="AK329" s="202"/>
      <c r="AL329" s="202"/>
      <c r="AM329" s="202"/>
      <c r="AN329" s="202"/>
      <c r="AO329" s="202"/>
      <c r="AP329" s="202"/>
      <c r="AQ329" s="202"/>
      <c r="AR329" s="202"/>
      <c r="AS329" s="202"/>
      <c r="AT329" s="202"/>
      <c r="AU329" s="202"/>
      <c r="AV329" s="202"/>
      <c r="AW329" s="202"/>
      <c r="AX329" s="202"/>
      <c r="AY329" s="202"/>
      <c r="AZ329" s="202"/>
      <c r="BA329" s="202"/>
      <c r="BB329" s="202"/>
      <c r="BC329" s="202"/>
      <c r="BD329" s="202"/>
      <c r="BE329" s="202"/>
      <c r="BF329" s="202"/>
      <c r="BG329" s="202"/>
      <c r="BH329" s="202"/>
      <c r="BI329" s="202"/>
      <c r="BJ329" s="202"/>
      <c r="BK329" s="202"/>
      <c r="BL329" s="202"/>
      <c r="BM329" s="203">
        <v>19</v>
      </c>
    </row>
    <row r="330" spans="1:65">
      <c r="A330" s="29"/>
      <c r="B330" s="20" t="s">
        <v>265</v>
      </c>
      <c r="C330" s="12"/>
      <c r="D330" s="208">
        <v>215</v>
      </c>
      <c r="E330" s="201"/>
      <c r="F330" s="202"/>
      <c r="G330" s="202"/>
      <c r="H330" s="202"/>
      <c r="I330" s="202"/>
      <c r="J330" s="202"/>
      <c r="K330" s="202"/>
      <c r="L330" s="202"/>
      <c r="M330" s="202"/>
      <c r="N330" s="202"/>
      <c r="O330" s="202"/>
      <c r="P330" s="202"/>
      <c r="Q330" s="202"/>
      <c r="R330" s="202"/>
      <c r="S330" s="202"/>
      <c r="T330" s="202"/>
      <c r="U330" s="202"/>
      <c r="V330" s="202"/>
      <c r="W330" s="202"/>
      <c r="X330" s="202"/>
      <c r="Y330" s="202"/>
      <c r="Z330" s="202"/>
      <c r="AA330" s="202"/>
      <c r="AB330" s="202"/>
      <c r="AC330" s="202"/>
      <c r="AD330" s="202"/>
      <c r="AE330" s="202"/>
      <c r="AF330" s="202"/>
      <c r="AG330" s="202"/>
      <c r="AH330" s="202"/>
      <c r="AI330" s="202"/>
      <c r="AJ330" s="202"/>
      <c r="AK330" s="202"/>
      <c r="AL330" s="202"/>
      <c r="AM330" s="202"/>
      <c r="AN330" s="202"/>
      <c r="AO330" s="202"/>
      <c r="AP330" s="202"/>
      <c r="AQ330" s="202"/>
      <c r="AR330" s="202"/>
      <c r="AS330" s="202"/>
      <c r="AT330" s="202"/>
      <c r="AU330" s="202"/>
      <c r="AV330" s="202"/>
      <c r="AW330" s="202"/>
      <c r="AX330" s="202"/>
      <c r="AY330" s="202"/>
      <c r="AZ330" s="202"/>
      <c r="BA330" s="202"/>
      <c r="BB330" s="202"/>
      <c r="BC330" s="202"/>
      <c r="BD330" s="202"/>
      <c r="BE330" s="202"/>
      <c r="BF330" s="202"/>
      <c r="BG330" s="202"/>
      <c r="BH330" s="202"/>
      <c r="BI330" s="202"/>
      <c r="BJ330" s="202"/>
      <c r="BK330" s="202"/>
      <c r="BL330" s="202"/>
      <c r="BM330" s="203">
        <v>16</v>
      </c>
    </row>
    <row r="331" spans="1:65">
      <c r="A331" s="29"/>
      <c r="B331" s="3" t="s">
        <v>266</v>
      </c>
      <c r="C331" s="28"/>
      <c r="D331" s="205">
        <v>215</v>
      </c>
      <c r="E331" s="201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  <c r="AA331" s="202"/>
      <c r="AB331" s="202"/>
      <c r="AC331" s="202"/>
      <c r="AD331" s="202"/>
      <c r="AE331" s="202"/>
      <c r="AF331" s="202"/>
      <c r="AG331" s="202"/>
      <c r="AH331" s="202"/>
      <c r="AI331" s="202"/>
      <c r="AJ331" s="202"/>
      <c r="AK331" s="202"/>
      <c r="AL331" s="202"/>
      <c r="AM331" s="202"/>
      <c r="AN331" s="202"/>
      <c r="AO331" s="202"/>
      <c r="AP331" s="202"/>
      <c r="AQ331" s="202"/>
      <c r="AR331" s="202"/>
      <c r="AS331" s="202"/>
      <c r="AT331" s="202"/>
      <c r="AU331" s="202"/>
      <c r="AV331" s="202"/>
      <c r="AW331" s="202"/>
      <c r="AX331" s="202"/>
      <c r="AY331" s="202"/>
      <c r="AZ331" s="202"/>
      <c r="BA331" s="202"/>
      <c r="BB331" s="202"/>
      <c r="BC331" s="202"/>
      <c r="BD331" s="202"/>
      <c r="BE331" s="202"/>
      <c r="BF331" s="202"/>
      <c r="BG331" s="202"/>
      <c r="BH331" s="202"/>
      <c r="BI331" s="202"/>
      <c r="BJ331" s="202"/>
      <c r="BK331" s="202"/>
      <c r="BL331" s="202"/>
      <c r="BM331" s="203">
        <v>215</v>
      </c>
    </row>
    <row r="332" spans="1:65">
      <c r="A332" s="29"/>
      <c r="B332" s="3" t="s">
        <v>267</v>
      </c>
      <c r="C332" s="28"/>
      <c r="D332" s="205">
        <v>7.0710678118654551</v>
      </c>
      <c r="E332" s="201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2"/>
      <c r="AT332" s="202"/>
      <c r="AU332" s="202"/>
      <c r="AV332" s="202"/>
      <c r="AW332" s="202"/>
      <c r="AX332" s="202"/>
      <c r="AY332" s="202"/>
      <c r="AZ332" s="202"/>
      <c r="BA332" s="202"/>
      <c r="BB332" s="202"/>
      <c r="BC332" s="202"/>
      <c r="BD332" s="202"/>
      <c r="BE332" s="202"/>
      <c r="BF332" s="202"/>
      <c r="BG332" s="202"/>
      <c r="BH332" s="202"/>
      <c r="BI332" s="202"/>
      <c r="BJ332" s="202"/>
      <c r="BK332" s="202"/>
      <c r="BL332" s="202"/>
      <c r="BM332" s="203">
        <v>25</v>
      </c>
    </row>
    <row r="333" spans="1:65">
      <c r="A333" s="29"/>
      <c r="B333" s="3" t="s">
        <v>87</v>
      </c>
      <c r="C333" s="28"/>
      <c r="D333" s="13">
        <v>3.2888687497048631E-2</v>
      </c>
      <c r="E333" s="14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268</v>
      </c>
      <c r="C334" s="28"/>
      <c r="D334" s="13">
        <v>0</v>
      </c>
      <c r="E334" s="14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269</v>
      </c>
      <c r="C335" s="46"/>
      <c r="D335" s="44" t="s">
        <v>270</v>
      </c>
      <c r="E335" s="14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65:65">
      <c r="BM337" s="53"/>
    </row>
    <row r="338" spans="65:65">
      <c r="BM338" s="53"/>
    </row>
    <row r="339" spans="65:65">
      <c r="BM339" s="53"/>
    </row>
    <row r="340" spans="65:65">
      <c r="BM340" s="53"/>
    </row>
    <row r="341" spans="65:65">
      <c r="BM341" s="53"/>
    </row>
    <row r="342" spans="65:65">
      <c r="BM342" s="53"/>
    </row>
    <row r="343" spans="65:65">
      <c r="BM343" s="53"/>
    </row>
    <row r="344" spans="65:65">
      <c r="BM344" s="53"/>
    </row>
    <row r="345" spans="65:65">
      <c r="BM345" s="53"/>
    </row>
    <row r="346" spans="65:65">
      <c r="BM346" s="53"/>
    </row>
    <row r="347" spans="65:65">
      <c r="BM347" s="53"/>
    </row>
    <row r="348" spans="65:65">
      <c r="BM348" s="53"/>
    </row>
    <row r="349" spans="65:65">
      <c r="BM349" s="53"/>
    </row>
    <row r="350" spans="65:65">
      <c r="BM350" s="53"/>
    </row>
    <row r="351" spans="65:65">
      <c r="BM351" s="53"/>
    </row>
    <row r="352" spans="65:65">
      <c r="BM352" s="53"/>
    </row>
    <row r="353" spans="65:65">
      <c r="BM353" s="53"/>
    </row>
    <row r="354" spans="65:65">
      <c r="BM354" s="53"/>
    </row>
    <row r="355" spans="65:65">
      <c r="BM355" s="53"/>
    </row>
    <row r="356" spans="65:65">
      <c r="BM356" s="53"/>
    </row>
    <row r="357" spans="65:65">
      <c r="BM357" s="53"/>
    </row>
    <row r="358" spans="65:65">
      <c r="BM358" s="53"/>
    </row>
    <row r="359" spans="65:65">
      <c r="BM359" s="53"/>
    </row>
    <row r="360" spans="65:65">
      <c r="BM360" s="53"/>
    </row>
    <row r="361" spans="65:65">
      <c r="BM361" s="53"/>
    </row>
    <row r="362" spans="65:65">
      <c r="BM362" s="53"/>
    </row>
    <row r="363" spans="65:65">
      <c r="BM363" s="53"/>
    </row>
    <row r="364" spans="65:65">
      <c r="BM364" s="53"/>
    </row>
    <row r="365" spans="65:65">
      <c r="BM365" s="53"/>
    </row>
    <row r="366" spans="65:65">
      <c r="BM366" s="53"/>
    </row>
    <row r="367" spans="65:65">
      <c r="BM367" s="53"/>
    </row>
    <row r="368" spans="65:65">
      <c r="BM368" s="53"/>
    </row>
    <row r="369" spans="65:65">
      <c r="BM369" s="53"/>
    </row>
    <row r="370" spans="65:65">
      <c r="BM370" s="53"/>
    </row>
    <row r="371" spans="65:65">
      <c r="BM371" s="53"/>
    </row>
    <row r="372" spans="65:65">
      <c r="BM372" s="53"/>
    </row>
    <row r="373" spans="65:65">
      <c r="BM373" s="53"/>
    </row>
    <row r="374" spans="65:65">
      <c r="BM374" s="53"/>
    </row>
    <row r="375" spans="65:65">
      <c r="BM375" s="53"/>
    </row>
    <row r="376" spans="65:65">
      <c r="BM376" s="53"/>
    </row>
    <row r="377" spans="65:65">
      <c r="BM377" s="53"/>
    </row>
    <row r="378" spans="65:65">
      <c r="BM378" s="53"/>
    </row>
    <row r="379" spans="65:65">
      <c r="BM379" s="53"/>
    </row>
    <row r="380" spans="65:65">
      <c r="BM380" s="53"/>
    </row>
    <row r="381" spans="65:65">
      <c r="BM381" s="53"/>
    </row>
    <row r="382" spans="65:65">
      <c r="BM382" s="53"/>
    </row>
    <row r="383" spans="65:65">
      <c r="BM383" s="53"/>
    </row>
    <row r="384" spans="65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4"/>
    </row>
    <row r="390" spans="65:65">
      <c r="BM390" s="55"/>
    </row>
    <row r="391" spans="65:65">
      <c r="BM391" s="55"/>
    </row>
    <row r="392" spans="65:65">
      <c r="BM392" s="55"/>
    </row>
    <row r="393" spans="65:65">
      <c r="BM393" s="55"/>
    </row>
    <row r="394" spans="65:65">
      <c r="BM394" s="55"/>
    </row>
    <row r="395" spans="65:65">
      <c r="BM395" s="55"/>
    </row>
    <row r="396" spans="65:65">
      <c r="BM396" s="55"/>
    </row>
    <row r="397" spans="65:65">
      <c r="BM397" s="55"/>
    </row>
    <row r="398" spans="65:65">
      <c r="BM398" s="55"/>
    </row>
    <row r="399" spans="65:65">
      <c r="BM399" s="55"/>
    </row>
    <row r="400" spans="65:65">
      <c r="BM400" s="55"/>
    </row>
    <row r="401" spans="65:65">
      <c r="BM401" s="55"/>
    </row>
    <row r="402" spans="65:65">
      <c r="BM402" s="55"/>
    </row>
    <row r="403" spans="65:65">
      <c r="BM403" s="55"/>
    </row>
    <row r="404" spans="65:65">
      <c r="BM404" s="55"/>
    </row>
    <row r="405" spans="65:65">
      <c r="BM405" s="55"/>
    </row>
    <row r="406" spans="65:65">
      <c r="BM406" s="55"/>
    </row>
    <row r="407" spans="65:65">
      <c r="BM407" s="55"/>
    </row>
    <row r="408" spans="65:65">
      <c r="BM408" s="55"/>
    </row>
    <row r="409" spans="65:65">
      <c r="BM409" s="55"/>
    </row>
    <row r="410" spans="65:65">
      <c r="BM410" s="55"/>
    </row>
    <row r="411" spans="65:65">
      <c r="BM411" s="55"/>
    </row>
    <row r="412" spans="65:65">
      <c r="BM412" s="55"/>
    </row>
    <row r="413" spans="65:65">
      <c r="BM413" s="55"/>
    </row>
    <row r="414" spans="65:65">
      <c r="BM414" s="55"/>
    </row>
    <row r="415" spans="65:65">
      <c r="BM415" s="55"/>
    </row>
    <row r="416" spans="65:65">
      <c r="BM416" s="55"/>
    </row>
    <row r="417" spans="65:65">
      <c r="BM417" s="55"/>
    </row>
    <row r="418" spans="65:65">
      <c r="BM418" s="55"/>
    </row>
    <row r="419" spans="65:65">
      <c r="BM419" s="55"/>
    </row>
    <row r="420" spans="65:65">
      <c r="BM420" s="55"/>
    </row>
    <row r="421" spans="65:65">
      <c r="BM421" s="55"/>
    </row>
    <row r="422" spans="65:65">
      <c r="BM422" s="55"/>
    </row>
    <row r="423" spans="65:65">
      <c r="BM423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2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20" priority="70" stopIfTrue="1">
      <formula>AND(ISBLANK(INDIRECT(Anlyt_LabRefLastCol)),ISBLANK(INDIRECT(Anlyt_LabRefThisCol)))</formula>
    </cfRule>
    <cfRule type="expression" dxfId="1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A788-DDB9-4B8D-A7DF-1D4B37AD8538}">
  <sheetPr codeName="Sheet1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586</v>
      </c>
      <c r="BM1" s="27" t="s">
        <v>271</v>
      </c>
    </row>
    <row r="2" spans="1:66" ht="18">
      <c r="A2" s="24" t="s">
        <v>429</v>
      </c>
      <c r="B2" s="18" t="s">
        <v>110</v>
      </c>
      <c r="C2" s="15" t="s">
        <v>111</v>
      </c>
      <c r="D2" s="16" t="s">
        <v>307</v>
      </c>
      <c r="E2" s="14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312</v>
      </c>
      <c r="E4" s="14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1.8900000000000001</v>
      </c>
      <c r="E6" s="14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1.95</v>
      </c>
      <c r="E7" s="14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20" t="s">
        <v>265</v>
      </c>
      <c r="C8" s="12"/>
      <c r="D8" s="22">
        <v>1.92</v>
      </c>
      <c r="E8" s="14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266</v>
      </c>
      <c r="C9" s="28"/>
      <c r="D9" s="11">
        <v>1.92</v>
      </c>
      <c r="E9" s="14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1.92</v>
      </c>
      <c r="BN9" s="27"/>
    </row>
    <row r="10" spans="1:66">
      <c r="A10" s="29"/>
      <c r="B10" s="3" t="s">
        <v>267</v>
      </c>
      <c r="C10" s="28"/>
      <c r="D10" s="23">
        <v>4.2426406871192736E-2</v>
      </c>
      <c r="E10" s="14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3">
        <v>2.2097086912079549E-2</v>
      </c>
      <c r="E11" s="14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268</v>
      </c>
      <c r="C12" s="28"/>
      <c r="D12" s="13">
        <v>0</v>
      </c>
      <c r="E12" s="14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269</v>
      </c>
      <c r="C13" s="46"/>
      <c r="D13" s="44" t="s">
        <v>270</v>
      </c>
      <c r="E13" s="14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18" priority="3">
      <formula>AND($B6&lt;&gt;$B5,NOT(ISBLANK(INDIRECT(Anlyt_LabRefThisCol))))</formula>
    </cfRule>
  </conditionalFormatting>
  <conditionalFormatting sqref="C2:D13">
    <cfRule type="expression" dxfId="17" priority="1" stopIfTrue="1">
      <formula>AND(ISBLANK(INDIRECT(Anlyt_LabRefLastCol)),ISBLANK(INDIRECT(Anlyt_LabRefThisCol)))</formula>
    </cfRule>
    <cfRule type="expression" dxfId="1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EB86-ED32-4205-AEB3-5AE777A05997}">
  <sheetPr codeName="Sheet17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587</v>
      </c>
      <c r="BM1" s="27" t="s">
        <v>271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307</v>
      </c>
      <c r="E2" s="14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4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5">
        <v>0.09</v>
      </c>
      <c r="E6" s="216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28">
        <v>1</v>
      </c>
    </row>
    <row r="7" spans="1:66">
      <c r="A7" s="29"/>
      <c r="B7" s="19">
        <v>1</v>
      </c>
      <c r="C7" s="9">
        <v>2</v>
      </c>
      <c r="D7" s="23">
        <v>0.09</v>
      </c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28">
        <v>23</v>
      </c>
    </row>
    <row r="8" spans="1:66">
      <c r="A8" s="29"/>
      <c r="B8" s="20" t="s">
        <v>265</v>
      </c>
      <c r="C8" s="12"/>
      <c r="D8" s="231">
        <v>0.09</v>
      </c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28">
        <v>16</v>
      </c>
    </row>
    <row r="9" spans="1:66">
      <c r="A9" s="29"/>
      <c r="B9" s="3" t="s">
        <v>266</v>
      </c>
      <c r="C9" s="28"/>
      <c r="D9" s="23">
        <v>0.09</v>
      </c>
      <c r="E9" s="216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28">
        <v>0.09</v>
      </c>
      <c r="BN9" s="27"/>
    </row>
    <row r="10" spans="1:66">
      <c r="A10" s="29"/>
      <c r="B10" s="3" t="s">
        <v>267</v>
      </c>
      <c r="C10" s="28"/>
      <c r="D10" s="23">
        <v>0</v>
      </c>
      <c r="E10" s="216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28">
        <v>29</v>
      </c>
    </row>
    <row r="11" spans="1:66">
      <c r="A11" s="29"/>
      <c r="B11" s="3" t="s">
        <v>87</v>
      </c>
      <c r="C11" s="28"/>
      <c r="D11" s="13">
        <v>0</v>
      </c>
      <c r="E11" s="14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268</v>
      </c>
      <c r="C12" s="28"/>
      <c r="D12" s="13">
        <v>0</v>
      </c>
      <c r="E12" s="14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269</v>
      </c>
      <c r="C13" s="46"/>
      <c r="D13" s="44" t="s">
        <v>270</v>
      </c>
      <c r="E13" s="14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588</v>
      </c>
      <c r="BM15" s="27" t="s">
        <v>271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307</v>
      </c>
      <c r="E16" s="14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4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4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25">
        <v>0.98</v>
      </c>
      <c r="E20" s="216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28">
        <v>1</v>
      </c>
    </row>
    <row r="21" spans="1:65">
      <c r="A21" s="29"/>
      <c r="B21" s="19">
        <v>1</v>
      </c>
      <c r="C21" s="9">
        <v>2</v>
      </c>
      <c r="D21" s="23">
        <v>0.97</v>
      </c>
      <c r="E21" s="216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28">
        <v>23</v>
      </c>
    </row>
    <row r="22" spans="1:65">
      <c r="A22" s="29"/>
      <c r="B22" s="20" t="s">
        <v>265</v>
      </c>
      <c r="C22" s="12"/>
      <c r="D22" s="231">
        <v>0.97499999999999998</v>
      </c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28">
        <v>16</v>
      </c>
    </row>
    <row r="23" spans="1:65">
      <c r="A23" s="29"/>
      <c r="B23" s="3" t="s">
        <v>266</v>
      </c>
      <c r="C23" s="28"/>
      <c r="D23" s="23">
        <v>0.97499999999999998</v>
      </c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28">
        <v>0.97499999999999998</v>
      </c>
    </row>
    <row r="24" spans="1:65">
      <c r="A24" s="29"/>
      <c r="B24" s="3" t="s">
        <v>267</v>
      </c>
      <c r="C24" s="28"/>
      <c r="D24" s="23">
        <v>7.0710678118654814E-3</v>
      </c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28">
        <v>29</v>
      </c>
    </row>
    <row r="25" spans="1:65">
      <c r="A25" s="29"/>
      <c r="B25" s="3" t="s">
        <v>87</v>
      </c>
      <c r="C25" s="28"/>
      <c r="D25" s="13">
        <v>7.2523772429389554E-3</v>
      </c>
      <c r="E25" s="14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268</v>
      </c>
      <c r="C26" s="28"/>
      <c r="D26" s="13">
        <v>0</v>
      </c>
      <c r="E26" s="14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269</v>
      </c>
      <c r="C27" s="46"/>
      <c r="D27" s="44" t="s">
        <v>270</v>
      </c>
      <c r="E27" s="14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15" priority="6">
      <formula>AND($B6&lt;&gt;$B5,NOT(ISBLANK(INDIRECT(Anlyt_LabRefThisCol))))</formula>
    </cfRule>
  </conditionalFormatting>
  <conditionalFormatting sqref="C2:D13 C16:D27">
    <cfRule type="expression" dxfId="14" priority="4" stopIfTrue="1">
      <formula>AND(ISBLANK(INDIRECT(Anlyt_LabRefLastCol)),ISBLANK(INDIRECT(Anlyt_LabRefThisCol)))</formula>
    </cfRule>
    <cfRule type="expression" dxfId="1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1A29-42FF-4BD9-9D08-D3989A7D520A}">
  <sheetPr codeName="Sheet18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589</v>
      </c>
      <c r="BM1" s="27" t="s">
        <v>271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307</v>
      </c>
      <c r="E2" s="14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0" t="s">
        <v>112</v>
      </c>
      <c r="E3" s="14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313</v>
      </c>
      <c r="E4" s="14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1.7</v>
      </c>
      <c r="E6" s="14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1.9</v>
      </c>
      <c r="E7" s="14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20" t="s">
        <v>265</v>
      </c>
      <c r="C8" s="12"/>
      <c r="D8" s="22">
        <v>1.7999999999999998</v>
      </c>
      <c r="E8" s="14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266</v>
      </c>
      <c r="C9" s="28"/>
      <c r="D9" s="11">
        <v>1.7999999999999998</v>
      </c>
      <c r="E9" s="14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1.8</v>
      </c>
      <c r="BN9" s="27"/>
    </row>
    <row r="10" spans="1:66">
      <c r="A10" s="29"/>
      <c r="B10" s="3" t="s">
        <v>267</v>
      </c>
      <c r="C10" s="28"/>
      <c r="D10" s="23">
        <v>0.14142135623730948</v>
      </c>
      <c r="E10" s="14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31</v>
      </c>
    </row>
    <row r="11" spans="1:66">
      <c r="A11" s="29"/>
      <c r="B11" s="3" t="s">
        <v>87</v>
      </c>
      <c r="C11" s="28"/>
      <c r="D11" s="13">
        <v>7.8567420131838608E-2</v>
      </c>
      <c r="E11" s="14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268</v>
      </c>
      <c r="C12" s="28"/>
      <c r="D12" s="13">
        <v>-1.1102230246251565E-16</v>
      </c>
      <c r="E12" s="14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269</v>
      </c>
      <c r="C13" s="46"/>
      <c r="D13" s="44" t="s">
        <v>270</v>
      </c>
      <c r="E13" s="14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590</v>
      </c>
      <c r="BM15" s="27" t="s">
        <v>271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307</v>
      </c>
      <c r="E16" s="14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229</v>
      </c>
      <c r="C17" s="9" t="s">
        <v>229</v>
      </c>
      <c r="D17" s="10" t="s">
        <v>112</v>
      </c>
      <c r="E17" s="14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313</v>
      </c>
      <c r="E18" s="14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8">
        <v>37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20">
        <v>1</v>
      </c>
    </row>
    <row r="21" spans="1:65">
      <c r="A21" s="29"/>
      <c r="B21" s="19">
        <v>1</v>
      </c>
      <c r="C21" s="9">
        <v>2</v>
      </c>
      <c r="D21" s="209">
        <v>37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20">
        <v>13</v>
      </c>
    </row>
    <row r="22" spans="1:65">
      <c r="A22" s="29"/>
      <c r="B22" s="20" t="s">
        <v>265</v>
      </c>
      <c r="C22" s="12"/>
      <c r="D22" s="223">
        <v>37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20">
        <v>16</v>
      </c>
    </row>
    <row r="23" spans="1:65">
      <c r="A23" s="29"/>
      <c r="B23" s="3" t="s">
        <v>266</v>
      </c>
      <c r="C23" s="28"/>
      <c r="D23" s="209">
        <v>37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20">
        <v>37</v>
      </c>
    </row>
    <row r="24" spans="1:65">
      <c r="A24" s="29"/>
      <c r="B24" s="3" t="s">
        <v>267</v>
      </c>
      <c r="C24" s="28"/>
      <c r="D24" s="209">
        <v>0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20">
        <v>32</v>
      </c>
    </row>
    <row r="25" spans="1:65">
      <c r="A25" s="29"/>
      <c r="B25" s="3" t="s">
        <v>87</v>
      </c>
      <c r="C25" s="28"/>
      <c r="D25" s="13">
        <v>0</v>
      </c>
      <c r="E25" s="14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268</v>
      </c>
      <c r="C26" s="28"/>
      <c r="D26" s="13">
        <v>0</v>
      </c>
      <c r="E26" s="14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269</v>
      </c>
      <c r="C27" s="46"/>
      <c r="D27" s="44" t="s">
        <v>270</v>
      </c>
      <c r="E27" s="14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591</v>
      </c>
      <c r="BM29" s="27" t="s">
        <v>271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307</v>
      </c>
      <c r="E30" s="14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229</v>
      </c>
      <c r="C31" s="9" t="s">
        <v>229</v>
      </c>
      <c r="D31" s="10" t="s">
        <v>112</v>
      </c>
      <c r="E31" s="14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313</v>
      </c>
      <c r="E32" s="14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00">
        <v>756</v>
      </c>
      <c r="E34" s="201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3">
        <v>1</v>
      </c>
    </row>
    <row r="35" spans="1:65">
      <c r="A35" s="29"/>
      <c r="B35" s="19">
        <v>1</v>
      </c>
      <c r="C35" s="9">
        <v>2</v>
      </c>
      <c r="D35" s="205">
        <v>741</v>
      </c>
      <c r="E35" s="201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3">
        <v>14</v>
      </c>
    </row>
    <row r="36" spans="1:65">
      <c r="A36" s="29"/>
      <c r="B36" s="20" t="s">
        <v>265</v>
      </c>
      <c r="C36" s="12"/>
      <c r="D36" s="208">
        <v>748.5</v>
      </c>
      <c r="E36" s="201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3">
        <v>16</v>
      </c>
    </row>
    <row r="37" spans="1:65">
      <c r="A37" s="29"/>
      <c r="B37" s="3" t="s">
        <v>266</v>
      </c>
      <c r="C37" s="28"/>
      <c r="D37" s="205">
        <v>748.5</v>
      </c>
      <c r="E37" s="201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3">
        <v>748.5</v>
      </c>
    </row>
    <row r="38" spans="1:65">
      <c r="A38" s="29"/>
      <c r="B38" s="3" t="s">
        <v>267</v>
      </c>
      <c r="C38" s="28"/>
      <c r="D38" s="205">
        <v>10.606601717798213</v>
      </c>
      <c r="E38" s="201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3">
        <v>33</v>
      </c>
    </row>
    <row r="39" spans="1:65">
      <c r="A39" s="29"/>
      <c r="B39" s="3" t="s">
        <v>87</v>
      </c>
      <c r="C39" s="28"/>
      <c r="D39" s="13">
        <v>1.417047657688472E-2</v>
      </c>
      <c r="E39" s="14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268</v>
      </c>
      <c r="C40" s="28"/>
      <c r="D40" s="13">
        <v>0</v>
      </c>
      <c r="E40" s="14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269</v>
      </c>
      <c r="C41" s="46"/>
      <c r="D41" s="44" t="s">
        <v>270</v>
      </c>
      <c r="E41" s="14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592</v>
      </c>
      <c r="BM43" s="27" t="s">
        <v>271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307</v>
      </c>
      <c r="E44" s="14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229</v>
      </c>
      <c r="C45" s="9" t="s">
        <v>229</v>
      </c>
      <c r="D45" s="10" t="s">
        <v>112</v>
      </c>
      <c r="E45" s="14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313</v>
      </c>
      <c r="E46" s="14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2.8</v>
      </c>
      <c r="E48" s="14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2.6</v>
      </c>
      <c r="E49" s="14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20" t="s">
        <v>265</v>
      </c>
      <c r="C50" s="12"/>
      <c r="D50" s="22">
        <v>2.7</v>
      </c>
      <c r="E50" s="14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266</v>
      </c>
      <c r="C51" s="28"/>
      <c r="D51" s="11">
        <v>2.7</v>
      </c>
      <c r="E51" s="14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2.7</v>
      </c>
    </row>
    <row r="52" spans="1:65">
      <c r="A52" s="29"/>
      <c r="B52" s="3" t="s">
        <v>267</v>
      </c>
      <c r="C52" s="28"/>
      <c r="D52" s="23">
        <v>0.14142135623730931</v>
      </c>
      <c r="E52" s="14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3">
        <v>5.2378280087892332E-2</v>
      </c>
      <c r="E53" s="14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268</v>
      </c>
      <c r="C54" s="28"/>
      <c r="D54" s="13">
        <v>0</v>
      </c>
      <c r="E54" s="14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269</v>
      </c>
      <c r="C55" s="46"/>
      <c r="D55" s="44" t="s">
        <v>270</v>
      </c>
      <c r="E55" s="14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593</v>
      </c>
      <c r="BM57" s="27" t="s">
        <v>271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307</v>
      </c>
      <c r="E58" s="14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229</v>
      </c>
      <c r="C59" s="9" t="s">
        <v>229</v>
      </c>
      <c r="D59" s="10" t="s">
        <v>112</v>
      </c>
      <c r="E59" s="14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313</v>
      </c>
      <c r="E60" s="14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2.34</v>
      </c>
      <c r="E62" s="14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2.5</v>
      </c>
      <c r="E63" s="14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20" t="s">
        <v>265</v>
      </c>
      <c r="C64" s="12"/>
      <c r="D64" s="22">
        <v>2.42</v>
      </c>
      <c r="E64" s="14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266</v>
      </c>
      <c r="C65" s="28"/>
      <c r="D65" s="11">
        <v>2.42</v>
      </c>
      <c r="E65" s="14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2.42</v>
      </c>
    </row>
    <row r="66" spans="1:65">
      <c r="A66" s="29"/>
      <c r="B66" s="3" t="s">
        <v>267</v>
      </c>
      <c r="C66" s="28"/>
      <c r="D66" s="23">
        <v>0.1131370849898477</v>
      </c>
      <c r="E66" s="14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3">
        <v>4.6750861566052772E-2</v>
      </c>
      <c r="E67" s="14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268</v>
      </c>
      <c r="C68" s="28"/>
      <c r="D68" s="13">
        <v>0</v>
      </c>
      <c r="E68" s="14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269</v>
      </c>
      <c r="C69" s="46"/>
      <c r="D69" s="44" t="s">
        <v>270</v>
      </c>
      <c r="E69" s="14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594</v>
      </c>
      <c r="BM71" s="27" t="s">
        <v>271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307</v>
      </c>
      <c r="E72" s="14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229</v>
      </c>
      <c r="C73" s="9" t="s">
        <v>229</v>
      </c>
      <c r="D73" s="10" t="s">
        <v>112</v>
      </c>
      <c r="E73" s="14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313</v>
      </c>
      <c r="E74" s="14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1.1000000000000001</v>
      </c>
      <c r="E76" s="14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0.9</v>
      </c>
      <c r="E77" s="14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30</v>
      </c>
    </row>
    <row r="78" spans="1:65">
      <c r="A78" s="29"/>
      <c r="B78" s="20" t="s">
        <v>265</v>
      </c>
      <c r="C78" s="12"/>
      <c r="D78" s="22">
        <v>1</v>
      </c>
      <c r="E78" s="14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266</v>
      </c>
      <c r="C79" s="28"/>
      <c r="D79" s="11">
        <v>1</v>
      </c>
      <c r="E79" s="14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3" t="s">
        <v>267</v>
      </c>
      <c r="C80" s="28"/>
      <c r="D80" s="23">
        <v>0.14142135623730953</v>
      </c>
      <c r="E80" s="14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3">
        <v>0.14142135623730953</v>
      </c>
      <c r="E81" s="14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268</v>
      </c>
      <c r="C82" s="28"/>
      <c r="D82" s="13">
        <v>0</v>
      </c>
      <c r="E82" s="14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269</v>
      </c>
      <c r="C83" s="46"/>
      <c r="D83" s="44" t="s">
        <v>270</v>
      </c>
      <c r="E83" s="14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595</v>
      </c>
      <c r="BM85" s="27" t="s">
        <v>271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307</v>
      </c>
      <c r="E86" s="14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229</v>
      </c>
      <c r="C87" s="9" t="s">
        <v>229</v>
      </c>
      <c r="D87" s="10" t="s">
        <v>112</v>
      </c>
      <c r="E87" s="14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313</v>
      </c>
      <c r="E88" s="14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00">
        <v>57.1</v>
      </c>
      <c r="E90" s="201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3">
        <v>1</v>
      </c>
    </row>
    <row r="91" spans="1:65">
      <c r="A91" s="29"/>
      <c r="B91" s="19">
        <v>1</v>
      </c>
      <c r="C91" s="9">
        <v>2</v>
      </c>
      <c r="D91" s="205">
        <v>55.7</v>
      </c>
      <c r="E91" s="201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2"/>
      <c r="BI91" s="202"/>
      <c r="BJ91" s="202"/>
      <c r="BK91" s="202"/>
      <c r="BL91" s="202"/>
      <c r="BM91" s="203">
        <v>31</v>
      </c>
    </row>
    <row r="92" spans="1:65">
      <c r="A92" s="29"/>
      <c r="B92" s="20" t="s">
        <v>265</v>
      </c>
      <c r="C92" s="12"/>
      <c r="D92" s="208">
        <v>56.400000000000006</v>
      </c>
      <c r="E92" s="201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3">
        <v>16</v>
      </c>
    </row>
    <row r="93" spans="1:65">
      <c r="A93" s="29"/>
      <c r="B93" s="3" t="s">
        <v>266</v>
      </c>
      <c r="C93" s="28"/>
      <c r="D93" s="205">
        <v>56.400000000000006</v>
      </c>
      <c r="E93" s="201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3">
        <v>56.4</v>
      </c>
    </row>
    <row r="94" spans="1:65">
      <c r="A94" s="29"/>
      <c r="B94" s="3" t="s">
        <v>267</v>
      </c>
      <c r="C94" s="28"/>
      <c r="D94" s="205">
        <v>0.98994949366116547</v>
      </c>
      <c r="E94" s="201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3">
        <v>37</v>
      </c>
    </row>
    <row r="95" spans="1:65">
      <c r="A95" s="29"/>
      <c r="B95" s="3" t="s">
        <v>87</v>
      </c>
      <c r="C95" s="28"/>
      <c r="D95" s="13">
        <v>1.7552295986900095E-2</v>
      </c>
      <c r="E95" s="14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268</v>
      </c>
      <c r="C96" s="28"/>
      <c r="D96" s="13">
        <v>2.2204460492503131E-16</v>
      </c>
      <c r="E96" s="14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269</v>
      </c>
      <c r="C97" s="46"/>
      <c r="D97" s="44" t="s">
        <v>270</v>
      </c>
      <c r="E97" s="14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596</v>
      </c>
      <c r="BM99" s="27" t="s">
        <v>271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307</v>
      </c>
      <c r="E100" s="14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229</v>
      </c>
      <c r="C101" s="9" t="s">
        <v>229</v>
      </c>
      <c r="D101" s="10" t="s">
        <v>112</v>
      </c>
      <c r="E101" s="14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313</v>
      </c>
      <c r="E102" s="14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4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8">
        <v>14.9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20">
        <v>1</v>
      </c>
    </row>
    <row r="105" spans="1:65">
      <c r="A105" s="29"/>
      <c r="B105" s="19">
        <v>1</v>
      </c>
      <c r="C105" s="9">
        <v>2</v>
      </c>
      <c r="D105" s="209">
        <v>14.4</v>
      </c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20">
        <v>17</v>
      </c>
    </row>
    <row r="106" spans="1:65">
      <c r="A106" s="29"/>
      <c r="B106" s="20" t="s">
        <v>265</v>
      </c>
      <c r="C106" s="12"/>
      <c r="D106" s="223">
        <v>14.65</v>
      </c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20">
        <v>16</v>
      </c>
    </row>
    <row r="107" spans="1:65">
      <c r="A107" s="29"/>
      <c r="B107" s="3" t="s">
        <v>266</v>
      </c>
      <c r="C107" s="28"/>
      <c r="D107" s="209">
        <v>14.65</v>
      </c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20">
        <v>14.65</v>
      </c>
    </row>
    <row r="108" spans="1:65">
      <c r="A108" s="29"/>
      <c r="B108" s="3" t="s">
        <v>267</v>
      </c>
      <c r="C108" s="28"/>
      <c r="D108" s="209">
        <v>0.35355339059327379</v>
      </c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  <c r="BI108" s="211"/>
      <c r="BJ108" s="211"/>
      <c r="BK108" s="211"/>
      <c r="BL108" s="211"/>
      <c r="BM108" s="220">
        <v>38</v>
      </c>
    </row>
    <row r="109" spans="1:65">
      <c r="A109" s="29"/>
      <c r="B109" s="3" t="s">
        <v>87</v>
      </c>
      <c r="C109" s="28"/>
      <c r="D109" s="13">
        <v>2.4133337241861692E-2</v>
      </c>
      <c r="E109" s="14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268</v>
      </c>
      <c r="C110" s="28"/>
      <c r="D110" s="13">
        <v>0</v>
      </c>
      <c r="E110" s="14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269</v>
      </c>
      <c r="C111" s="46"/>
      <c r="D111" s="44" t="s">
        <v>270</v>
      </c>
      <c r="E111" s="14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597</v>
      </c>
      <c r="BM113" s="27" t="s">
        <v>271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307</v>
      </c>
      <c r="E114" s="14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229</v>
      </c>
      <c r="C115" s="9" t="s">
        <v>229</v>
      </c>
      <c r="D115" s="10" t="s">
        <v>112</v>
      </c>
      <c r="E115" s="14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313</v>
      </c>
      <c r="E116" s="14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/>
      <c r="C117" s="9"/>
      <c r="D117" s="25"/>
      <c r="E117" s="14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8">
        <v>1</v>
      </c>
      <c r="C118" s="14">
        <v>1</v>
      </c>
      <c r="D118" s="218">
        <v>45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20">
        <v>1</v>
      </c>
    </row>
    <row r="119" spans="1:65">
      <c r="A119" s="29"/>
      <c r="B119" s="19">
        <v>1</v>
      </c>
      <c r="C119" s="9">
        <v>2</v>
      </c>
      <c r="D119" s="209">
        <v>43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20">
        <v>18</v>
      </c>
    </row>
    <row r="120" spans="1:65">
      <c r="A120" s="29"/>
      <c r="B120" s="20" t="s">
        <v>265</v>
      </c>
      <c r="C120" s="12"/>
      <c r="D120" s="223">
        <v>44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20">
        <v>16</v>
      </c>
    </row>
    <row r="121" spans="1:65">
      <c r="A121" s="29"/>
      <c r="B121" s="3" t="s">
        <v>266</v>
      </c>
      <c r="C121" s="28"/>
      <c r="D121" s="209">
        <v>44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220">
        <v>44</v>
      </c>
    </row>
    <row r="122" spans="1:65">
      <c r="A122" s="29"/>
      <c r="B122" s="3" t="s">
        <v>267</v>
      </c>
      <c r="C122" s="28"/>
      <c r="D122" s="209">
        <v>1.4142135623730951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220">
        <v>39</v>
      </c>
    </row>
    <row r="123" spans="1:65">
      <c r="A123" s="29"/>
      <c r="B123" s="3" t="s">
        <v>87</v>
      </c>
      <c r="C123" s="28"/>
      <c r="D123" s="13">
        <v>3.2141217326661253E-2</v>
      </c>
      <c r="E123" s="14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268</v>
      </c>
      <c r="C124" s="28"/>
      <c r="D124" s="13">
        <v>0</v>
      </c>
      <c r="E124" s="14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269</v>
      </c>
      <c r="C125" s="46"/>
      <c r="D125" s="44" t="s">
        <v>270</v>
      </c>
      <c r="E125" s="14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598</v>
      </c>
      <c r="BM127" s="27" t="s">
        <v>271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307</v>
      </c>
      <c r="E128" s="14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229</v>
      </c>
      <c r="C129" s="9" t="s">
        <v>229</v>
      </c>
      <c r="D129" s="10" t="s">
        <v>112</v>
      </c>
      <c r="E129" s="14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313</v>
      </c>
      <c r="E130" s="14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7.8199999999999994</v>
      </c>
      <c r="E132" s="14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7.55</v>
      </c>
      <c r="E133" s="14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20" t="s">
        <v>265</v>
      </c>
      <c r="C134" s="12"/>
      <c r="D134" s="22">
        <v>7.6849999999999996</v>
      </c>
      <c r="E134" s="14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266</v>
      </c>
      <c r="C135" s="28"/>
      <c r="D135" s="11">
        <v>7.6849999999999996</v>
      </c>
      <c r="E135" s="14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7.6849999999999996</v>
      </c>
    </row>
    <row r="136" spans="1:65">
      <c r="A136" s="29"/>
      <c r="B136" s="3" t="s">
        <v>267</v>
      </c>
      <c r="C136" s="28"/>
      <c r="D136" s="23">
        <v>0.19091883092036754</v>
      </c>
      <c r="E136" s="14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3">
        <v>2.4843048916118094E-2</v>
      </c>
      <c r="E137" s="14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268</v>
      </c>
      <c r="C138" s="28"/>
      <c r="D138" s="13">
        <v>0</v>
      </c>
      <c r="E138" s="14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269</v>
      </c>
      <c r="C139" s="46"/>
      <c r="D139" s="44" t="s">
        <v>270</v>
      </c>
      <c r="E139" s="14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599</v>
      </c>
      <c r="BM141" s="27" t="s">
        <v>271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307</v>
      </c>
      <c r="E142" s="14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229</v>
      </c>
      <c r="C143" s="9" t="s">
        <v>229</v>
      </c>
      <c r="D143" s="10" t="s">
        <v>112</v>
      </c>
      <c r="E143" s="14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313</v>
      </c>
      <c r="E144" s="14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4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25">
        <v>0.70400000000000007</v>
      </c>
      <c r="E146" s="216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17"/>
      <c r="BL146" s="217"/>
      <c r="BM146" s="228">
        <v>1</v>
      </c>
    </row>
    <row r="147" spans="1:65">
      <c r="A147" s="29"/>
      <c r="B147" s="19">
        <v>1</v>
      </c>
      <c r="C147" s="9">
        <v>2</v>
      </c>
      <c r="D147" s="23">
        <v>0.72599999999999998</v>
      </c>
      <c r="E147" s="216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  <c r="BI147" s="217"/>
      <c r="BJ147" s="217"/>
      <c r="BK147" s="217"/>
      <c r="BL147" s="217"/>
      <c r="BM147" s="228">
        <v>19</v>
      </c>
    </row>
    <row r="148" spans="1:65">
      <c r="A148" s="29"/>
      <c r="B148" s="20" t="s">
        <v>265</v>
      </c>
      <c r="C148" s="12"/>
      <c r="D148" s="231">
        <v>0.71500000000000008</v>
      </c>
      <c r="E148" s="216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  <c r="BI148" s="217"/>
      <c r="BJ148" s="217"/>
      <c r="BK148" s="217"/>
      <c r="BL148" s="217"/>
      <c r="BM148" s="228">
        <v>16</v>
      </c>
    </row>
    <row r="149" spans="1:65">
      <c r="A149" s="29"/>
      <c r="B149" s="3" t="s">
        <v>266</v>
      </c>
      <c r="C149" s="28"/>
      <c r="D149" s="23">
        <v>0.71500000000000008</v>
      </c>
      <c r="E149" s="216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  <c r="BI149" s="217"/>
      <c r="BJ149" s="217"/>
      <c r="BK149" s="217"/>
      <c r="BL149" s="217"/>
      <c r="BM149" s="228">
        <v>0.71499999999999997</v>
      </c>
    </row>
    <row r="150" spans="1:65">
      <c r="A150" s="29"/>
      <c r="B150" s="3" t="s">
        <v>267</v>
      </c>
      <c r="C150" s="28"/>
      <c r="D150" s="23">
        <v>1.5556349186103982E-2</v>
      </c>
      <c r="E150" s="216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  <c r="BI150" s="217"/>
      <c r="BJ150" s="217"/>
      <c r="BK150" s="217"/>
      <c r="BL150" s="217"/>
      <c r="BM150" s="228">
        <v>41</v>
      </c>
    </row>
    <row r="151" spans="1:65">
      <c r="A151" s="29"/>
      <c r="B151" s="3" t="s">
        <v>87</v>
      </c>
      <c r="C151" s="28"/>
      <c r="D151" s="13">
        <v>2.1757131728816756E-2</v>
      </c>
      <c r="E151" s="14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268</v>
      </c>
      <c r="C152" s="28"/>
      <c r="D152" s="13">
        <v>2.2204460492503131E-16</v>
      </c>
      <c r="E152" s="14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269</v>
      </c>
      <c r="C153" s="46"/>
      <c r="D153" s="44" t="s">
        <v>270</v>
      </c>
      <c r="E153" s="14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600</v>
      </c>
      <c r="BM155" s="27" t="s">
        <v>271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307</v>
      </c>
      <c r="E156" s="14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229</v>
      </c>
      <c r="C157" s="9" t="s">
        <v>229</v>
      </c>
      <c r="D157" s="10" t="s">
        <v>112</v>
      </c>
      <c r="E157" s="14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313</v>
      </c>
      <c r="E158" s="14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4.55</v>
      </c>
      <c r="E160" s="14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4.37</v>
      </c>
      <c r="E161" s="14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6</v>
      </c>
    </row>
    <row r="162" spans="1:65">
      <c r="A162" s="29"/>
      <c r="B162" s="20" t="s">
        <v>265</v>
      </c>
      <c r="C162" s="12"/>
      <c r="D162" s="22">
        <v>4.46</v>
      </c>
      <c r="E162" s="14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266</v>
      </c>
      <c r="C163" s="28"/>
      <c r="D163" s="11">
        <v>4.46</v>
      </c>
      <c r="E163" s="14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4.46</v>
      </c>
    </row>
    <row r="164" spans="1:65">
      <c r="A164" s="29"/>
      <c r="B164" s="3" t="s">
        <v>267</v>
      </c>
      <c r="C164" s="28"/>
      <c r="D164" s="23">
        <v>0.12727922061357835</v>
      </c>
      <c r="E164" s="14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3">
        <v>2.8537941841609498E-2</v>
      </c>
      <c r="E165" s="14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268</v>
      </c>
      <c r="C166" s="28"/>
      <c r="D166" s="13">
        <v>0</v>
      </c>
      <c r="E166" s="14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269</v>
      </c>
      <c r="C167" s="46"/>
      <c r="D167" s="44" t="s">
        <v>270</v>
      </c>
      <c r="E167" s="14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601</v>
      </c>
      <c r="BM169" s="27" t="s">
        <v>271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307</v>
      </c>
      <c r="E170" s="14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229</v>
      </c>
      <c r="C171" s="9" t="s">
        <v>229</v>
      </c>
      <c r="D171" s="10" t="s">
        <v>112</v>
      </c>
      <c r="E171" s="14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313</v>
      </c>
      <c r="E172" s="14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2.29</v>
      </c>
      <c r="E174" s="14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2.36</v>
      </c>
      <c r="E175" s="14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7</v>
      </c>
    </row>
    <row r="176" spans="1:65">
      <c r="A176" s="29"/>
      <c r="B176" s="20" t="s">
        <v>265</v>
      </c>
      <c r="C176" s="12"/>
      <c r="D176" s="22">
        <v>2.3250000000000002</v>
      </c>
      <c r="E176" s="14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266</v>
      </c>
      <c r="C177" s="28"/>
      <c r="D177" s="11">
        <v>2.3250000000000002</v>
      </c>
      <c r="E177" s="14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2.3250000000000002</v>
      </c>
    </row>
    <row r="178" spans="1:65">
      <c r="A178" s="29"/>
      <c r="B178" s="3" t="s">
        <v>267</v>
      </c>
      <c r="C178" s="28"/>
      <c r="D178" s="23">
        <v>4.9497474683058214E-2</v>
      </c>
      <c r="E178" s="14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3">
        <v>2.1289236422820736E-2</v>
      </c>
      <c r="E179" s="14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268</v>
      </c>
      <c r="C180" s="28"/>
      <c r="D180" s="13">
        <v>0</v>
      </c>
      <c r="E180" s="14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269</v>
      </c>
      <c r="C181" s="46"/>
      <c r="D181" s="44" t="s">
        <v>270</v>
      </c>
      <c r="E181" s="14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602</v>
      </c>
      <c r="BM183" s="27" t="s">
        <v>271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307</v>
      </c>
      <c r="E184" s="14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0" t="s">
        <v>112</v>
      </c>
      <c r="E185" s="14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313</v>
      </c>
      <c r="E186" s="14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1.04</v>
      </c>
      <c r="E188" s="14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1.0900000000000001</v>
      </c>
      <c r="E189" s="14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8</v>
      </c>
    </row>
    <row r="190" spans="1:65">
      <c r="A190" s="29"/>
      <c r="B190" s="20" t="s">
        <v>265</v>
      </c>
      <c r="C190" s="12"/>
      <c r="D190" s="22">
        <v>1.0649999999999999</v>
      </c>
      <c r="E190" s="14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266</v>
      </c>
      <c r="C191" s="28"/>
      <c r="D191" s="11">
        <v>1.0649999999999999</v>
      </c>
      <c r="E191" s="14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1.0649999999999999</v>
      </c>
    </row>
    <row r="192" spans="1:65">
      <c r="A192" s="29"/>
      <c r="B192" s="3" t="s">
        <v>267</v>
      </c>
      <c r="C192" s="28"/>
      <c r="D192" s="23">
        <v>3.5355339059327411E-2</v>
      </c>
      <c r="E192" s="14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3">
        <v>3.3197501464157196E-2</v>
      </c>
      <c r="E193" s="14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268</v>
      </c>
      <c r="C194" s="28"/>
      <c r="D194" s="13">
        <v>0</v>
      </c>
      <c r="E194" s="14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269</v>
      </c>
      <c r="C195" s="46"/>
      <c r="D195" s="44" t="s">
        <v>270</v>
      </c>
      <c r="E195" s="14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603</v>
      </c>
      <c r="BM197" s="27" t="s">
        <v>271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307</v>
      </c>
      <c r="E198" s="14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229</v>
      </c>
      <c r="C199" s="9" t="s">
        <v>229</v>
      </c>
      <c r="D199" s="10" t="s">
        <v>112</v>
      </c>
      <c r="E199" s="14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313</v>
      </c>
      <c r="E200" s="14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8">
        <v>18.2</v>
      </c>
      <c r="E202" s="210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  <c r="BI202" s="211"/>
      <c r="BJ202" s="211"/>
      <c r="BK202" s="211"/>
      <c r="BL202" s="211"/>
      <c r="BM202" s="220">
        <v>1</v>
      </c>
    </row>
    <row r="203" spans="1:65">
      <c r="A203" s="29"/>
      <c r="B203" s="19">
        <v>1</v>
      </c>
      <c r="C203" s="9">
        <v>2</v>
      </c>
      <c r="D203" s="209">
        <v>18.5</v>
      </c>
      <c r="E203" s="210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  <c r="BI203" s="211"/>
      <c r="BJ203" s="211"/>
      <c r="BK203" s="211"/>
      <c r="BL203" s="211"/>
      <c r="BM203" s="220">
        <v>39</v>
      </c>
    </row>
    <row r="204" spans="1:65">
      <c r="A204" s="29"/>
      <c r="B204" s="20" t="s">
        <v>265</v>
      </c>
      <c r="C204" s="12"/>
      <c r="D204" s="223">
        <v>18.350000000000001</v>
      </c>
      <c r="E204" s="210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  <c r="BI204" s="211"/>
      <c r="BJ204" s="211"/>
      <c r="BK204" s="211"/>
      <c r="BL204" s="211"/>
      <c r="BM204" s="220">
        <v>16</v>
      </c>
    </row>
    <row r="205" spans="1:65">
      <c r="A205" s="29"/>
      <c r="B205" s="3" t="s">
        <v>266</v>
      </c>
      <c r="C205" s="28"/>
      <c r="D205" s="209">
        <v>18.350000000000001</v>
      </c>
      <c r="E205" s="210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  <c r="BI205" s="211"/>
      <c r="BJ205" s="211"/>
      <c r="BK205" s="211"/>
      <c r="BL205" s="211"/>
      <c r="BM205" s="220">
        <v>18.350000000000001</v>
      </c>
    </row>
    <row r="206" spans="1:65">
      <c r="A206" s="29"/>
      <c r="B206" s="3" t="s">
        <v>267</v>
      </c>
      <c r="C206" s="28"/>
      <c r="D206" s="209">
        <v>0.21213203435596475</v>
      </c>
      <c r="E206" s="210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  <c r="BI206" s="211"/>
      <c r="BJ206" s="211"/>
      <c r="BK206" s="211"/>
      <c r="BL206" s="211"/>
      <c r="BM206" s="220">
        <v>45</v>
      </c>
    </row>
    <row r="207" spans="1:65">
      <c r="A207" s="29"/>
      <c r="B207" s="3" t="s">
        <v>87</v>
      </c>
      <c r="C207" s="28"/>
      <c r="D207" s="13">
        <v>1.1560328847736497E-2</v>
      </c>
      <c r="E207" s="14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268</v>
      </c>
      <c r="C208" s="28"/>
      <c r="D208" s="13">
        <v>0</v>
      </c>
      <c r="E208" s="14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269</v>
      </c>
      <c r="C209" s="46"/>
      <c r="D209" s="44" t="s">
        <v>270</v>
      </c>
      <c r="E209" s="14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604</v>
      </c>
      <c r="BM211" s="27" t="s">
        <v>271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307</v>
      </c>
      <c r="E212" s="14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229</v>
      </c>
      <c r="C213" s="9" t="s">
        <v>229</v>
      </c>
      <c r="D213" s="10" t="s">
        <v>112</v>
      </c>
      <c r="E213" s="14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313</v>
      </c>
      <c r="E214" s="14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4.96</v>
      </c>
      <c r="E216" s="14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5.04</v>
      </c>
      <c r="E217" s="14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9</v>
      </c>
    </row>
    <row r="218" spans="1:65">
      <c r="A218" s="29"/>
      <c r="B218" s="20" t="s">
        <v>265</v>
      </c>
      <c r="C218" s="12"/>
      <c r="D218" s="22">
        <v>5</v>
      </c>
      <c r="E218" s="14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266</v>
      </c>
      <c r="C219" s="28"/>
      <c r="D219" s="11">
        <v>5</v>
      </c>
      <c r="E219" s="14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</v>
      </c>
    </row>
    <row r="220" spans="1:65">
      <c r="A220" s="29"/>
      <c r="B220" s="3" t="s">
        <v>267</v>
      </c>
      <c r="C220" s="28"/>
      <c r="D220" s="23">
        <v>5.6568542494923851E-2</v>
      </c>
      <c r="E220" s="14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3">
        <v>1.1313708498984771E-2</v>
      </c>
      <c r="E221" s="14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268</v>
      </c>
      <c r="C222" s="28"/>
      <c r="D222" s="13">
        <v>0</v>
      </c>
      <c r="E222" s="14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269</v>
      </c>
      <c r="C223" s="46"/>
      <c r="D223" s="44" t="s">
        <v>270</v>
      </c>
      <c r="E223" s="14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605</v>
      </c>
      <c r="BM225" s="27" t="s">
        <v>271</v>
      </c>
    </row>
    <row r="226" spans="1:65" ht="15">
      <c r="A226" s="24" t="s">
        <v>82</v>
      </c>
      <c r="B226" s="18" t="s">
        <v>110</v>
      </c>
      <c r="C226" s="15" t="s">
        <v>111</v>
      </c>
      <c r="D226" s="16" t="s">
        <v>307</v>
      </c>
      <c r="E226" s="14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229</v>
      </c>
      <c r="C227" s="9" t="s">
        <v>229</v>
      </c>
      <c r="D227" s="10" t="s">
        <v>112</v>
      </c>
      <c r="E227" s="14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313</v>
      </c>
      <c r="E228" s="14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1.65</v>
      </c>
      <c r="E230" s="14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1.65</v>
      </c>
      <c r="E231" s="14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4</v>
      </c>
    </row>
    <row r="232" spans="1:65">
      <c r="A232" s="29"/>
      <c r="B232" s="20" t="s">
        <v>265</v>
      </c>
      <c r="C232" s="12"/>
      <c r="D232" s="22">
        <v>1.65</v>
      </c>
      <c r="E232" s="14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266</v>
      </c>
      <c r="C233" s="28"/>
      <c r="D233" s="11">
        <v>1.65</v>
      </c>
      <c r="E233" s="14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1.65</v>
      </c>
    </row>
    <row r="234" spans="1:65">
      <c r="A234" s="29"/>
      <c r="B234" s="3" t="s">
        <v>267</v>
      </c>
      <c r="C234" s="28"/>
      <c r="D234" s="23">
        <v>0</v>
      </c>
      <c r="E234" s="14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3">
        <v>0</v>
      </c>
      <c r="E235" s="14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268</v>
      </c>
      <c r="C236" s="28"/>
      <c r="D236" s="13">
        <v>0</v>
      </c>
      <c r="E236" s="14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269</v>
      </c>
      <c r="C237" s="46"/>
      <c r="D237" s="44" t="s">
        <v>270</v>
      </c>
      <c r="E237" s="14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606</v>
      </c>
      <c r="BM239" s="27" t="s">
        <v>271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307</v>
      </c>
      <c r="E240" s="14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0" t="s">
        <v>112</v>
      </c>
      <c r="E241" s="14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313</v>
      </c>
      <c r="E242" s="14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5.56</v>
      </c>
      <c r="E244" s="14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5.94</v>
      </c>
      <c r="E245" s="14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20" t="s">
        <v>265</v>
      </c>
      <c r="C246" s="12"/>
      <c r="D246" s="22">
        <v>5.75</v>
      </c>
      <c r="E246" s="14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266</v>
      </c>
      <c r="C247" s="28"/>
      <c r="D247" s="11">
        <v>5.75</v>
      </c>
      <c r="E247" s="14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5.75</v>
      </c>
    </row>
    <row r="248" spans="1:65">
      <c r="A248" s="29"/>
      <c r="B248" s="3" t="s">
        <v>267</v>
      </c>
      <c r="C248" s="28"/>
      <c r="D248" s="23">
        <v>0.26870057685088861</v>
      </c>
      <c r="E248" s="14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3">
        <v>4.6730535104502369E-2</v>
      </c>
      <c r="E249" s="14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268</v>
      </c>
      <c r="C250" s="28"/>
      <c r="D250" s="13">
        <v>0</v>
      </c>
      <c r="E250" s="14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269</v>
      </c>
      <c r="C251" s="46"/>
      <c r="D251" s="44" t="s">
        <v>270</v>
      </c>
      <c r="E251" s="14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607</v>
      </c>
      <c r="BM253" s="27" t="s">
        <v>271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307</v>
      </c>
      <c r="E254" s="14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229</v>
      </c>
      <c r="C255" s="9" t="s">
        <v>229</v>
      </c>
      <c r="D255" s="10" t="s">
        <v>112</v>
      </c>
      <c r="E255" s="14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313</v>
      </c>
      <c r="E256" s="14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0.87</v>
      </c>
      <c r="E258" s="14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0.87</v>
      </c>
      <c r="E259" s="14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20" t="s">
        <v>265</v>
      </c>
      <c r="C260" s="12"/>
      <c r="D260" s="22">
        <v>0.87</v>
      </c>
      <c r="E260" s="14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266</v>
      </c>
      <c r="C261" s="28"/>
      <c r="D261" s="11">
        <v>0.87</v>
      </c>
      <c r="E261" s="14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0.87</v>
      </c>
    </row>
    <row r="262" spans="1:65">
      <c r="A262" s="29"/>
      <c r="B262" s="3" t="s">
        <v>267</v>
      </c>
      <c r="C262" s="28"/>
      <c r="D262" s="23">
        <v>0</v>
      </c>
      <c r="E262" s="14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3">
        <v>0</v>
      </c>
      <c r="E263" s="14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268</v>
      </c>
      <c r="C264" s="28"/>
      <c r="D264" s="13">
        <v>0</v>
      </c>
      <c r="E264" s="14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269</v>
      </c>
      <c r="C265" s="46"/>
      <c r="D265" s="44" t="s">
        <v>270</v>
      </c>
      <c r="E265" s="14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608</v>
      </c>
      <c r="BM267" s="27" t="s">
        <v>271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307</v>
      </c>
      <c r="E268" s="14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229</v>
      </c>
      <c r="C269" s="9" t="s">
        <v>229</v>
      </c>
      <c r="D269" s="10" t="s">
        <v>112</v>
      </c>
      <c r="E269" s="14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313</v>
      </c>
      <c r="E270" s="14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2</v>
      </c>
    </row>
    <row r="271" spans="1:65">
      <c r="A271" s="29"/>
      <c r="B271" s="19"/>
      <c r="C271" s="9"/>
      <c r="D271" s="25"/>
      <c r="E271" s="14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2</v>
      </c>
    </row>
    <row r="272" spans="1:65">
      <c r="A272" s="29"/>
      <c r="B272" s="18">
        <v>1</v>
      </c>
      <c r="C272" s="14">
        <v>1</v>
      </c>
      <c r="D272" s="21">
        <v>0.5</v>
      </c>
      <c r="E272" s="14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>
        <v>1</v>
      </c>
      <c r="C273" s="9">
        <v>2</v>
      </c>
      <c r="D273" s="11">
        <v>0.5</v>
      </c>
      <c r="E273" s="14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27</v>
      </c>
    </row>
    <row r="274" spans="1:65">
      <c r="A274" s="29"/>
      <c r="B274" s="20" t="s">
        <v>265</v>
      </c>
      <c r="C274" s="12"/>
      <c r="D274" s="22">
        <v>0.5</v>
      </c>
      <c r="E274" s="14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16</v>
      </c>
    </row>
    <row r="275" spans="1:65">
      <c r="A275" s="29"/>
      <c r="B275" s="3" t="s">
        <v>266</v>
      </c>
      <c r="C275" s="28"/>
      <c r="D275" s="11">
        <v>0.5</v>
      </c>
      <c r="E275" s="14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0.5</v>
      </c>
    </row>
    <row r="276" spans="1:65">
      <c r="A276" s="29"/>
      <c r="B276" s="3" t="s">
        <v>267</v>
      </c>
      <c r="C276" s="28"/>
      <c r="D276" s="23">
        <v>0</v>
      </c>
      <c r="E276" s="14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33</v>
      </c>
    </row>
    <row r="277" spans="1:65">
      <c r="A277" s="29"/>
      <c r="B277" s="3" t="s">
        <v>87</v>
      </c>
      <c r="C277" s="28"/>
      <c r="D277" s="13">
        <v>0</v>
      </c>
      <c r="E277" s="14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268</v>
      </c>
      <c r="C278" s="28"/>
      <c r="D278" s="13">
        <v>0</v>
      </c>
      <c r="E278" s="14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269</v>
      </c>
      <c r="C279" s="46"/>
      <c r="D279" s="44" t="s">
        <v>270</v>
      </c>
      <c r="E279" s="14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609</v>
      </c>
      <c r="BM281" s="27" t="s">
        <v>271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307</v>
      </c>
      <c r="E282" s="14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229</v>
      </c>
      <c r="C283" s="9" t="s">
        <v>229</v>
      </c>
      <c r="D283" s="10" t="s">
        <v>112</v>
      </c>
      <c r="E283" s="14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313</v>
      </c>
      <c r="E284" s="14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18">
        <v>28.6</v>
      </c>
      <c r="E286" s="210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  <c r="AA286" s="211"/>
      <c r="AB286" s="211"/>
      <c r="AC286" s="211"/>
      <c r="AD286" s="211"/>
      <c r="AE286" s="211"/>
      <c r="AF286" s="211"/>
      <c r="AG286" s="211"/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1"/>
      <c r="AT286" s="211"/>
      <c r="AU286" s="211"/>
      <c r="AV286" s="211"/>
      <c r="AW286" s="211"/>
      <c r="AX286" s="211"/>
      <c r="AY286" s="211"/>
      <c r="AZ286" s="211"/>
      <c r="BA286" s="211"/>
      <c r="BB286" s="211"/>
      <c r="BC286" s="211"/>
      <c r="BD286" s="211"/>
      <c r="BE286" s="211"/>
      <c r="BF286" s="211"/>
      <c r="BG286" s="211"/>
      <c r="BH286" s="211"/>
      <c r="BI286" s="211"/>
      <c r="BJ286" s="211"/>
      <c r="BK286" s="211"/>
      <c r="BL286" s="211"/>
      <c r="BM286" s="220">
        <v>1</v>
      </c>
    </row>
    <row r="287" spans="1:65">
      <c r="A287" s="29"/>
      <c r="B287" s="19">
        <v>1</v>
      </c>
      <c r="C287" s="9">
        <v>2</v>
      </c>
      <c r="D287" s="209">
        <v>28.3</v>
      </c>
      <c r="E287" s="210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  <c r="AA287" s="211"/>
      <c r="AB287" s="211"/>
      <c r="AC287" s="211"/>
      <c r="AD287" s="211"/>
      <c r="AE287" s="211"/>
      <c r="AF287" s="211"/>
      <c r="AG287" s="211"/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  <c r="BI287" s="211"/>
      <c r="BJ287" s="211"/>
      <c r="BK287" s="211"/>
      <c r="BL287" s="211"/>
      <c r="BM287" s="220">
        <v>28</v>
      </c>
    </row>
    <row r="288" spans="1:65">
      <c r="A288" s="29"/>
      <c r="B288" s="20" t="s">
        <v>265</v>
      </c>
      <c r="C288" s="12"/>
      <c r="D288" s="223">
        <v>28.450000000000003</v>
      </c>
      <c r="E288" s="210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  <c r="AA288" s="211"/>
      <c r="AB288" s="211"/>
      <c r="AC288" s="211"/>
      <c r="AD288" s="211"/>
      <c r="AE288" s="211"/>
      <c r="AF288" s="211"/>
      <c r="AG288" s="211"/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  <c r="BI288" s="211"/>
      <c r="BJ288" s="211"/>
      <c r="BK288" s="211"/>
      <c r="BL288" s="211"/>
      <c r="BM288" s="220">
        <v>16</v>
      </c>
    </row>
    <row r="289" spans="1:65">
      <c r="A289" s="29"/>
      <c r="B289" s="3" t="s">
        <v>266</v>
      </c>
      <c r="C289" s="28"/>
      <c r="D289" s="209">
        <v>28.450000000000003</v>
      </c>
      <c r="E289" s="210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  <c r="AA289" s="211"/>
      <c r="AB289" s="211"/>
      <c r="AC289" s="211"/>
      <c r="AD289" s="211"/>
      <c r="AE289" s="211"/>
      <c r="AF289" s="211"/>
      <c r="AG289" s="211"/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11"/>
      <c r="BB289" s="211"/>
      <c r="BC289" s="211"/>
      <c r="BD289" s="211"/>
      <c r="BE289" s="211"/>
      <c r="BF289" s="211"/>
      <c r="BG289" s="211"/>
      <c r="BH289" s="211"/>
      <c r="BI289" s="211"/>
      <c r="BJ289" s="211"/>
      <c r="BK289" s="211"/>
      <c r="BL289" s="211"/>
      <c r="BM289" s="220">
        <v>28.45</v>
      </c>
    </row>
    <row r="290" spans="1:65">
      <c r="A290" s="29"/>
      <c r="B290" s="3" t="s">
        <v>267</v>
      </c>
      <c r="C290" s="28"/>
      <c r="D290" s="209">
        <v>0.21213203435596475</v>
      </c>
      <c r="E290" s="210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  <c r="AA290" s="211"/>
      <c r="AB290" s="211"/>
      <c r="AC290" s="211"/>
      <c r="AD290" s="211"/>
      <c r="AE290" s="211"/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  <c r="BI290" s="211"/>
      <c r="BJ290" s="211"/>
      <c r="BK290" s="211"/>
      <c r="BL290" s="211"/>
      <c r="BM290" s="220">
        <v>34</v>
      </c>
    </row>
    <row r="291" spans="1:65">
      <c r="A291" s="29"/>
      <c r="B291" s="3" t="s">
        <v>87</v>
      </c>
      <c r="C291" s="28"/>
      <c r="D291" s="13">
        <v>7.456310522178022E-3</v>
      </c>
      <c r="E291" s="14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268</v>
      </c>
      <c r="C292" s="28"/>
      <c r="D292" s="13">
        <v>2.2204460492503131E-16</v>
      </c>
      <c r="E292" s="14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269</v>
      </c>
      <c r="C293" s="46"/>
      <c r="D293" s="44" t="s">
        <v>270</v>
      </c>
      <c r="E293" s="14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610</v>
      </c>
      <c r="BM295" s="27" t="s">
        <v>271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307</v>
      </c>
      <c r="E296" s="14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229</v>
      </c>
      <c r="C297" s="9" t="s">
        <v>229</v>
      </c>
      <c r="D297" s="10" t="s">
        <v>112</v>
      </c>
      <c r="E297" s="14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313</v>
      </c>
      <c r="E298" s="14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0.34</v>
      </c>
      <c r="E300" s="14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0.35</v>
      </c>
      <c r="E301" s="14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20" t="s">
        <v>265</v>
      </c>
      <c r="C302" s="12"/>
      <c r="D302" s="22">
        <v>0.34499999999999997</v>
      </c>
      <c r="E302" s="14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266</v>
      </c>
      <c r="C303" s="28"/>
      <c r="D303" s="11">
        <v>0.34499999999999997</v>
      </c>
      <c r="E303" s="14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0.34499999999999997</v>
      </c>
    </row>
    <row r="304" spans="1:65">
      <c r="A304" s="29"/>
      <c r="B304" s="3" t="s">
        <v>267</v>
      </c>
      <c r="C304" s="28"/>
      <c r="D304" s="23">
        <v>7.0710678118654424E-3</v>
      </c>
      <c r="E304" s="14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3">
        <v>2.0495848730044761E-2</v>
      </c>
      <c r="E305" s="14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268</v>
      </c>
      <c r="C306" s="28"/>
      <c r="D306" s="13">
        <v>0</v>
      </c>
      <c r="E306" s="14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269</v>
      </c>
      <c r="C307" s="46"/>
      <c r="D307" s="44" t="s">
        <v>270</v>
      </c>
      <c r="E307" s="14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611</v>
      </c>
      <c r="BM309" s="27" t="s">
        <v>271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307</v>
      </c>
      <c r="E310" s="14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229</v>
      </c>
      <c r="C311" s="9" t="s">
        <v>229</v>
      </c>
      <c r="D311" s="10" t="s">
        <v>112</v>
      </c>
      <c r="E311" s="14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313</v>
      </c>
      <c r="E312" s="14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25">
        <v>3.0499999999999999E-2</v>
      </c>
      <c r="E314" s="216"/>
      <c r="F314" s="217"/>
      <c r="G314" s="217"/>
      <c r="H314" s="217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  <c r="X314" s="217"/>
      <c r="Y314" s="217"/>
      <c r="Z314" s="217"/>
      <c r="AA314" s="217"/>
      <c r="AB314" s="217"/>
      <c r="AC314" s="217"/>
      <c r="AD314" s="217"/>
      <c r="AE314" s="217"/>
      <c r="AF314" s="217"/>
      <c r="AG314" s="217"/>
      <c r="AH314" s="217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  <c r="AV314" s="217"/>
      <c r="AW314" s="217"/>
      <c r="AX314" s="217"/>
      <c r="AY314" s="217"/>
      <c r="AZ314" s="217"/>
      <c r="BA314" s="217"/>
      <c r="BB314" s="217"/>
      <c r="BC314" s="217"/>
      <c r="BD314" s="217"/>
      <c r="BE314" s="217"/>
      <c r="BF314" s="217"/>
      <c r="BG314" s="217"/>
      <c r="BH314" s="217"/>
      <c r="BI314" s="217"/>
      <c r="BJ314" s="217"/>
      <c r="BK314" s="217"/>
      <c r="BL314" s="217"/>
      <c r="BM314" s="228">
        <v>1</v>
      </c>
    </row>
    <row r="315" spans="1:65">
      <c r="A315" s="29"/>
      <c r="B315" s="19">
        <v>1</v>
      </c>
      <c r="C315" s="9">
        <v>2</v>
      </c>
      <c r="D315" s="23">
        <v>3.0300000000000001E-2</v>
      </c>
      <c r="E315" s="216"/>
      <c r="F315" s="217"/>
      <c r="G315" s="217"/>
      <c r="H315" s="217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  <c r="X315" s="217"/>
      <c r="Y315" s="217"/>
      <c r="Z315" s="217"/>
      <c r="AA315" s="217"/>
      <c r="AB315" s="217"/>
      <c r="AC315" s="217"/>
      <c r="AD315" s="217"/>
      <c r="AE315" s="217"/>
      <c r="AF315" s="217"/>
      <c r="AG315" s="217"/>
      <c r="AH315" s="217"/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  <c r="AV315" s="217"/>
      <c r="AW315" s="217"/>
      <c r="AX315" s="217"/>
      <c r="AY315" s="217"/>
      <c r="AZ315" s="217"/>
      <c r="BA315" s="217"/>
      <c r="BB315" s="217"/>
      <c r="BC315" s="217"/>
      <c r="BD315" s="217"/>
      <c r="BE315" s="217"/>
      <c r="BF315" s="217"/>
      <c r="BG315" s="217"/>
      <c r="BH315" s="217"/>
      <c r="BI315" s="217"/>
      <c r="BJ315" s="217"/>
      <c r="BK315" s="217"/>
      <c r="BL315" s="217"/>
      <c r="BM315" s="228">
        <v>30</v>
      </c>
    </row>
    <row r="316" spans="1:65">
      <c r="A316" s="29"/>
      <c r="B316" s="20" t="s">
        <v>265</v>
      </c>
      <c r="C316" s="12"/>
      <c r="D316" s="231">
        <v>3.04E-2</v>
      </c>
      <c r="E316" s="216"/>
      <c r="F316" s="217"/>
      <c r="G316" s="217"/>
      <c r="H316" s="217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  <c r="X316" s="217"/>
      <c r="Y316" s="217"/>
      <c r="Z316" s="217"/>
      <c r="AA316" s="217"/>
      <c r="AB316" s="217"/>
      <c r="AC316" s="217"/>
      <c r="AD316" s="217"/>
      <c r="AE316" s="217"/>
      <c r="AF316" s="217"/>
      <c r="AG316" s="217"/>
      <c r="AH316" s="217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  <c r="AV316" s="217"/>
      <c r="AW316" s="217"/>
      <c r="AX316" s="217"/>
      <c r="AY316" s="217"/>
      <c r="AZ316" s="217"/>
      <c r="BA316" s="217"/>
      <c r="BB316" s="217"/>
      <c r="BC316" s="217"/>
      <c r="BD316" s="217"/>
      <c r="BE316" s="217"/>
      <c r="BF316" s="217"/>
      <c r="BG316" s="217"/>
      <c r="BH316" s="217"/>
      <c r="BI316" s="217"/>
      <c r="BJ316" s="217"/>
      <c r="BK316" s="217"/>
      <c r="BL316" s="217"/>
      <c r="BM316" s="228">
        <v>16</v>
      </c>
    </row>
    <row r="317" spans="1:65">
      <c r="A317" s="29"/>
      <c r="B317" s="3" t="s">
        <v>266</v>
      </c>
      <c r="C317" s="28"/>
      <c r="D317" s="23">
        <v>3.04E-2</v>
      </c>
      <c r="E317" s="216"/>
      <c r="F317" s="217"/>
      <c r="G317" s="217"/>
      <c r="H317" s="217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  <c r="X317" s="217"/>
      <c r="Y317" s="217"/>
      <c r="Z317" s="217"/>
      <c r="AA317" s="217"/>
      <c r="AB317" s="217"/>
      <c r="AC317" s="217"/>
      <c r="AD317" s="217"/>
      <c r="AE317" s="217"/>
      <c r="AF317" s="217"/>
      <c r="AG317" s="217"/>
      <c r="AH317" s="217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  <c r="AV317" s="217"/>
      <c r="AW317" s="217"/>
      <c r="AX317" s="217"/>
      <c r="AY317" s="217"/>
      <c r="AZ317" s="217"/>
      <c r="BA317" s="217"/>
      <c r="BB317" s="217"/>
      <c r="BC317" s="217"/>
      <c r="BD317" s="217"/>
      <c r="BE317" s="217"/>
      <c r="BF317" s="217"/>
      <c r="BG317" s="217"/>
      <c r="BH317" s="217"/>
      <c r="BI317" s="217"/>
      <c r="BJ317" s="217"/>
      <c r="BK317" s="217"/>
      <c r="BL317" s="217"/>
      <c r="BM317" s="228">
        <v>3.04E-2</v>
      </c>
    </row>
    <row r="318" spans="1:65">
      <c r="A318" s="29"/>
      <c r="B318" s="3" t="s">
        <v>267</v>
      </c>
      <c r="C318" s="28"/>
      <c r="D318" s="23">
        <v>1.4142135623730864E-4</v>
      </c>
      <c r="E318" s="216"/>
      <c r="F318" s="217"/>
      <c r="G318" s="217"/>
      <c r="H318" s="217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  <c r="X318" s="217"/>
      <c r="Y318" s="217"/>
      <c r="Z318" s="217"/>
      <c r="AA318" s="217"/>
      <c r="AB318" s="217"/>
      <c r="AC318" s="217"/>
      <c r="AD318" s="217"/>
      <c r="AE318" s="217"/>
      <c r="AF318" s="217"/>
      <c r="AG318" s="217"/>
      <c r="AH318" s="217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  <c r="AV318" s="217"/>
      <c r="AW318" s="217"/>
      <c r="AX318" s="217"/>
      <c r="AY318" s="217"/>
      <c r="AZ318" s="217"/>
      <c r="BA318" s="217"/>
      <c r="BB318" s="217"/>
      <c r="BC318" s="217"/>
      <c r="BD318" s="217"/>
      <c r="BE318" s="217"/>
      <c r="BF318" s="217"/>
      <c r="BG318" s="217"/>
      <c r="BH318" s="217"/>
      <c r="BI318" s="217"/>
      <c r="BJ318" s="217"/>
      <c r="BK318" s="217"/>
      <c r="BL318" s="217"/>
      <c r="BM318" s="228">
        <v>36</v>
      </c>
    </row>
    <row r="319" spans="1:65">
      <c r="A319" s="29"/>
      <c r="B319" s="3" t="s">
        <v>87</v>
      </c>
      <c r="C319" s="28"/>
      <c r="D319" s="13">
        <v>4.6520182972798899E-3</v>
      </c>
      <c r="E319" s="14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268</v>
      </c>
      <c r="C320" s="28"/>
      <c r="D320" s="13">
        <v>0</v>
      </c>
      <c r="E320" s="14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269</v>
      </c>
      <c r="C321" s="46"/>
      <c r="D321" s="44" t="s">
        <v>270</v>
      </c>
      <c r="E321" s="14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612</v>
      </c>
      <c r="BM323" s="27" t="s">
        <v>271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307</v>
      </c>
      <c r="E324" s="14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229</v>
      </c>
      <c r="C325" s="9" t="s">
        <v>229</v>
      </c>
      <c r="D325" s="10" t="s">
        <v>112</v>
      </c>
      <c r="E325" s="14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313</v>
      </c>
      <c r="E326" s="14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200">
        <v>171</v>
      </c>
      <c r="E328" s="201"/>
      <c r="F328" s="202"/>
      <c r="G328" s="202"/>
      <c r="H328" s="202"/>
      <c r="I328" s="202"/>
      <c r="J328" s="202"/>
      <c r="K328" s="202"/>
      <c r="L328" s="202"/>
      <c r="M328" s="202"/>
      <c r="N328" s="202"/>
      <c r="O328" s="202"/>
      <c r="P328" s="202"/>
      <c r="Q328" s="202"/>
      <c r="R328" s="202"/>
      <c r="S328" s="202"/>
      <c r="T328" s="202"/>
      <c r="U328" s="202"/>
      <c r="V328" s="202"/>
      <c r="W328" s="202"/>
      <c r="X328" s="202"/>
      <c r="Y328" s="202"/>
      <c r="Z328" s="202"/>
      <c r="AA328" s="202"/>
      <c r="AB328" s="202"/>
      <c r="AC328" s="202"/>
      <c r="AD328" s="202"/>
      <c r="AE328" s="202"/>
      <c r="AF328" s="202"/>
      <c r="AG328" s="202"/>
      <c r="AH328" s="202"/>
      <c r="AI328" s="202"/>
      <c r="AJ328" s="202"/>
      <c r="AK328" s="202"/>
      <c r="AL328" s="202"/>
      <c r="AM328" s="202"/>
      <c r="AN328" s="202"/>
      <c r="AO328" s="202"/>
      <c r="AP328" s="202"/>
      <c r="AQ328" s="202"/>
      <c r="AR328" s="202"/>
      <c r="AS328" s="202"/>
      <c r="AT328" s="202"/>
      <c r="AU328" s="202"/>
      <c r="AV328" s="202"/>
      <c r="AW328" s="202"/>
      <c r="AX328" s="202"/>
      <c r="AY328" s="202"/>
      <c r="AZ328" s="202"/>
      <c r="BA328" s="202"/>
      <c r="BB328" s="202"/>
      <c r="BC328" s="202"/>
      <c r="BD328" s="202"/>
      <c r="BE328" s="202"/>
      <c r="BF328" s="202"/>
      <c r="BG328" s="202"/>
      <c r="BH328" s="202"/>
      <c r="BI328" s="202"/>
      <c r="BJ328" s="202"/>
      <c r="BK328" s="202"/>
      <c r="BL328" s="202"/>
      <c r="BM328" s="203">
        <v>1</v>
      </c>
    </row>
    <row r="329" spans="1:65">
      <c r="A329" s="29"/>
      <c r="B329" s="19">
        <v>1</v>
      </c>
      <c r="C329" s="9">
        <v>2</v>
      </c>
      <c r="D329" s="205">
        <v>170</v>
      </c>
      <c r="E329" s="201"/>
      <c r="F329" s="202"/>
      <c r="G329" s="202"/>
      <c r="H329" s="202"/>
      <c r="I329" s="202"/>
      <c r="J329" s="202"/>
      <c r="K329" s="202"/>
      <c r="L329" s="202"/>
      <c r="M329" s="202"/>
      <c r="N329" s="202"/>
      <c r="O329" s="202"/>
      <c r="P329" s="202"/>
      <c r="Q329" s="202"/>
      <c r="R329" s="202"/>
      <c r="S329" s="202"/>
      <c r="T329" s="202"/>
      <c r="U329" s="202"/>
      <c r="V329" s="202"/>
      <c r="W329" s="202"/>
      <c r="X329" s="202"/>
      <c r="Y329" s="202"/>
      <c r="Z329" s="202"/>
      <c r="AA329" s="202"/>
      <c r="AB329" s="202"/>
      <c r="AC329" s="202"/>
      <c r="AD329" s="202"/>
      <c r="AE329" s="202"/>
      <c r="AF329" s="202"/>
      <c r="AG329" s="202"/>
      <c r="AH329" s="202"/>
      <c r="AI329" s="202"/>
      <c r="AJ329" s="202"/>
      <c r="AK329" s="202"/>
      <c r="AL329" s="202"/>
      <c r="AM329" s="202"/>
      <c r="AN329" s="202"/>
      <c r="AO329" s="202"/>
      <c r="AP329" s="202"/>
      <c r="AQ329" s="202"/>
      <c r="AR329" s="202"/>
      <c r="AS329" s="202"/>
      <c r="AT329" s="202"/>
      <c r="AU329" s="202"/>
      <c r="AV329" s="202"/>
      <c r="AW329" s="202"/>
      <c r="AX329" s="202"/>
      <c r="AY329" s="202"/>
      <c r="AZ329" s="202"/>
      <c r="BA329" s="202"/>
      <c r="BB329" s="202"/>
      <c r="BC329" s="202"/>
      <c r="BD329" s="202"/>
      <c r="BE329" s="202"/>
      <c r="BF329" s="202"/>
      <c r="BG329" s="202"/>
      <c r="BH329" s="202"/>
      <c r="BI329" s="202"/>
      <c r="BJ329" s="202"/>
      <c r="BK329" s="202"/>
      <c r="BL329" s="202"/>
      <c r="BM329" s="203">
        <v>31</v>
      </c>
    </row>
    <row r="330" spans="1:65">
      <c r="A330" s="29"/>
      <c r="B330" s="20" t="s">
        <v>265</v>
      </c>
      <c r="C330" s="12"/>
      <c r="D330" s="208">
        <v>170.5</v>
      </c>
      <c r="E330" s="201"/>
      <c r="F330" s="202"/>
      <c r="G330" s="202"/>
      <c r="H330" s="202"/>
      <c r="I330" s="202"/>
      <c r="J330" s="202"/>
      <c r="K330" s="202"/>
      <c r="L330" s="202"/>
      <c r="M330" s="202"/>
      <c r="N330" s="202"/>
      <c r="O330" s="202"/>
      <c r="P330" s="202"/>
      <c r="Q330" s="202"/>
      <c r="R330" s="202"/>
      <c r="S330" s="202"/>
      <c r="T330" s="202"/>
      <c r="U330" s="202"/>
      <c r="V330" s="202"/>
      <c r="W330" s="202"/>
      <c r="X330" s="202"/>
      <c r="Y330" s="202"/>
      <c r="Z330" s="202"/>
      <c r="AA330" s="202"/>
      <c r="AB330" s="202"/>
      <c r="AC330" s="202"/>
      <c r="AD330" s="202"/>
      <c r="AE330" s="202"/>
      <c r="AF330" s="202"/>
      <c r="AG330" s="202"/>
      <c r="AH330" s="202"/>
      <c r="AI330" s="202"/>
      <c r="AJ330" s="202"/>
      <c r="AK330" s="202"/>
      <c r="AL330" s="202"/>
      <c r="AM330" s="202"/>
      <c r="AN330" s="202"/>
      <c r="AO330" s="202"/>
      <c r="AP330" s="202"/>
      <c r="AQ330" s="202"/>
      <c r="AR330" s="202"/>
      <c r="AS330" s="202"/>
      <c r="AT330" s="202"/>
      <c r="AU330" s="202"/>
      <c r="AV330" s="202"/>
      <c r="AW330" s="202"/>
      <c r="AX330" s="202"/>
      <c r="AY330" s="202"/>
      <c r="AZ330" s="202"/>
      <c r="BA330" s="202"/>
      <c r="BB330" s="202"/>
      <c r="BC330" s="202"/>
      <c r="BD330" s="202"/>
      <c r="BE330" s="202"/>
      <c r="BF330" s="202"/>
      <c r="BG330" s="202"/>
      <c r="BH330" s="202"/>
      <c r="BI330" s="202"/>
      <c r="BJ330" s="202"/>
      <c r="BK330" s="202"/>
      <c r="BL330" s="202"/>
      <c r="BM330" s="203">
        <v>16</v>
      </c>
    </row>
    <row r="331" spans="1:65">
      <c r="A331" s="29"/>
      <c r="B331" s="3" t="s">
        <v>266</v>
      </c>
      <c r="C331" s="28"/>
      <c r="D331" s="205">
        <v>170.5</v>
      </c>
      <c r="E331" s="201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  <c r="AA331" s="202"/>
      <c r="AB331" s="202"/>
      <c r="AC331" s="202"/>
      <c r="AD331" s="202"/>
      <c r="AE331" s="202"/>
      <c r="AF331" s="202"/>
      <c r="AG331" s="202"/>
      <c r="AH331" s="202"/>
      <c r="AI331" s="202"/>
      <c r="AJ331" s="202"/>
      <c r="AK331" s="202"/>
      <c r="AL331" s="202"/>
      <c r="AM331" s="202"/>
      <c r="AN331" s="202"/>
      <c r="AO331" s="202"/>
      <c r="AP331" s="202"/>
      <c r="AQ331" s="202"/>
      <c r="AR331" s="202"/>
      <c r="AS331" s="202"/>
      <c r="AT331" s="202"/>
      <c r="AU331" s="202"/>
      <c r="AV331" s="202"/>
      <c r="AW331" s="202"/>
      <c r="AX331" s="202"/>
      <c r="AY331" s="202"/>
      <c r="AZ331" s="202"/>
      <c r="BA331" s="202"/>
      <c r="BB331" s="202"/>
      <c r="BC331" s="202"/>
      <c r="BD331" s="202"/>
      <c r="BE331" s="202"/>
      <c r="BF331" s="202"/>
      <c r="BG331" s="202"/>
      <c r="BH331" s="202"/>
      <c r="BI331" s="202"/>
      <c r="BJ331" s="202"/>
      <c r="BK331" s="202"/>
      <c r="BL331" s="202"/>
      <c r="BM331" s="203">
        <v>170.5</v>
      </c>
    </row>
    <row r="332" spans="1:65">
      <c r="A332" s="29"/>
      <c r="B332" s="3" t="s">
        <v>267</v>
      </c>
      <c r="C332" s="28"/>
      <c r="D332" s="205">
        <v>0.70710678118654757</v>
      </c>
      <c r="E332" s="201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2"/>
      <c r="AT332" s="202"/>
      <c r="AU332" s="202"/>
      <c r="AV332" s="202"/>
      <c r="AW332" s="202"/>
      <c r="AX332" s="202"/>
      <c r="AY332" s="202"/>
      <c r="AZ332" s="202"/>
      <c r="BA332" s="202"/>
      <c r="BB332" s="202"/>
      <c r="BC332" s="202"/>
      <c r="BD332" s="202"/>
      <c r="BE332" s="202"/>
      <c r="BF332" s="202"/>
      <c r="BG332" s="202"/>
      <c r="BH332" s="202"/>
      <c r="BI332" s="202"/>
      <c r="BJ332" s="202"/>
      <c r="BK332" s="202"/>
      <c r="BL332" s="202"/>
      <c r="BM332" s="203">
        <v>37</v>
      </c>
    </row>
    <row r="333" spans="1:65">
      <c r="A333" s="29"/>
      <c r="B333" s="3" t="s">
        <v>87</v>
      </c>
      <c r="C333" s="28"/>
      <c r="D333" s="13">
        <v>4.1472538486014522E-3</v>
      </c>
      <c r="E333" s="14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268</v>
      </c>
      <c r="C334" s="28"/>
      <c r="D334" s="13">
        <v>0</v>
      </c>
      <c r="E334" s="14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269</v>
      </c>
      <c r="C335" s="46"/>
      <c r="D335" s="44" t="s">
        <v>270</v>
      </c>
      <c r="E335" s="14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613</v>
      </c>
      <c r="BM337" s="27" t="s">
        <v>271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307</v>
      </c>
      <c r="E338" s="14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229</v>
      </c>
      <c r="C339" s="9" t="s">
        <v>229</v>
      </c>
      <c r="D339" s="10" t="s">
        <v>112</v>
      </c>
      <c r="E339" s="14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313</v>
      </c>
      <c r="E340" s="14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2</v>
      </c>
    </row>
    <row r="341" spans="1:65">
      <c r="A341" s="29"/>
      <c r="B341" s="19"/>
      <c r="C341" s="9"/>
      <c r="D341" s="25"/>
      <c r="E341" s="14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2</v>
      </c>
    </row>
    <row r="342" spans="1:65">
      <c r="A342" s="29"/>
      <c r="B342" s="18">
        <v>1</v>
      </c>
      <c r="C342" s="14">
        <v>1</v>
      </c>
      <c r="D342" s="21">
        <v>9.76</v>
      </c>
      <c r="E342" s="14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1</v>
      </c>
    </row>
    <row r="343" spans="1:65">
      <c r="A343" s="29"/>
      <c r="B343" s="19">
        <v>1</v>
      </c>
      <c r="C343" s="9">
        <v>2</v>
      </c>
      <c r="D343" s="11">
        <v>9.89</v>
      </c>
      <c r="E343" s="14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7">
        <v>6</v>
      </c>
    </row>
    <row r="344" spans="1:65">
      <c r="A344" s="29"/>
      <c r="B344" s="20" t="s">
        <v>265</v>
      </c>
      <c r="C344" s="12"/>
      <c r="D344" s="22">
        <v>9.8249999999999993</v>
      </c>
      <c r="E344" s="14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16</v>
      </c>
    </row>
    <row r="345" spans="1:65">
      <c r="A345" s="29"/>
      <c r="B345" s="3" t="s">
        <v>266</v>
      </c>
      <c r="C345" s="28"/>
      <c r="D345" s="11">
        <v>9.8249999999999993</v>
      </c>
      <c r="E345" s="14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9.8249999999999993</v>
      </c>
    </row>
    <row r="346" spans="1:65">
      <c r="A346" s="29"/>
      <c r="B346" s="3" t="s">
        <v>267</v>
      </c>
      <c r="C346" s="28"/>
      <c r="D346" s="23">
        <v>9.1923881554251727E-2</v>
      </c>
      <c r="E346" s="14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38</v>
      </c>
    </row>
    <row r="347" spans="1:65">
      <c r="A347" s="29"/>
      <c r="B347" s="3" t="s">
        <v>87</v>
      </c>
      <c r="C347" s="28"/>
      <c r="D347" s="13">
        <v>9.3561202599747317E-3</v>
      </c>
      <c r="E347" s="14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268</v>
      </c>
      <c r="C348" s="28"/>
      <c r="D348" s="13">
        <v>0</v>
      </c>
      <c r="E348" s="14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269</v>
      </c>
      <c r="C349" s="46"/>
      <c r="D349" s="44" t="s">
        <v>270</v>
      </c>
      <c r="E349" s="14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614</v>
      </c>
      <c r="BM351" s="27" t="s">
        <v>271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307</v>
      </c>
      <c r="E352" s="14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229</v>
      </c>
      <c r="C353" s="9" t="s">
        <v>229</v>
      </c>
      <c r="D353" s="10" t="s">
        <v>112</v>
      </c>
      <c r="E353" s="14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313</v>
      </c>
      <c r="E354" s="14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18">
        <v>26.7</v>
      </c>
      <c r="E356" s="210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  <c r="AB356" s="211"/>
      <c r="AC356" s="211"/>
      <c r="AD356" s="211"/>
      <c r="AE356" s="211"/>
      <c r="AF356" s="211"/>
      <c r="AG356" s="211"/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  <c r="BI356" s="211"/>
      <c r="BJ356" s="211"/>
      <c r="BK356" s="211"/>
      <c r="BL356" s="211"/>
      <c r="BM356" s="220">
        <v>1</v>
      </c>
    </row>
    <row r="357" spans="1:65">
      <c r="A357" s="29"/>
      <c r="B357" s="19">
        <v>1</v>
      </c>
      <c r="C357" s="9">
        <v>2</v>
      </c>
      <c r="D357" s="209">
        <v>26.8</v>
      </c>
      <c r="E357" s="210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211"/>
      <c r="R357" s="211"/>
      <c r="S357" s="211"/>
      <c r="T357" s="211"/>
      <c r="U357" s="211"/>
      <c r="V357" s="211"/>
      <c r="W357" s="211"/>
      <c r="X357" s="211"/>
      <c r="Y357" s="211"/>
      <c r="Z357" s="211"/>
      <c r="AA357" s="211"/>
      <c r="AB357" s="211"/>
      <c r="AC357" s="211"/>
      <c r="AD357" s="211"/>
      <c r="AE357" s="211"/>
      <c r="AF357" s="211"/>
      <c r="AG357" s="211"/>
      <c r="AH357" s="211"/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11"/>
      <c r="AT357" s="211"/>
      <c r="AU357" s="211"/>
      <c r="AV357" s="211"/>
      <c r="AW357" s="211"/>
      <c r="AX357" s="211"/>
      <c r="AY357" s="211"/>
      <c r="AZ357" s="211"/>
      <c r="BA357" s="211"/>
      <c r="BB357" s="211"/>
      <c r="BC357" s="211"/>
      <c r="BD357" s="211"/>
      <c r="BE357" s="211"/>
      <c r="BF357" s="211"/>
      <c r="BG357" s="211"/>
      <c r="BH357" s="211"/>
      <c r="BI357" s="211"/>
      <c r="BJ357" s="211"/>
      <c r="BK357" s="211"/>
      <c r="BL357" s="211"/>
      <c r="BM357" s="220">
        <v>7</v>
      </c>
    </row>
    <row r="358" spans="1:65">
      <c r="A358" s="29"/>
      <c r="B358" s="20" t="s">
        <v>265</v>
      </c>
      <c r="C358" s="12"/>
      <c r="D358" s="223">
        <v>26.75</v>
      </c>
      <c r="E358" s="210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  <c r="AA358" s="211"/>
      <c r="AB358" s="211"/>
      <c r="AC358" s="211"/>
      <c r="AD358" s="211"/>
      <c r="AE358" s="211"/>
      <c r="AF358" s="211"/>
      <c r="AG358" s="211"/>
      <c r="AH358" s="211"/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1"/>
      <c r="AT358" s="211"/>
      <c r="AU358" s="211"/>
      <c r="AV358" s="211"/>
      <c r="AW358" s="211"/>
      <c r="AX358" s="211"/>
      <c r="AY358" s="211"/>
      <c r="AZ358" s="211"/>
      <c r="BA358" s="211"/>
      <c r="BB358" s="211"/>
      <c r="BC358" s="211"/>
      <c r="BD358" s="211"/>
      <c r="BE358" s="211"/>
      <c r="BF358" s="211"/>
      <c r="BG358" s="211"/>
      <c r="BH358" s="211"/>
      <c r="BI358" s="211"/>
      <c r="BJ358" s="211"/>
      <c r="BK358" s="211"/>
      <c r="BL358" s="211"/>
      <c r="BM358" s="220">
        <v>16</v>
      </c>
    </row>
    <row r="359" spans="1:65">
      <c r="A359" s="29"/>
      <c r="B359" s="3" t="s">
        <v>266</v>
      </c>
      <c r="C359" s="28"/>
      <c r="D359" s="209">
        <v>26.75</v>
      </c>
      <c r="E359" s="210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211"/>
      <c r="R359" s="211"/>
      <c r="S359" s="211"/>
      <c r="T359" s="211"/>
      <c r="U359" s="211"/>
      <c r="V359" s="211"/>
      <c r="W359" s="211"/>
      <c r="X359" s="211"/>
      <c r="Y359" s="211"/>
      <c r="Z359" s="211"/>
      <c r="AA359" s="211"/>
      <c r="AB359" s="211"/>
      <c r="AC359" s="211"/>
      <c r="AD359" s="211"/>
      <c r="AE359" s="211"/>
      <c r="AF359" s="211"/>
      <c r="AG359" s="211"/>
      <c r="AH359" s="211"/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11"/>
      <c r="AT359" s="211"/>
      <c r="AU359" s="211"/>
      <c r="AV359" s="211"/>
      <c r="AW359" s="211"/>
      <c r="AX359" s="211"/>
      <c r="AY359" s="211"/>
      <c r="AZ359" s="211"/>
      <c r="BA359" s="211"/>
      <c r="BB359" s="211"/>
      <c r="BC359" s="211"/>
      <c r="BD359" s="211"/>
      <c r="BE359" s="211"/>
      <c r="BF359" s="211"/>
      <c r="BG359" s="211"/>
      <c r="BH359" s="211"/>
      <c r="BI359" s="211"/>
      <c r="BJ359" s="211"/>
      <c r="BK359" s="211"/>
      <c r="BL359" s="211"/>
      <c r="BM359" s="220">
        <v>26.75</v>
      </c>
    </row>
    <row r="360" spans="1:65">
      <c r="A360" s="29"/>
      <c r="B360" s="3" t="s">
        <v>267</v>
      </c>
      <c r="C360" s="28"/>
      <c r="D360" s="209">
        <v>7.0710678118655765E-2</v>
      </c>
      <c r="E360" s="210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211"/>
      <c r="R360" s="211"/>
      <c r="S360" s="211"/>
      <c r="T360" s="211"/>
      <c r="U360" s="211"/>
      <c r="V360" s="211"/>
      <c r="W360" s="211"/>
      <c r="X360" s="211"/>
      <c r="Y360" s="211"/>
      <c r="Z360" s="211"/>
      <c r="AA360" s="211"/>
      <c r="AB360" s="211"/>
      <c r="AC360" s="211"/>
      <c r="AD360" s="211"/>
      <c r="AE360" s="211"/>
      <c r="AF360" s="211"/>
      <c r="AG360" s="211"/>
      <c r="AH360" s="211"/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11"/>
      <c r="AT360" s="211"/>
      <c r="AU360" s="211"/>
      <c r="AV360" s="211"/>
      <c r="AW360" s="211"/>
      <c r="AX360" s="211"/>
      <c r="AY360" s="211"/>
      <c r="AZ360" s="211"/>
      <c r="BA360" s="211"/>
      <c r="BB360" s="211"/>
      <c r="BC360" s="211"/>
      <c r="BD360" s="211"/>
      <c r="BE360" s="211"/>
      <c r="BF360" s="211"/>
      <c r="BG360" s="211"/>
      <c r="BH360" s="211"/>
      <c r="BI360" s="211"/>
      <c r="BJ360" s="211"/>
      <c r="BK360" s="211"/>
      <c r="BL360" s="211"/>
      <c r="BM360" s="220">
        <v>39</v>
      </c>
    </row>
    <row r="361" spans="1:65">
      <c r="A361" s="29"/>
      <c r="B361" s="3" t="s">
        <v>87</v>
      </c>
      <c r="C361" s="28"/>
      <c r="D361" s="13">
        <v>2.6433898362114303E-3</v>
      </c>
      <c r="E361" s="14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268</v>
      </c>
      <c r="C362" s="28"/>
      <c r="D362" s="13">
        <v>0</v>
      </c>
      <c r="E362" s="14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269</v>
      </c>
      <c r="C363" s="46"/>
      <c r="D363" s="44" t="s">
        <v>270</v>
      </c>
      <c r="E363" s="14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615</v>
      </c>
      <c r="BM365" s="27" t="s">
        <v>271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307</v>
      </c>
      <c r="E366" s="14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229</v>
      </c>
      <c r="C367" s="9" t="s">
        <v>229</v>
      </c>
      <c r="D367" s="10" t="s">
        <v>112</v>
      </c>
      <c r="E367" s="14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313</v>
      </c>
      <c r="E368" s="14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4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218">
        <v>22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  <c r="BI370" s="211"/>
      <c r="BJ370" s="211"/>
      <c r="BK370" s="211"/>
      <c r="BL370" s="211"/>
      <c r="BM370" s="220">
        <v>1</v>
      </c>
    </row>
    <row r="371" spans="1:65">
      <c r="A371" s="29"/>
      <c r="B371" s="19">
        <v>1</v>
      </c>
      <c r="C371" s="9">
        <v>2</v>
      </c>
      <c r="D371" s="209">
        <v>20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  <c r="BI371" s="211"/>
      <c r="BJ371" s="211"/>
      <c r="BK371" s="211"/>
      <c r="BL371" s="211"/>
      <c r="BM371" s="220">
        <v>17</v>
      </c>
    </row>
    <row r="372" spans="1:65">
      <c r="A372" s="29"/>
      <c r="B372" s="20" t="s">
        <v>265</v>
      </c>
      <c r="C372" s="12"/>
      <c r="D372" s="223">
        <v>21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  <c r="BI372" s="211"/>
      <c r="BJ372" s="211"/>
      <c r="BK372" s="211"/>
      <c r="BL372" s="211"/>
      <c r="BM372" s="220">
        <v>16</v>
      </c>
    </row>
    <row r="373" spans="1:65">
      <c r="A373" s="29"/>
      <c r="B373" s="3" t="s">
        <v>266</v>
      </c>
      <c r="C373" s="28"/>
      <c r="D373" s="209">
        <v>21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  <c r="BI373" s="211"/>
      <c r="BJ373" s="211"/>
      <c r="BK373" s="211"/>
      <c r="BL373" s="211"/>
      <c r="BM373" s="220">
        <v>21</v>
      </c>
    </row>
    <row r="374" spans="1:65">
      <c r="A374" s="29"/>
      <c r="B374" s="3" t="s">
        <v>267</v>
      </c>
      <c r="C374" s="28"/>
      <c r="D374" s="209">
        <v>1.4142135623730951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  <c r="BI374" s="211"/>
      <c r="BJ374" s="211"/>
      <c r="BK374" s="211"/>
      <c r="BL374" s="211"/>
      <c r="BM374" s="220">
        <v>40</v>
      </c>
    </row>
    <row r="375" spans="1:65">
      <c r="A375" s="29"/>
      <c r="B375" s="3" t="s">
        <v>87</v>
      </c>
      <c r="C375" s="28"/>
      <c r="D375" s="13">
        <v>6.7343502970147393E-2</v>
      </c>
      <c r="E375" s="14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268</v>
      </c>
      <c r="C376" s="28"/>
      <c r="D376" s="13">
        <v>0</v>
      </c>
      <c r="E376" s="14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269</v>
      </c>
      <c r="C377" s="46"/>
      <c r="D377" s="44" t="s">
        <v>270</v>
      </c>
      <c r="E377" s="14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616</v>
      </c>
      <c r="BM379" s="27" t="s">
        <v>271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307</v>
      </c>
      <c r="E380" s="14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229</v>
      </c>
      <c r="C381" s="9" t="s">
        <v>229</v>
      </c>
      <c r="D381" s="10" t="s">
        <v>112</v>
      </c>
      <c r="E381" s="14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313</v>
      </c>
      <c r="E382" s="14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0</v>
      </c>
    </row>
    <row r="383" spans="1:65">
      <c r="A383" s="29"/>
      <c r="B383" s="19"/>
      <c r="C383" s="9"/>
      <c r="D383" s="25"/>
      <c r="E383" s="14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0</v>
      </c>
    </row>
    <row r="384" spans="1:65">
      <c r="A384" s="29"/>
      <c r="B384" s="18">
        <v>1</v>
      </c>
      <c r="C384" s="14">
        <v>1</v>
      </c>
      <c r="D384" s="200">
        <v>95</v>
      </c>
      <c r="E384" s="201"/>
      <c r="F384" s="202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  <c r="AL384" s="202"/>
      <c r="AM384" s="202"/>
      <c r="AN384" s="202"/>
      <c r="AO384" s="202"/>
      <c r="AP384" s="202"/>
      <c r="AQ384" s="202"/>
      <c r="AR384" s="202"/>
      <c r="AS384" s="202"/>
      <c r="AT384" s="202"/>
      <c r="AU384" s="202"/>
      <c r="AV384" s="202"/>
      <c r="AW384" s="202"/>
      <c r="AX384" s="202"/>
      <c r="AY384" s="202"/>
      <c r="AZ384" s="202"/>
      <c r="BA384" s="202"/>
      <c r="BB384" s="202"/>
      <c r="BC384" s="202"/>
      <c r="BD384" s="202"/>
      <c r="BE384" s="202"/>
      <c r="BF384" s="202"/>
      <c r="BG384" s="202"/>
      <c r="BH384" s="202"/>
      <c r="BI384" s="202"/>
      <c r="BJ384" s="202"/>
      <c r="BK384" s="202"/>
      <c r="BL384" s="202"/>
      <c r="BM384" s="203">
        <v>1</v>
      </c>
    </row>
    <row r="385" spans="1:65">
      <c r="A385" s="29"/>
      <c r="B385" s="19">
        <v>1</v>
      </c>
      <c r="C385" s="9">
        <v>2</v>
      </c>
      <c r="D385" s="205">
        <v>94</v>
      </c>
      <c r="E385" s="201"/>
      <c r="F385" s="202"/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  <c r="AD385" s="202"/>
      <c r="AE385" s="202"/>
      <c r="AF385" s="202"/>
      <c r="AG385" s="202"/>
      <c r="AH385" s="202"/>
      <c r="AI385" s="202"/>
      <c r="AJ385" s="202"/>
      <c r="AK385" s="202"/>
      <c r="AL385" s="202"/>
      <c r="AM385" s="202"/>
      <c r="AN385" s="202"/>
      <c r="AO385" s="202"/>
      <c r="AP385" s="202"/>
      <c r="AQ385" s="202"/>
      <c r="AR385" s="202"/>
      <c r="AS385" s="202"/>
      <c r="AT385" s="202"/>
      <c r="AU385" s="202"/>
      <c r="AV385" s="202"/>
      <c r="AW385" s="202"/>
      <c r="AX385" s="202"/>
      <c r="AY385" s="202"/>
      <c r="AZ385" s="202"/>
      <c r="BA385" s="202"/>
      <c r="BB385" s="202"/>
      <c r="BC385" s="202"/>
      <c r="BD385" s="202"/>
      <c r="BE385" s="202"/>
      <c r="BF385" s="202"/>
      <c r="BG385" s="202"/>
      <c r="BH385" s="202"/>
      <c r="BI385" s="202"/>
      <c r="BJ385" s="202"/>
      <c r="BK385" s="202"/>
      <c r="BL385" s="202"/>
      <c r="BM385" s="203">
        <v>19</v>
      </c>
    </row>
    <row r="386" spans="1:65">
      <c r="A386" s="29"/>
      <c r="B386" s="20" t="s">
        <v>265</v>
      </c>
      <c r="C386" s="12"/>
      <c r="D386" s="208">
        <v>94.5</v>
      </c>
      <c r="E386" s="201"/>
      <c r="F386" s="202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202"/>
      <c r="AH386" s="202"/>
      <c r="AI386" s="202"/>
      <c r="AJ386" s="202"/>
      <c r="AK386" s="202"/>
      <c r="AL386" s="202"/>
      <c r="AM386" s="202"/>
      <c r="AN386" s="202"/>
      <c r="AO386" s="202"/>
      <c r="AP386" s="202"/>
      <c r="AQ386" s="202"/>
      <c r="AR386" s="202"/>
      <c r="AS386" s="202"/>
      <c r="AT386" s="202"/>
      <c r="AU386" s="202"/>
      <c r="AV386" s="202"/>
      <c r="AW386" s="202"/>
      <c r="AX386" s="202"/>
      <c r="AY386" s="202"/>
      <c r="AZ386" s="202"/>
      <c r="BA386" s="202"/>
      <c r="BB386" s="202"/>
      <c r="BC386" s="202"/>
      <c r="BD386" s="202"/>
      <c r="BE386" s="202"/>
      <c r="BF386" s="202"/>
      <c r="BG386" s="202"/>
      <c r="BH386" s="202"/>
      <c r="BI386" s="202"/>
      <c r="BJ386" s="202"/>
      <c r="BK386" s="202"/>
      <c r="BL386" s="202"/>
      <c r="BM386" s="203">
        <v>16</v>
      </c>
    </row>
    <row r="387" spans="1:65">
      <c r="A387" s="29"/>
      <c r="B387" s="3" t="s">
        <v>266</v>
      </c>
      <c r="C387" s="28"/>
      <c r="D387" s="205">
        <v>94.5</v>
      </c>
      <c r="E387" s="201"/>
      <c r="F387" s="202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  <c r="AE387" s="202"/>
      <c r="AF387" s="202"/>
      <c r="AG387" s="202"/>
      <c r="AH387" s="202"/>
      <c r="AI387" s="202"/>
      <c r="AJ387" s="202"/>
      <c r="AK387" s="202"/>
      <c r="AL387" s="202"/>
      <c r="AM387" s="202"/>
      <c r="AN387" s="202"/>
      <c r="AO387" s="202"/>
      <c r="AP387" s="202"/>
      <c r="AQ387" s="202"/>
      <c r="AR387" s="202"/>
      <c r="AS387" s="202"/>
      <c r="AT387" s="202"/>
      <c r="AU387" s="202"/>
      <c r="AV387" s="202"/>
      <c r="AW387" s="202"/>
      <c r="AX387" s="202"/>
      <c r="AY387" s="202"/>
      <c r="AZ387" s="202"/>
      <c r="BA387" s="202"/>
      <c r="BB387" s="202"/>
      <c r="BC387" s="202"/>
      <c r="BD387" s="202"/>
      <c r="BE387" s="202"/>
      <c r="BF387" s="202"/>
      <c r="BG387" s="202"/>
      <c r="BH387" s="202"/>
      <c r="BI387" s="202"/>
      <c r="BJ387" s="202"/>
      <c r="BK387" s="202"/>
      <c r="BL387" s="202"/>
      <c r="BM387" s="203">
        <v>94.5</v>
      </c>
    </row>
    <row r="388" spans="1:65">
      <c r="A388" s="29"/>
      <c r="B388" s="3" t="s">
        <v>267</v>
      </c>
      <c r="C388" s="28"/>
      <c r="D388" s="205">
        <v>0.70710678118654757</v>
      </c>
      <c r="E388" s="201"/>
      <c r="F388" s="202"/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  <c r="AD388" s="202"/>
      <c r="AE388" s="202"/>
      <c r="AF388" s="202"/>
      <c r="AG388" s="202"/>
      <c r="AH388" s="202"/>
      <c r="AI388" s="202"/>
      <c r="AJ388" s="202"/>
      <c r="AK388" s="202"/>
      <c r="AL388" s="202"/>
      <c r="AM388" s="202"/>
      <c r="AN388" s="202"/>
      <c r="AO388" s="202"/>
      <c r="AP388" s="202"/>
      <c r="AQ388" s="202"/>
      <c r="AR388" s="202"/>
      <c r="AS388" s="202"/>
      <c r="AT388" s="202"/>
      <c r="AU388" s="202"/>
      <c r="AV388" s="202"/>
      <c r="AW388" s="202"/>
      <c r="AX388" s="202"/>
      <c r="AY388" s="202"/>
      <c r="AZ388" s="202"/>
      <c r="BA388" s="202"/>
      <c r="BB388" s="202"/>
      <c r="BC388" s="202"/>
      <c r="BD388" s="202"/>
      <c r="BE388" s="202"/>
      <c r="BF388" s="202"/>
      <c r="BG388" s="202"/>
      <c r="BH388" s="202"/>
      <c r="BI388" s="202"/>
      <c r="BJ388" s="202"/>
      <c r="BK388" s="202"/>
      <c r="BL388" s="202"/>
      <c r="BM388" s="203">
        <v>41</v>
      </c>
    </row>
    <row r="389" spans="1:65">
      <c r="A389" s="29"/>
      <c r="B389" s="3" t="s">
        <v>87</v>
      </c>
      <c r="C389" s="28"/>
      <c r="D389" s="13">
        <v>7.482611441127488E-3</v>
      </c>
      <c r="E389" s="14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268</v>
      </c>
      <c r="C390" s="28"/>
      <c r="D390" s="13">
        <v>0</v>
      </c>
      <c r="E390" s="14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269</v>
      </c>
      <c r="C391" s="46"/>
      <c r="D391" s="44" t="s">
        <v>270</v>
      </c>
      <c r="E391" s="14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617</v>
      </c>
      <c r="BM393" s="27" t="s">
        <v>271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307</v>
      </c>
      <c r="E394" s="14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229</v>
      </c>
      <c r="C395" s="9" t="s">
        <v>229</v>
      </c>
      <c r="D395" s="10" t="s">
        <v>112</v>
      </c>
      <c r="E395" s="14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313</v>
      </c>
      <c r="E396" s="14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7.27</v>
      </c>
      <c r="E398" s="14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6.94</v>
      </c>
      <c r="E399" s="14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9</v>
      </c>
    </row>
    <row r="400" spans="1:65">
      <c r="A400" s="29"/>
      <c r="B400" s="20" t="s">
        <v>265</v>
      </c>
      <c r="C400" s="12"/>
      <c r="D400" s="22">
        <v>7.1050000000000004</v>
      </c>
      <c r="E400" s="14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266</v>
      </c>
      <c r="C401" s="28"/>
      <c r="D401" s="11">
        <v>7.1050000000000004</v>
      </c>
      <c r="E401" s="14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7.1050000000000004</v>
      </c>
    </row>
    <row r="402" spans="1:65">
      <c r="A402" s="29"/>
      <c r="B402" s="3" t="s">
        <v>267</v>
      </c>
      <c r="C402" s="28"/>
      <c r="D402" s="23">
        <v>0.23334523779156011</v>
      </c>
      <c r="E402" s="14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3">
        <v>3.2842398000219576E-2</v>
      </c>
      <c r="E403" s="14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268</v>
      </c>
      <c r="C404" s="28"/>
      <c r="D404" s="13">
        <v>0</v>
      </c>
      <c r="E404" s="14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269</v>
      </c>
      <c r="C405" s="46"/>
      <c r="D405" s="44" t="s">
        <v>270</v>
      </c>
      <c r="E405" s="14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618</v>
      </c>
      <c r="BM407" s="27" t="s">
        <v>271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307</v>
      </c>
      <c r="E408" s="14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229</v>
      </c>
      <c r="C409" s="9" t="s">
        <v>229</v>
      </c>
      <c r="D409" s="10" t="s">
        <v>112</v>
      </c>
      <c r="E409" s="14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313</v>
      </c>
      <c r="E410" s="14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00">
        <v>124</v>
      </c>
      <c r="E412" s="201"/>
      <c r="F412" s="202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  <c r="AA412" s="202"/>
      <c r="AB412" s="202"/>
      <c r="AC412" s="202"/>
      <c r="AD412" s="202"/>
      <c r="AE412" s="202"/>
      <c r="AF412" s="202"/>
      <c r="AG412" s="202"/>
      <c r="AH412" s="202"/>
      <c r="AI412" s="202"/>
      <c r="AJ412" s="202"/>
      <c r="AK412" s="202"/>
      <c r="AL412" s="202"/>
      <c r="AM412" s="202"/>
      <c r="AN412" s="202"/>
      <c r="AO412" s="202"/>
      <c r="AP412" s="202"/>
      <c r="AQ412" s="202"/>
      <c r="AR412" s="202"/>
      <c r="AS412" s="202"/>
      <c r="AT412" s="202"/>
      <c r="AU412" s="202"/>
      <c r="AV412" s="202"/>
      <c r="AW412" s="202"/>
      <c r="AX412" s="202"/>
      <c r="AY412" s="202"/>
      <c r="AZ412" s="202"/>
      <c r="BA412" s="202"/>
      <c r="BB412" s="202"/>
      <c r="BC412" s="202"/>
      <c r="BD412" s="202"/>
      <c r="BE412" s="202"/>
      <c r="BF412" s="202"/>
      <c r="BG412" s="202"/>
      <c r="BH412" s="202"/>
      <c r="BI412" s="202"/>
      <c r="BJ412" s="202"/>
      <c r="BK412" s="202"/>
      <c r="BL412" s="202"/>
      <c r="BM412" s="203">
        <v>1</v>
      </c>
    </row>
    <row r="413" spans="1:65">
      <c r="A413" s="29"/>
      <c r="B413" s="19">
        <v>1</v>
      </c>
      <c r="C413" s="9">
        <v>2</v>
      </c>
      <c r="D413" s="205">
        <v>123.00000000000001</v>
      </c>
      <c r="E413" s="201"/>
      <c r="F413" s="202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  <c r="AA413" s="202"/>
      <c r="AB413" s="202"/>
      <c r="AC413" s="202"/>
      <c r="AD413" s="202"/>
      <c r="AE413" s="202"/>
      <c r="AF413" s="202"/>
      <c r="AG413" s="202"/>
      <c r="AH413" s="202"/>
      <c r="AI413" s="202"/>
      <c r="AJ413" s="202"/>
      <c r="AK413" s="202"/>
      <c r="AL413" s="202"/>
      <c r="AM413" s="202"/>
      <c r="AN413" s="202"/>
      <c r="AO413" s="202"/>
      <c r="AP413" s="202"/>
      <c r="AQ413" s="202"/>
      <c r="AR413" s="202"/>
      <c r="AS413" s="202"/>
      <c r="AT413" s="202"/>
      <c r="AU413" s="202"/>
      <c r="AV413" s="202"/>
      <c r="AW413" s="202"/>
      <c r="AX413" s="202"/>
      <c r="AY413" s="202"/>
      <c r="AZ413" s="202"/>
      <c r="BA413" s="202"/>
      <c r="BB413" s="202"/>
      <c r="BC413" s="202"/>
      <c r="BD413" s="202"/>
      <c r="BE413" s="202"/>
      <c r="BF413" s="202"/>
      <c r="BG413" s="202"/>
      <c r="BH413" s="202"/>
      <c r="BI413" s="202"/>
      <c r="BJ413" s="202"/>
      <c r="BK413" s="202"/>
      <c r="BL413" s="202"/>
      <c r="BM413" s="203">
        <v>37</v>
      </c>
    </row>
    <row r="414" spans="1:65">
      <c r="A414" s="29"/>
      <c r="B414" s="20" t="s">
        <v>265</v>
      </c>
      <c r="C414" s="12"/>
      <c r="D414" s="208">
        <v>123.5</v>
      </c>
      <c r="E414" s="201"/>
      <c r="F414" s="202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  <c r="AA414" s="202"/>
      <c r="AB414" s="202"/>
      <c r="AC414" s="202"/>
      <c r="AD414" s="202"/>
      <c r="AE414" s="202"/>
      <c r="AF414" s="202"/>
      <c r="AG414" s="202"/>
      <c r="AH414" s="202"/>
      <c r="AI414" s="202"/>
      <c r="AJ414" s="202"/>
      <c r="AK414" s="202"/>
      <c r="AL414" s="202"/>
      <c r="AM414" s="202"/>
      <c r="AN414" s="202"/>
      <c r="AO414" s="202"/>
      <c r="AP414" s="202"/>
      <c r="AQ414" s="202"/>
      <c r="AR414" s="202"/>
      <c r="AS414" s="202"/>
      <c r="AT414" s="202"/>
      <c r="AU414" s="202"/>
      <c r="AV414" s="202"/>
      <c r="AW414" s="202"/>
      <c r="AX414" s="202"/>
      <c r="AY414" s="202"/>
      <c r="AZ414" s="202"/>
      <c r="BA414" s="202"/>
      <c r="BB414" s="202"/>
      <c r="BC414" s="202"/>
      <c r="BD414" s="202"/>
      <c r="BE414" s="202"/>
      <c r="BF414" s="202"/>
      <c r="BG414" s="202"/>
      <c r="BH414" s="202"/>
      <c r="BI414" s="202"/>
      <c r="BJ414" s="202"/>
      <c r="BK414" s="202"/>
      <c r="BL414" s="202"/>
      <c r="BM414" s="203">
        <v>16</v>
      </c>
    </row>
    <row r="415" spans="1:65">
      <c r="A415" s="29"/>
      <c r="B415" s="3" t="s">
        <v>266</v>
      </c>
      <c r="C415" s="28"/>
      <c r="D415" s="205">
        <v>123.5</v>
      </c>
      <c r="E415" s="201"/>
      <c r="F415" s="202"/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  <c r="AA415" s="202"/>
      <c r="AB415" s="202"/>
      <c r="AC415" s="202"/>
      <c r="AD415" s="202"/>
      <c r="AE415" s="202"/>
      <c r="AF415" s="202"/>
      <c r="AG415" s="202"/>
      <c r="AH415" s="202"/>
      <c r="AI415" s="202"/>
      <c r="AJ415" s="202"/>
      <c r="AK415" s="202"/>
      <c r="AL415" s="202"/>
      <c r="AM415" s="202"/>
      <c r="AN415" s="202"/>
      <c r="AO415" s="202"/>
      <c r="AP415" s="202"/>
      <c r="AQ415" s="202"/>
      <c r="AR415" s="202"/>
      <c r="AS415" s="202"/>
      <c r="AT415" s="202"/>
      <c r="AU415" s="202"/>
      <c r="AV415" s="202"/>
      <c r="AW415" s="202"/>
      <c r="AX415" s="202"/>
      <c r="AY415" s="202"/>
      <c r="AZ415" s="202"/>
      <c r="BA415" s="202"/>
      <c r="BB415" s="202"/>
      <c r="BC415" s="202"/>
      <c r="BD415" s="202"/>
      <c r="BE415" s="202"/>
      <c r="BF415" s="202"/>
      <c r="BG415" s="202"/>
      <c r="BH415" s="202"/>
      <c r="BI415" s="202"/>
      <c r="BJ415" s="202"/>
      <c r="BK415" s="202"/>
      <c r="BL415" s="202"/>
      <c r="BM415" s="203">
        <v>123.5</v>
      </c>
    </row>
    <row r="416" spans="1:65">
      <c r="A416" s="29"/>
      <c r="B416" s="3" t="s">
        <v>267</v>
      </c>
      <c r="C416" s="28"/>
      <c r="D416" s="205">
        <v>0.70710678118653747</v>
      </c>
      <c r="E416" s="201"/>
      <c r="F416" s="202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2"/>
      <c r="AM416" s="202"/>
      <c r="AN416" s="202"/>
      <c r="AO416" s="202"/>
      <c r="AP416" s="202"/>
      <c r="AQ416" s="202"/>
      <c r="AR416" s="202"/>
      <c r="AS416" s="202"/>
      <c r="AT416" s="202"/>
      <c r="AU416" s="202"/>
      <c r="AV416" s="202"/>
      <c r="AW416" s="202"/>
      <c r="AX416" s="202"/>
      <c r="AY416" s="202"/>
      <c r="AZ416" s="202"/>
      <c r="BA416" s="202"/>
      <c r="BB416" s="202"/>
      <c r="BC416" s="202"/>
      <c r="BD416" s="202"/>
      <c r="BE416" s="202"/>
      <c r="BF416" s="202"/>
      <c r="BG416" s="202"/>
      <c r="BH416" s="202"/>
      <c r="BI416" s="202"/>
      <c r="BJ416" s="202"/>
      <c r="BK416" s="202"/>
      <c r="BL416" s="202"/>
      <c r="BM416" s="203">
        <v>43</v>
      </c>
    </row>
    <row r="417" spans="1:65">
      <c r="A417" s="29"/>
      <c r="B417" s="3" t="s">
        <v>87</v>
      </c>
      <c r="C417" s="28"/>
      <c r="D417" s="13">
        <v>5.7255609812675102E-3</v>
      </c>
      <c r="E417" s="14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268</v>
      </c>
      <c r="C418" s="28"/>
      <c r="D418" s="13">
        <v>0</v>
      </c>
      <c r="E418" s="14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269</v>
      </c>
      <c r="C419" s="46"/>
      <c r="D419" s="44" t="s">
        <v>270</v>
      </c>
      <c r="E419" s="14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619</v>
      </c>
      <c r="BM421" s="27" t="s">
        <v>271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307</v>
      </c>
      <c r="E422" s="14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229</v>
      </c>
      <c r="C423" s="9" t="s">
        <v>229</v>
      </c>
      <c r="D423" s="10" t="s">
        <v>112</v>
      </c>
      <c r="E423" s="14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313</v>
      </c>
      <c r="E424" s="14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25">
        <v>0.09</v>
      </c>
      <c r="E426" s="216"/>
      <c r="F426" s="217"/>
      <c r="G426" s="217"/>
      <c r="H426" s="217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  <c r="AV426" s="217"/>
      <c r="AW426" s="217"/>
      <c r="AX426" s="217"/>
      <c r="AY426" s="217"/>
      <c r="AZ426" s="217"/>
      <c r="BA426" s="217"/>
      <c r="BB426" s="217"/>
      <c r="BC426" s="217"/>
      <c r="BD426" s="217"/>
      <c r="BE426" s="217"/>
      <c r="BF426" s="217"/>
      <c r="BG426" s="217"/>
      <c r="BH426" s="217"/>
      <c r="BI426" s="217"/>
      <c r="BJ426" s="217"/>
      <c r="BK426" s="217"/>
      <c r="BL426" s="217"/>
      <c r="BM426" s="228">
        <v>1</v>
      </c>
    </row>
    <row r="427" spans="1:65">
      <c r="A427" s="29"/>
      <c r="B427" s="19">
        <v>1</v>
      </c>
      <c r="C427" s="9">
        <v>2</v>
      </c>
      <c r="D427" s="23">
        <v>0.06</v>
      </c>
      <c r="E427" s="216"/>
      <c r="F427" s="217"/>
      <c r="G427" s="217"/>
      <c r="H427" s="217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  <c r="AV427" s="217"/>
      <c r="AW427" s="217"/>
      <c r="AX427" s="217"/>
      <c r="AY427" s="217"/>
      <c r="AZ427" s="217"/>
      <c r="BA427" s="217"/>
      <c r="BB427" s="217"/>
      <c r="BC427" s="217"/>
      <c r="BD427" s="217"/>
      <c r="BE427" s="217"/>
      <c r="BF427" s="217"/>
      <c r="BG427" s="217"/>
      <c r="BH427" s="217"/>
      <c r="BI427" s="217"/>
      <c r="BJ427" s="217"/>
      <c r="BK427" s="217"/>
      <c r="BL427" s="217"/>
      <c r="BM427" s="228">
        <v>38</v>
      </c>
    </row>
    <row r="428" spans="1:65">
      <c r="A428" s="29"/>
      <c r="B428" s="20" t="s">
        <v>265</v>
      </c>
      <c r="C428" s="12"/>
      <c r="D428" s="231">
        <v>7.4999999999999997E-2</v>
      </c>
      <c r="E428" s="216"/>
      <c r="F428" s="217"/>
      <c r="G428" s="217"/>
      <c r="H428" s="217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  <c r="X428" s="217"/>
      <c r="Y428" s="217"/>
      <c r="Z428" s="217"/>
      <c r="AA428" s="217"/>
      <c r="AB428" s="217"/>
      <c r="AC428" s="217"/>
      <c r="AD428" s="217"/>
      <c r="AE428" s="217"/>
      <c r="AF428" s="217"/>
      <c r="AG428" s="217"/>
      <c r="AH428" s="217"/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  <c r="AV428" s="217"/>
      <c r="AW428" s="217"/>
      <c r="AX428" s="217"/>
      <c r="AY428" s="217"/>
      <c r="AZ428" s="217"/>
      <c r="BA428" s="217"/>
      <c r="BB428" s="217"/>
      <c r="BC428" s="217"/>
      <c r="BD428" s="217"/>
      <c r="BE428" s="217"/>
      <c r="BF428" s="217"/>
      <c r="BG428" s="217"/>
      <c r="BH428" s="217"/>
      <c r="BI428" s="217"/>
      <c r="BJ428" s="217"/>
      <c r="BK428" s="217"/>
      <c r="BL428" s="217"/>
      <c r="BM428" s="228">
        <v>16</v>
      </c>
    </row>
    <row r="429" spans="1:65">
      <c r="A429" s="29"/>
      <c r="B429" s="3" t="s">
        <v>266</v>
      </c>
      <c r="C429" s="28"/>
      <c r="D429" s="23">
        <v>7.4999999999999997E-2</v>
      </c>
      <c r="E429" s="216"/>
      <c r="F429" s="217"/>
      <c r="G429" s="217"/>
      <c r="H429" s="217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  <c r="X429" s="217"/>
      <c r="Y429" s="217"/>
      <c r="Z429" s="217"/>
      <c r="AA429" s="217"/>
      <c r="AB429" s="217"/>
      <c r="AC429" s="217"/>
      <c r="AD429" s="217"/>
      <c r="AE429" s="217"/>
      <c r="AF429" s="217"/>
      <c r="AG429" s="217"/>
      <c r="AH429" s="217"/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  <c r="AV429" s="217"/>
      <c r="AW429" s="217"/>
      <c r="AX429" s="217"/>
      <c r="AY429" s="217"/>
      <c r="AZ429" s="217"/>
      <c r="BA429" s="217"/>
      <c r="BB429" s="217"/>
      <c r="BC429" s="217"/>
      <c r="BD429" s="217"/>
      <c r="BE429" s="217"/>
      <c r="BF429" s="217"/>
      <c r="BG429" s="217"/>
      <c r="BH429" s="217"/>
      <c r="BI429" s="217"/>
      <c r="BJ429" s="217"/>
      <c r="BK429" s="217"/>
      <c r="BL429" s="217"/>
      <c r="BM429" s="228">
        <v>7.4999999999999997E-2</v>
      </c>
    </row>
    <row r="430" spans="1:65">
      <c r="A430" s="29"/>
      <c r="B430" s="3" t="s">
        <v>267</v>
      </c>
      <c r="C430" s="28"/>
      <c r="D430" s="23">
        <v>2.1213203435596403E-2</v>
      </c>
      <c r="E430" s="216"/>
      <c r="F430" s="217"/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  <c r="AV430" s="217"/>
      <c r="AW430" s="217"/>
      <c r="AX430" s="217"/>
      <c r="AY430" s="217"/>
      <c r="AZ430" s="217"/>
      <c r="BA430" s="217"/>
      <c r="BB430" s="217"/>
      <c r="BC430" s="217"/>
      <c r="BD430" s="217"/>
      <c r="BE430" s="217"/>
      <c r="BF430" s="217"/>
      <c r="BG430" s="217"/>
      <c r="BH430" s="217"/>
      <c r="BI430" s="217"/>
      <c r="BJ430" s="217"/>
      <c r="BK430" s="217"/>
      <c r="BL430" s="217"/>
      <c r="BM430" s="228">
        <v>44</v>
      </c>
    </row>
    <row r="431" spans="1:65">
      <c r="A431" s="29"/>
      <c r="B431" s="3" t="s">
        <v>87</v>
      </c>
      <c r="C431" s="28"/>
      <c r="D431" s="13">
        <v>0.28284271247461873</v>
      </c>
      <c r="E431" s="14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268</v>
      </c>
      <c r="C432" s="28"/>
      <c r="D432" s="13">
        <v>0</v>
      </c>
      <c r="E432" s="14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269</v>
      </c>
      <c r="C433" s="46"/>
      <c r="D433" s="44" t="s">
        <v>270</v>
      </c>
      <c r="E433" s="14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620</v>
      </c>
      <c r="BM435" s="27" t="s">
        <v>271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307</v>
      </c>
      <c r="E436" s="14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229</v>
      </c>
      <c r="C437" s="9" t="s">
        <v>229</v>
      </c>
      <c r="D437" s="10" t="s">
        <v>112</v>
      </c>
      <c r="E437" s="14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313</v>
      </c>
      <c r="E438" s="14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4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3.1</v>
      </c>
      <c r="E440" s="14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3</v>
      </c>
      <c r="E441" s="14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39</v>
      </c>
    </row>
    <row r="442" spans="1:65">
      <c r="A442" s="29"/>
      <c r="B442" s="20" t="s">
        <v>265</v>
      </c>
      <c r="C442" s="12"/>
      <c r="D442" s="22">
        <v>3.05</v>
      </c>
      <c r="E442" s="14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266</v>
      </c>
      <c r="C443" s="28"/>
      <c r="D443" s="11">
        <v>3.05</v>
      </c>
      <c r="E443" s="14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3.05</v>
      </c>
    </row>
    <row r="444" spans="1:65">
      <c r="A444" s="29"/>
      <c r="B444" s="3" t="s">
        <v>267</v>
      </c>
      <c r="C444" s="28"/>
      <c r="D444" s="23">
        <v>7.0710678118654821E-2</v>
      </c>
      <c r="E444" s="14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45</v>
      </c>
    </row>
    <row r="445" spans="1:65">
      <c r="A445" s="29"/>
      <c r="B445" s="3" t="s">
        <v>87</v>
      </c>
      <c r="C445" s="28"/>
      <c r="D445" s="13">
        <v>2.3183828891362238E-2</v>
      </c>
      <c r="E445" s="14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268</v>
      </c>
      <c r="C446" s="28"/>
      <c r="D446" s="13">
        <v>0</v>
      </c>
      <c r="E446" s="14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269</v>
      </c>
      <c r="C447" s="46"/>
      <c r="D447" s="44" t="s">
        <v>270</v>
      </c>
      <c r="E447" s="14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621</v>
      </c>
      <c r="BM449" s="27" t="s">
        <v>271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307</v>
      </c>
      <c r="E450" s="14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229</v>
      </c>
      <c r="C451" s="9" t="s">
        <v>229</v>
      </c>
      <c r="D451" s="10" t="s">
        <v>112</v>
      </c>
      <c r="E451" s="14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313</v>
      </c>
      <c r="E452" s="14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4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8.6999999999999993</v>
      </c>
      <c r="E454" s="14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8.1</v>
      </c>
      <c r="E455" s="14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40</v>
      </c>
    </row>
    <row r="456" spans="1:65">
      <c r="A456" s="29"/>
      <c r="B456" s="20" t="s">
        <v>265</v>
      </c>
      <c r="C456" s="12"/>
      <c r="D456" s="22">
        <v>8.3999999999999986</v>
      </c>
      <c r="E456" s="14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266</v>
      </c>
      <c r="C457" s="28"/>
      <c r="D457" s="11">
        <v>8.3999999999999986</v>
      </c>
      <c r="E457" s="14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8.4</v>
      </c>
    </row>
    <row r="458" spans="1:65">
      <c r="A458" s="29"/>
      <c r="B458" s="3" t="s">
        <v>267</v>
      </c>
      <c r="C458" s="28"/>
      <c r="D458" s="23">
        <v>0.42426406871192823</v>
      </c>
      <c r="E458" s="14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46</v>
      </c>
    </row>
    <row r="459" spans="1:65">
      <c r="A459" s="29"/>
      <c r="B459" s="3" t="s">
        <v>87</v>
      </c>
      <c r="C459" s="28"/>
      <c r="D459" s="13">
        <v>5.0507627227610513E-2</v>
      </c>
      <c r="E459" s="14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268</v>
      </c>
      <c r="C460" s="28"/>
      <c r="D460" s="13">
        <v>-2.2204460492503131E-16</v>
      </c>
      <c r="E460" s="14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269</v>
      </c>
      <c r="C461" s="46"/>
      <c r="D461" s="44" t="s">
        <v>270</v>
      </c>
      <c r="E461" s="14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622</v>
      </c>
      <c r="BM463" s="27" t="s">
        <v>271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307</v>
      </c>
      <c r="E464" s="14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229</v>
      </c>
      <c r="C465" s="9" t="s">
        <v>229</v>
      </c>
      <c r="D465" s="10" t="s">
        <v>112</v>
      </c>
      <c r="E465" s="14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313</v>
      </c>
      <c r="E466" s="14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37" t="s">
        <v>104</v>
      </c>
      <c r="E468" s="14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38" t="s">
        <v>104</v>
      </c>
      <c r="E469" s="14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20" t="s">
        <v>265</v>
      </c>
      <c r="C470" s="12"/>
      <c r="D470" s="22" t="s">
        <v>641</v>
      </c>
      <c r="E470" s="14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266</v>
      </c>
      <c r="C471" s="28"/>
      <c r="D471" s="11" t="s">
        <v>641</v>
      </c>
      <c r="E471" s="14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267</v>
      </c>
      <c r="C472" s="28"/>
      <c r="D472" s="23" t="s">
        <v>641</v>
      </c>
      <c r="E472" s="14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3" t="s">
        <v>641</v>
      </c>
      <c r="E473" s="14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268</v>
      </c>
      <c r="C474" s="28"/>
      <c r="D474" s="13" t="s">
        <v>641</v>
      </c>
      <c r="E474" s="14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269</v>
      </c>
      <c r="C475" s="46"/>
      <c r="D475" s="44" t="s">
        <v>270</v>
      </c>
      <c r="E475" s="14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623</v>
      </c>
      <c r="BM477" s="27" t="s">
        <v>271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307</v>
      </c>
      <c r="E478" s="14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229</v>
      </c>
      <c r="C479" s="9" t="s">
        <v>229</v>
      </c>
      <c r="D479" s="10" t="s">
        <v>112</v>
      </c>
      <c r="E479" s="14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313</v>
      </c>
      <c r="E480" s="14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5.71</v>
      </c>
      <c r="E482" s="14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5.6</v>
      </c>
      <c r="E483" s="14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7</v>
      </c>
    </row>
    <row r="484" spans="1:65">
      <c r="A484" s="29"/>
      <c r="B484" s="20" t="s">
        <v>265</v>
      </c>
      <c r="C484" s="12"/>
      <c r="D484" s="22">
        <v>5.6549999999999994</v>
      </c>
      <c r="E484" s="14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266</v>
      </c>
      <c r="C485" s="28"/>
      <c r="D485" s="11">
        <v>5.6549999999999994</v>
      </c>
      <c r="E485" s="14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5.6550000000000002</v>
      </c>
    </row>
    <row r="486" spans="1:65">
      <c r="A486" s="29"/>
      <c r="B486" s="3" t="s">
        <v>267</v>
      </c>
      <c r="C486" s="28"/>
      <c r="D486" s="23">
        <v>7.7781745930520452E-2</v>
      </c>
      <c r="E486" s="14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3">
        <v>1.3754508564194599E-2</v>
      </c>
      <c r="E487" s="14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268</v>
      </c>
      <c r="C488" s="28"/>
      <c r="D488" s="13">
        <v>-1.1102230246251565E-16</v>
      </c>
      <c r="E488" s="14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269</v>
      </c>
      <c r="C489" s="46"/>
      <c r="D489" s="44" t="s">
        <v>270</v>
      </c>
      <c r="E489" s="14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624</v>
      </c>
      <c r="BM491" s="27" t="s">
        <v>271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307</v>
      </c>
      <c r="E492" s="14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229</v>
      </c>
      <c r="C493" s="9" t="s">
        <v>229</v>
      </c>
      <c r="D493" s="10" t="s">
        <v>112</v>
      </c>
      <c r="E493" s="14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313</v>
      </c>
      <c r="E494" s="14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5</v>
      </c>
      <c r="E496" s="14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5</v>
      </c>
      <c r="E497" s="14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14</v>
      </c>
    </row>
    <row r="498" spans="1:65">
      <c r="A498" s="29"/>
      <c r="B498" s="20" t="s">
        <v>265</v>
      </c>
      <c r="C498" s="12"/>
      <c r="D498" s="22">
        <v>5</v>
      </c>
      <c r="E498" s="14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266</v>
      </c>
      <c r="C499" s="28"/>
      <c r="D499" s="11">
        <v>5</v>
      </c>
      <c r="E499" s="14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5</v>
      </c>
    </row>
    <row r="500" spans="1:65">
      <c r="A500" s="29"/>
      <c r="B500" s="3" t="s">
        <v>267</v>
      </c>
      <c r="C500" s="28"/>
      <c r="D500" s="23">
        <v>0</v>
      </c>
      <c r="E500" s="14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3">
        <v>0</v>
      </c>
      <c r="E501" s="14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268</v>
      </c>
      <c r="C502" s="28"/>
      <c r="D502" s="13">
        <v>0</v>
      </c>
      <c r="E502" s="14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269</v>
      </c>
      <c r="C503" s="46"/>
      <c r="D503" s="44" t="s">
        <v>270</v>
      </c>
      <c r="E503" s="14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625</v>
      </c>
      <c r="BM505" s="27" t="s">
        <v>271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307</v>
      </c>
      <c r="E506" s="14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229</v>
      </c>
      <c r="C507" s="9" t="s">
        <v>229</v>
      </c>
      <c r="D507" s="10" t="s">
        <v>112</v>
      </c>
      <c r="E507" s="14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313</v>
      </c>
      <c r="E508" s="14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00">
        <v>246.00000000000003</v>
      </c>
      <c r="E510" s="201"/>
      <c r="F510" s="202"/>
      <c r="G510" s="202"/>
      <c r="H510" s="202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2"/>
      <c r="AT510" s="202"/>
      <c r="AU510" s="202"/>
      <c r="AV510" s="202"/>
      <c r="AW510" s="202"/>
      <c r="AX510" s="202"/>
      <c r="AY510" s="202"/>
      <c r="AZ510" s="202"/>
      <c r="BA510" s="202"/>
      <c r="BB510" s="202"/>
      <c r="BC510" s="202"/>
      <c r="BD510" s="202"/>
      <c r="BE510" s="202"/>
      <c r="BF510" s="202"/>
      <c r="BG510" s="202"/>
      <c r="BH510" s="202"/>
      <c r="BI510" s="202"/>
      <c r="BJ510" s="202"/>
      <c r="BK510" s="202"/>
      <c r="BL510" s="202"/>
      <c r="BM510" s="203">
        <v>1</v>
      </c>
    </row>
    <row r="511" spans="1:65">
      <c r="A511" s="29"/>
      <c r="B511" s="19">
        <v>1</v>
      </c>
      <c r="C511" s="9">
        <v>2</v>
      </c>
      <c r="D511" s="205">
        <v>243</v>
      </c>
      <c r="E511" s="201"/>
      <c r="F511" s="202"/>
      <c r="G511" s="202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2"/>
      <c r="AT511" s="202"/>
      <c r="AU511" s="202"/>
      <c r="AV511" s="202"/>
      <c r="AW511" s="202"/>
      <c r="AX511" s="202"/>
      <c r="AY511" s="202"/>
      <c r="AZ511" s="202"/>
      <c r="BA511" s="202"/>
      <c r="BB511" s="202"/>
      <c r="BC511" s="202"/>
      <c r="BD511" s="202"/>
      <c r="BE511" s="202"/>
      <c r="BF511" s="202"/>
      <c r="BG511" s="202"/>
      <c r="BH511" s="202"/>
      <c r="BI511" s="202"/>
      <c r="BJ511" s="202"/>
      <c r="BK511" s="202"/>
      <c r="BL511" s="202"/>
      <c r="BM511" s="203">
        <v>15</v>
      </c>
    </row>
    <row r="512" spans="1:65">
      <c r="A512" s="29"/>
      <c r="B512" s="20" t="s">
        <v>265</v>
      </c>
      <c r="C512" s="12"/>
      <c r="D512" s="208">
        <v>244.5</v>
      </c>
      <c r="E512" s="201"/>
      <c r="F512" s="202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2"/>
      <c r="AT512" s="202"/>
      <c r="AU512" s="202"/>
      <c r="AV512" s="202"/>
      <c r="AW512" s="202"/>
      <c r="AX512" s="202"/>
      <c r="AY512" s="202"/>
      <c r="AZ512" s="202"/>
      <c r="BA512" s="202"/>
      <c r="BB512" s="202"/>
      <c r="BC512" s="202"/>
      <c r="BD512" s="202"/>
      <c r="BE512" s="202"/>
      <c r="BF512" s="202"/>
      <c r="BG512" s="202"/>
      <c r="BH512" s="202"/>
      <c r="BI512" s="202"/>
      <c r="BJ512" s="202"/>
      <c r="BK512" s="202"/>
      <c r="BL512" s="202"/>
      <c r="BM512" s="203">
        <v>16</v>
      </c>
    </row>
    <row r="513" spans="1:65">
      <c r="A513" s="29"/>
      <c r="B513" s="3" t="s">
        <v>266</v>
      </c>
      <c r="C513" s="28"/>
      <c r="D513" s="205">
        <v>244.5</v>
      </c>
      <c r="E513" s="201"/>
      <c r="F513" s="202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O513" s="202"/>
      <c r="AP513" s="202"/>
      <c r="AQ513" s="202"/>
      <c r="AR513" s="202"/>
      <c r="AS513" s="202"/>
      <c r="AT513" s="202"/>
      <c r="AU513" s="202"/>
      <c r="AV513" s="202"/>
      <c r="AW513" s="202"/>
      <c r="AX513" s="202"/>
      <c r="AY513" s="202"/>
      <c r="AZ513" s="202"/>
      <c r="BA513" s="202"/>
      <c r="BB513" s="202"/>
      <c r="BC513" s="202"/>
      <c r="BD513" s="202"/>
      <c r="BE513" s="202"/>
      <c r="BF513" s="202"/>
      <c r="BG513" s="202"/>
      <c r="BH513" s="202"/>
      <c r="BI513" s="202"/>
      <c r="BJ513" s="202"/>
      <c r="BK513" s="202"/>
      <c r="BL513" s="202"/>
      <c r="BM513" s="203">
        <v>244.5</v>
      </c>
    </row>
    <row r="514" spans="1:65">
      <c r="A514" s="29"/>
      <c r="B514" s="3" t="s">
        <v>267</v>
      </c>
      <c r="C514" s="28"/>
      <c r="D514" s="205">
        <v>2.1213203435596628</v>
      </c>
      <c r="E514" s="201"/>
      <c r="F514" s="202"/>
      <c r="G514" s="202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O514" s="202"/>
      <c r="AP514" s="202"/>
      <c r="AQ514" s="202"/>
      <c r="AR514" s="202"/>
      <c r="AS514" s="202"/>
      <c r="AT514" s="202"/>
      <c r="AU514" s="202"/>
      <c r="AV514" s="202"/>
      <c r="AW514" s="202"/>
      <c r="AX514" s="202"/>
      <c r="AY514" s="202"/>
      <c r="AZ514" s="202"/>
      <c r="BA514" s="202"/>
      <c r="BB514" s="202"/>
      <c r="BC514" s="202"/>
      <c r="BD514" s="202"/>
      <c r="BE514" s="202"/>
      <c r="BF514" s="202"/>
      <c r="BG514" s="202"/>
      <c r="BH514" s="202"/>
      <c r="BI514" s="202"/>
      <c r="BJ514" s="202"/>
      <c r="BK514" s="202"/>
      <c r="BL514" s="202"/>
      <c r="BM514" s="203">
        <v>33</v>
      </c>
    </row>
    <row r="515" spans="1:65">
      <c r="A515" s="29"/>
      <c r="B515" s="3" t="s">
        <v>87</v>
      </c>
      <c r="C515" s="28"/>
      <c r="D515" s="13">
        <v>8.676156824374899E-3</v>
      </c>
      <c r="E515" s="14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268</v>
      </c>
      <c r="C516" s="28"/>
      <c r="D516" s="13">
        <v>0</v>
      </c>
      <c r="E516" s="14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269</v>
      </c>
      <c r="C517" s="46"/>
      <c r="D517" s="44" t="s">
        <v>270</v>
      </c>
      <c r="E517" s="14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626</v>
      </c>
      <c r="BM519" s="27" t="s">
        <v>271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307</v>
      </c>
      <c r="E520" s="14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229</v>
      </c>
      <c r="C521" s="9" t="s">
        <v>229</v>
      </c>
      <c r="D521" s="10" t="s">
        <v>112</v>
      </c>
      <c r="E521" s="14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313</v>
      </c>
      <c r="E522" s="14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0.87</v>
      </c>
      <c r="E524" s="14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0.87</v>
      </c>
      <c r="E525" s="14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20" t="s">
        <v>265</v>
      </c>
      <c r="C526" s="12"/>
      <c r="D526" s="22">
        <v>0.87</v>
      </c>
      <c r="E526" s="14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266</v>
      </c>
      <c r="C527" s="28"/>
      <c r="D527" s="11">
        <v>0.87</v>
      </c>
      <c r="E527" s="14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0.87</v>
      </c>
    </row>
    <row r="528" spans="1:65">
      <c r="A528" s="29"/>
      <c r="B528" s="3" t="s">
        <v>267</v>
      </c>
      <c r="C528" s="28"/>
      <c r="D528" s="23">
        <v>0</v>
      </c>
      <c r="E528" s="14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3">
        <v>0</v>
      </c>
      <c r="E529" s="14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268</v>
      </c>
      <c r="C530" s="28"/>
      <c r="D530" s="13">
        <v>0</v>
      </c>
      <c r="E530" s="14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269</v>
      </c>
      <c r="C531" s="46"/>
      <c r="D531" s="44" t="s">
        <v>270</v>
      </c>
      <c r="E531" s="14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627</v>
      </c>
      <c r="BM533" s="27" t="s">
        <v>271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307</v>
      </c>
      <c r="E534" s="14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229</v>
      </c>
      <c r="C535" s="9" t="s">
        <v>229</v>
      </c>
      <c r="D535" s="10" t="s">
        <v>112</v>
      </c>
      <c r="E535" s="14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313</v>
      </c>
      <c r="E536" s="14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0.83</v>
      </c>
      <c r="E538" s="14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0.8</v>
      </c>
      <c r="E539" s="14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29</v>
      </c>
    </row>
    <row r="540" spans="1:65">
      <c r="A540" s="29"/>
      <c r="B540" s="20" t="s">
        <v>265</v>
      </c>
      <c r="C540" s="12"/>
      <c r="D540" s="22">
        <v>0.81499999999999995</v>
      </c>
      <c r="E540" s="14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266</v>
      </c>
      <c r="C541" s="28"/>
      <c r="D541" s="11">
        <v>0.81499999999999995</v>
      </c>
      <c r="E541" s="14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0.81499999999999995</v>
      </c>
    </row>
    <row r="542" spans="1:65">
      <c r="A542" s="29"/>
      <c r="B542" s="3" t="s">
        <v>267</v>
      </c>
      <c r="C542" s="28"/>
      <c r="D542" s="23">
        <v>2.1213203435596368E-2</v>
      </c>
      <c r="E542" s="14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3">
        <v>2.6028470473124378E-2</v>
      </c>
      <c r="E543" s="14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268</v>
      </c>
      <c r="C544" s="28"/>
      <c r="D544" s="13">
        <v>0</v>
      </c>
      <c r="E544" s="14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269</v>
      </c>
      <c r="C545" s="46"/>
      <c r="D545" s="44" t="s">
        <v>270</v>
      </c>
      <c r="E545" s="14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628</v>
      </c>
      <c r="BM547" s="27" t="s">
        <v>271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307</v>
      </c>
      <c r="E548" s="14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229</v>
      </c>
      <c r="C549" s="9" t="s">
        <v>229</v>
      </c>
      <c r="D549" s="10" t="s">
        <v>112</v>
      </c>
      <c r="E549" s="14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313</v>
      </c>
      <c r="E550" s="14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1.2</v>
      </c>
      <c r="E552" s="14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1</v>
      </c>
      <c r="E553" s="14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30</v>
      </c>
    </row>
    <row r="554" spans="1:65">
      <c r="A554" s="29"/>
      <c r="B554" s="20" t="s">
        <v>265</v>
      </c>
      <c r="C554" s="12"/>
      <c r="D554" s="22">
        <v>1.1000000000000001</v>
      </c>
      <c r="E554" s="14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266</v>
      </c>
      <c r="C555" s="28"/>
      <c r="D555" s="11">
        <v>1.1000000000000001</v>
      </c>
      <c r="E555" s="14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1.1000000000000001</v>
      </c>
    </row>
    <row r="556" spans="1:65">
      <c r="A556" s="29"/>
      <c r="B556" s="3" t="s">
        <v>267</v>
      </c>
      <c r="C556" s="28"/>
      <c r="D556" s="23">
        <v>0.14142135623730948</v>
      </c>
      <c r="E556" s="14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3">
        <v>0.12856486930664496</v>
      </c>
      <c r="E557" s="14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268</v>
      </c>
      <c r="C558" s="28"/>
      <c r="D558" s="13">
        <v>0</v>
      </c>
      <c r="E558" s="14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269</v>
      </c>
      <c r="C559" s="46"/>
      <c r="D559" s="44" t="s">
        <v>270</v>
      </c>
      <c r="E559" s="14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629</v>
      </c>
      <c r="BM561" s="27" t="s">
        <v>271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307</v>
      </c>
      <c r="E562" s="14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229</v>
      </c>
      <c r="C563" s="9" t="s">
        <v>229</v>
      </c>
      <c r="D563" s="10" t="s">
        <v>112</v>
      </c>
      <c r="E563" s="14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313</v>
      </c>
      <c r="E564" s="14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18">
        <v>10.7</v>
      </c>
      <c r="E566" s="210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  <c r="AB566" s="211"/>
      <c r="AC566" s="211"/>
      <c r="AD566" s="211"/>
      <c r="AE566" s="211"/>
      <c r="AF566" s="211"/>
      <c r="AG566" s="211"/>
      <c r="AH566" s="211"/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11"/>
      <c r="AT566" s="211"/>
      <c r="AU566" s="211"/>
      <c r="AV566" s="211"/>
      <c r="AW566" s="211"/>
      <c r="AX566" s="211"/>
      <c r="AY566" s="211"/>
      <c r="AZ566" s="211"/>
      <c r="BA566" s="211"/>
      <c r="BB566" s="211"/>
      <c r="BC566" s="211"/>
      <c r="BD566" s="211"/>
      <c r="BE566" s="211"/>
      <c r="BF566" s="211"/>
      <c r="BG566" s="211"/>
      <c r="BH566" s="211"/>
      <c r="BI566" s="211"/>
      <c r="BJ566" s="211"/>
      <c r="BK566" s="211"/>
      <c r="BL566" s="211"/>
      <c r="BM566" s="220">
        <v>1</v>
      </c>
    </row>
    <row r="567" spans="1:65">
      <c r="A567" s="29"/>
      <c r="B567" s="19">
        <v>1</v>
      </c>
      <c r="C567" s="9">
        <v>2</v>
      </c>
      <c r="D567" s="209">
        <v>10.6</v>
      </c>
      <c r="E567" s="210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  <c r="AB567" s="211"/>
      <c r="AC567" s="211"/>
      <c r="AD567" s="211"/>
      <c r="AE567" s="211"/>
      <c r="AF567" s="211"/>
      <c r="AG567" s="211"/>
      <c r="AH567" s="211"/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11"/>
      <c r="AT567" s="211"/>
      <c r="AU567" s="211"/>
      <c r="AV567" s="211"/>
      <c r="AW567" s="211"/>
      <c r="AX567" s="211"/>
      <c r="AY567" s="211"/>
      <c r="AZ567" s="211"/>
      <c r="BA567" s="211"/>
      <c r="BB567" s="211"/>
      <c r="BC567" s="211"/>
      <c r="BD567" s="211"/>
      <c r="BE567" s="211"/>
      <c r="BF567" s="211"/>
      <c r="BG567" s="211"/>
      <c r="BH567" s="211"/>
      <c r="BI567" s="211"/>
      <c r="BJ567" s="211"/>
      <c r="BK567" s="211"/>
      <c r="BL567" s="211"/>
      <c r="BM567" s="220">
        <v>31</v>
      </c>
    </row>
    <row r="568" spans="1:65">
      <c r="A568" s="29"/>
      <c r="B568" s="20" t="s">
        <v>265</v>
      </c>
      <c r="C568" s="12"/>
      <c r="D568" s="223">
        <v>10.649999999999999</v>
      </c>
      <c r="E568" s="210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  <c r="AB568" s="211"/>
      <c r="AC568" s="211"/>
      <c r="AD568" s="211"/>
      <c r="AE568" s="211"/>
      <c r="AF568" s="211"/>
      <c r="AG568" s="211"/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11"/>
      <c r="AT568" s="211"/>
      <c r="AU568" s="211"/>
      <c r="AV568" s="211"/>
      <c r="AW568" s="211"/>
      <c r="AX568" s="211"/>
      <c r="AY568" s="211"/>
      <c r="AZ568" s="211"/>
      <c r="BA568" s="211"/>
      <c r="BB568" s="211"/>
      <c r="BC568" s="211"/>
      <c r="BD568" s="211"/>
      <c r="BE568" s="211"/>
      <c r="BF568" s="211"/>
      <c r="BG568" s="211"/>
      <c r="BH568" s="211"/>
      <c r="BI568" s="211"/>
      <c r="BJ568" s="211"/>
      <c r="BK568" s="211"/>
      <c r="BL568" s="211"/>
      <c r="BM568" s="220">
        <v>16</v>
      </c>
    </row>
    <row r="569" spans="1:65">
      <c r="A569" s="29"/>
      <c r="B569" s="3" t="s">
        <v>266</v>
      </c>
      <c r="C569" s="28"/>
      <c r="D569" s="209">
        <v>10.649999999999999</v>
      </c>
      <c r="E569" s="210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  <c r="AB569" s="211"/>
      <c r="AC569" s="211"/>
      <c r="AD569" s="211"/>
      <c r="AE569" s="211"/>
      <c r="AF569" s="211"/>
      <c r="AG569" s="211"/>
      <c r="AH569" s="211"/>
      <c r="AI569" s="211"/>
      <c r="AJ569" s="211"/>
      <c r="AK569" s="211"/>
      <c r="AL569" s="211"/>
      <c r="AM569" s="211"/>
      <c r="AN569" s="211"/>
      <c r="AO569" s="211"/>
      <c r="AP569" s="211"/>
      <c r="AQ569" s="211"/>
      <c r="AR569" s="211"/>
      <c r="AS569" s="211"/>
      <c r="AT569" s="211"/>
      <c r="AU569" s="211"/>
      <c r="AV569" s="211"/>
      <c r="AW569" s="211"/>
      <c r="AX569" s="211"/>
      <c r="AY569" s="211"/>
      <c r="AZ569" s="211"/>
      <c r="BA569" s="211"/>
      <c r="BB569" s="211"/>
      <c r="BC569" s="211"/>
      <c r="BD569" s="211"/>
      <c r="BE569" s="211"/>
      <c r="BF569" s="211"/>
      <c r="BG569" s="211"/>
      <c r="BH569" s="211"/>
      <c r="BI569" s="211"/>
      <c r="BJ569" s="211"/>
      <c r="BK569" s="211"/>
      <c r="BL569" s="211"/>
      <c r="BM569" s="220">
        <v>10.65</v>
      </c>
    </row>
    <row r="570" spans="1:65">
      <c r="A570" s="29"/>
      <c r="B570" s="3" t="s">
        <v>267</v>
      </c>
      <c r="C570" s="28"/>
      <c r="D570" s="209">
        <v>7.0710678118654502E-2</v>
      </c>
      <c r="E570" s="210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  <c r="AD570" s="211"/>
      <c r="AE570" s="211"/>
      <c r="AF570" s="211"/>
      <c r="AG570" s="211"/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11"/>
      <c r="AT570" s="211"/>
      <c r="AU570" s="211"/>
      <c r="AV570" s="211"/>
      <c r="AW570" s="211"/>
      <c r="AX570" s="211"/>
      <c r="AY570" s="211"/>
      <c r="AZ570" s="211"/>
      <c r="BA570" s="211"/>
      <c r="BB570" s="211"/>
      <c r="BC570" s="211"/>
      <c r="BD570" s="211"/>
      <c r="BE570" s="211"/>
      <c r="BF570" s="211"/>
      <c r="BG570" s="211"/>
      <c r="BH570" s="211"/>
      <c r="BI570" s="211"/>
      <c r="BJ570" s="211"/>
      <c r="BK570" s="211"/>
      <c r="BL570" s="211"/>
      <c r="BM570" s="220">
        <v>37</v>
      </c>
    </row>
    <row r="571" spans="1:65">
      <c r="A571" s="29"/>
      <c r="B571" s="3" t="s">
        <v>87</v>
      </c>
      <c r="C571" s="28"/>
      <c r="D571" s="13">
        <v>6.6395002928314097E-3</v>
      </c>
      <c r="E571" s="14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268</v>
      </c>
      <c r="C572" s="28"/>
      <c r="D572" s="13">
        <v>-2.2204460492503131E-16</v>
      </c>
      <c r="E572" s="14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269</v>
      </c>
      <c r="C573" s="46"/>
      <c r="D573" s="44" t="s">
        <v>270</v>
      </c>
      <c r="E573" s="14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630</v>
      </c>
      <c r="BM575" s="27" t="s">
        <v>271</v>
      </c>
    </row>
    <row r="576" spans="1:65" ht="15">
      <c r="A576" s="24" t="s">
        <v>63</v>
      </c>
      <c r="B576" s="18" t="s">
        <v>110</v>
      </c>
      <c r="C576" s="15" t="s">
        <v>111</v>
      </c>
      <c r="D576" s="16" t="s">
        <v>307</v>
      </c>
      <c r="E576" s="14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229</v>
      </c>
      <c r="C577" s="9" t="s">
        <v>229</v>
      </c>
      <c r="D577" s="10" t="s">
        <v>112</v>
      </c>
      <c r="E577" s="14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313</v>
      </c>
      <c r="E578" s="14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25">
        <v>0.32700000000000001</v>
      </c>
      <c r="E580" s="216"/>
      <c r="F580" s="217"/>
      <c r="G580" s="217"/>
      <c r="H580" s="217"/>
      <c r="I580" s="217"/>
      <c r="J580" s="217"/>
      <c r="K580" s="217"/>
      <c r="L580" s="217"/>
      <c r="M580" s="217"/>
      <c r="N580" s="217"/>
      <c r="O580" s="217"/>
      <c r="P580" s="217"/>
      <c r="Q580" s="217"/>
      <c r="R580" s="217"/>
      <c r="S580" s="217"/>
      <c r="T580" s="217"/>
      <c r="U580" s="217"/>
      <c r="V580" s="217"/>
      <c r="W580" s="217"/>
      <c r="X580" s="217"/>
      <c r="Y580" s="217"/>
      <c r="Z580" s="217"/>
      <c r="AA580" s="217"/>
      <c r="AB580" s="217"/>
      <c r="AC580" s="217"/>
      <c r="AD580" s="217"/>
      <c r="AE580" s="217"/>
      <c r="AF580" s="217"/>
      <c r="AG580" s="217"/>
      <c r="AH580" s="217"/>
      <c r="AI580" s="217"/>
      <c r="AJ580" s="217"/>
      <c r="AK580" s="217"/>
      <c r="AL580" s="217"/>
      <c r="AM580" s="217"/>
      <c r="AN580" s="217"/>
      <c r="AO580" s="217"/>
      <c r="AP580" s="217"/>
      <c r="AQ580" s="217"/>
      <c r="AR580" s="217"/>
      <c r="AS580" s="217"/>
      <c r="AT580" s="217"/>
      <c r="AU580" s="217"/>
      <c r="AV580" s="217"/>
      <c r="AW580" s="217"/>
      <c r="AX580" s="217"/>
      <c r="AY580" s="217"/>
      <c r="AZ580" s="217"/>
      <c r="BA580" s="217"/>
      <c r="BB580" s="217"/>
      <c r="BC580" s="217"/>
      <c r="BD580" s="217"/>
      <c r="BE580" s="217"/>
      <c r="BF580" s="217"/>
      <c r="BG580" s="217"/>
      <c r="BH580" s="217"/>
      <c r="BI580" s="217"/>
      <c r="BJ580" s="217"/>
      <c r="BK580" s="217"/>
      <c r="BL580" s="217"/>
      <c r="BM580" s="228">
        <v>1</v>
      </c>
    </row>
    <row r="581" spans="1:65">
      <c r="A581" s="29"/>
      <c r="B581" s="19">
        <v>1</v>
      </c>
      <c r="C581" s="9">
        <v>2</v>
      </c>
      <c r="D581" s="23">
        <v>0.33100000000000002</v>
      </c>
      <c r="E581" s="216"/>
      <c r="F581" s="217"/>
      <c r="G581" s="217"/>
      <c r="H581" s="217"/>
      <c r="I581" s="217"/>
      <c r="J581" s="217"/>
      <c r="K581" s="217"/>
      <c r="L581" s="217"/>
      <c r="M581" s="217"/>
      <c r="N581" s="217"/>
      <c r="O581" s="217"/>
      <c r="P581" s="217"/>
      <c r="Q581" s="217"/>
      <c r="R581" s="217"/>
      <c r="S581" s="217"/>
      <c r="T581" s="217"/>
      <c r="U581" s="217"/>
      <c r="V581" s="217"/>
      <c r="W581" s="217"/>
      <c r="X581" s="217"/>
      <c r="Y581" s="217"/>
      <c r="Z581" s="217"/>
      <c r="AA581" s="217"/>
      <c r="AB581" s="217"/>
      <c r="AC581" s="217"/>
      <c r="AD581" s="217"/>
      <c r="AE581" s="217"/>
      <c r="AF581" s="217"/>
      <c r="AG581" s="217"/>
      <c r="AH581" s="217"/>
      <c r="AI581" s="217"/>
      <c r="AJ581" s="217"/>
      <c r="AK581" s="217"/>
      <c r="AL581" s="217"/>
      <c r="AM581" s="217"/>
      <c r="AN581" s="217"/>
      <c r="AO581" s="217"/>
      <c r="AP581" s="217"/>
      <c r="AQ581" s="217"/>
      <c r="AR581" s="217"/>
      <c r="AS581" s="217"/>
      <c r="AT581" s="217"/>
      <c r="AU581" s="217"/>
      <c r="AV581" s="217"/>
      <c r="AW581" s="217"/>
      <c r="AX581" s="217"/>
      <c r="AY581" s="217"/>
      <c r="AZ581" s="217"/>
      <c r="BA581" s="217"/>
      <c r="BB581" s="217"/>
      <c r="BC581" s="217"/>
      <c r="BD581" s="217"/>
      <c r="BE581" s="217"/>
      <c r="BF581" s="217"/>
      <c r="BG581" s="217"/>
      <c r="BH581" s="217"/>
      <c r="BI581" s="217"/>
      <c r="BJ581" s="217"/>
      <c r="BK581" s="217"/>
      <c r="BL581" s="217"/>
      <c r="BM581" s="228">
        <v>32</v>
      </c>
    </row>
    <row r="582" spans="1:65">
      <c r="A582" s="29"/>
      <c r="B582" s="20" t="s">
        <v>265</v>
      </c>
      <c r="C582" s="12"/>
      <c r="D582" s="231">
        <v>0.32900000000000001</v>
      </c>
      <c r="E582" s="216"/>
      <c r="F582" s="217"/>
      <c r="G582" s="217"/>
      <c r="H582" s="217"/>
      <c r="I582" s="217"/>
      <c r="J582" s="217"/>
      <c r="K582" s="217"/>
      <c r="L582" s="217"/>
      <c r="M582" s="217"/>
      <c r="N582" s="217"/>
      <c r="O582" s="217"/>
      <c r="P582" s="217"/>
      <c r="Q582" s="217"/>
      <c r="R582" s="217"/>
      <c r="S582" s="217"/>
      <c r="T582" s="217"/>
      <c r="U582" s="217"/>
      <c r="V582" s="217"/>
      <c r="W582" s="217"/>
      <c r="X582" s="217"/>
      <c r="Y582" s="217"/>
      <c r="Z582" s="217"/>
      <c r="AA582" s="217"/>
      <c r="AB582" s="217"/>
      <c r="AC582" s="217"/>
      <c r="AD582" s="217"/>
      <c r="AE582" s="217"/>
      <c r="AF582" s="217"/>
      <c r="AG582" s="217"/>
      <c r="AH582" s="217"/>
      <c r="AI582" s="217"/>
      <c r="AJ582" s="217"/>
      <c r="AK582" s="217"/>
      <c r="AL582" s="217"/>
      <c r="AM582" s="217"/>
      <c r="AN582" s="217"/>
      <c r="AO582" s="217"/>
      <c r="AP582" s="217"/>
      <c r="AQ582" s="217"/>
      <c r="AR582" s="217"/>
      <c r="AS582" s="217"/>
      <c r="AT582" s="217"/>
      <c r="AU582" s="217"/>
      <c r="AV582" s="217"/>
      <c r="AW582" s="217"/>
      <c r="AX582" s="217"/>
      <c r="AY582" s="217"/>
      <c r="AZ582" s="217"/>
      <c r="BA582" s="217"/>
      <c r="BB582" s="217"/>
      <c r="BC582" s="217"/>
      <c r="BD582" s="217"/>
      <c r="BE582" s="217"/>
      <c r="BF582" s="217"/>
      <c r="BG582" s="217"/>
      <c r="BH582" s="217"/>
      <c r="BI582" s="217"/>
      <c r="BJ582" s="217"/>
      <c r="BK582" s="217"/>
      <c r="BL582" s="217"/>
      <c r="BM582" s="228">
        <v>16</v>
      </c>
    </row>
    <row r="583" spans="1:65">
      <c r="A583" s="29"/>
      <c r="B583" s="3" t="s">
        <v>266</v>
      </c>
      <c r="C583" s="28"/>
      <c r="D583" s="23">
        <v>0.32900000000000001</v>
      </c>
      <c r="E583" s="216"/>
      <c r="F583" s="217"/>
      <c r="G583" s="217"/>
      <c r="H583" s="217"/>
      <c r="I583" s="217"/>
      <c r="J583" s="217"/>
      <c r="K583" s="217"/>
      <c r="L583" s="217"/>
      <c r="M583" s="217"/>
      <c r="N583" s="217"/>
      <c r="O583" s="217"/>
      <c r="P583" s="217"/>
      <c r="Q583" s="217"/>
      <c r="R583" s="217"/>
      <c r="S583" s="217"/>
      <c r="T583" s="217"/>
      <c r="U583" s="217"/>
      <c r="V583" s="217"/>
      <c r="W583" s="217"/>
      <c r="X583" s="217"/>
      <c r="Y583" s="217"/>
      <c r="Z583" s="217"/>
      <c r="AA583" s="217"/>
      <c r="AB583" s="217"/>
      <c r="AC583" s="217"/>
      <c r="AD583" s="217"/>
      <c r="AE583" s="217"/>
      <c r="AF583" s="217"/>
      <c r="AG583" s="217"/>
      <c r="AH583" s="217"/>
      <c r="AI583" s="217"/>
      <c r="AJ583" s="217"/>
      <c r="AK583" s="217"/>
      <c r="AL583" s="217"/>
      <c r="AM583" s="217"/>
      <c r="AN583" s="217"/>
      <c r="AO583" s="217"/>
      <c r="AP583" s="217"/>
      <c r="AQ583" s="217"/>
      <c r="AR583" s="217"/>
      <c r="AS583" s="217"/>
      <c r="AT583" s="217"/>
      <c r="AU583" s="217"/>
      <c r="AV583" s="217"/>
      <c r="AW583" s="217"/>
      <c r="AX583" s="217"/>
      <c r="AY583" s="217"/>
      <c r="AZ583" s="217"/>
      <c r="BA583" s="217"/>
      <c r="BB583" s="217"/>
      <c r="BC583" s="217"/>
      <c r="BD583" s="217"/>
      <c r="BE583" s="217"/>
      <c r="BF583" s="217"/>
      <c r="BG583" s="217"/>
      <c r="BH583" s="217"/>
      <c r="BI583" s="217"/>
      <c r="BJ583" s="217"/>
      <c r="BK583" s="217"/>
      <c r="BL583" s="217"/>
      <c r="BM583" s="228">
        <v>0.32900000000000001</v>
      </c>
    </row>
    <row r="584" spans="1:65">
      <c r="A584" s="29"/>
      <c r="B584" s="3" t="s">
        <v>267</v>
      </c>
      <c r="C584" s="28"/>
      <c r="D584" s="23">
        <v>2.8284271247461927E-3</v>
      </c>
      <c r="E584" s="216"/>
      <c r="F584" s="217"/>
      <c r="G584" s="217"/>
      <c r="H584" s="217"/>
      <c r="I584" s="217"/>
      <c r="J584" s="217"/>
      <c r="K584" s="217"/>
      <c r="L584" s="217"/>
      <c r="M584" s="217"/>
      <c r="N584" s="217"/>
      <c r="O584" s="217"/>
      <c r="P584" s="217"/>
      <c r="Q584" s="217"/>
      <c r="R584" s="217"/>
      <c r="S584" s="217"/>
      <c r="T584" s="217"/>
      <c r="U584" s="217"/>
      <c r="V584" s="217"/>
      <c r="W584" s="217"/>
      <c r="X584" s="217"/>
      <c r="Y584" s="217"/>
      <c r="Z584" s="217"/>
      <c r="AA584" s="217"/>
      <c r="AB584" s="217"/>
      <c r="AC584" s="217"/>
      <c r="AD584" s="217"/>
      <c r="AE584" s="217"/>
      <c r="AF584" s="217"/>
      <c r="AG584" s="217"/>
      <c r="AH584" s="217"/>
      <c r="AI584" s="217"/>
      <c r="AJ584" s="217"/>
      <c r="AK584" s="217"/>
      <c r="AL584" s="217"/>
      <c r="AM584" s="217"/>
      <c r="AN584" s="217"/>
      <c r="AO584" s="217"/>
      <c r="AP584" s="217"/>
      <c r="AQ584" s="217"/>
      <c r="AR584" s="217"/>
      <c r="AS584" s="217"/>
      <c r="AT584" s="217"/>
      <c r="AU584" s="217"/>
      <c r="AV584" s="217"/>
      <c r="AW584" s="217"/>
      <c r="AX584" s="217"/>
      <c r="AY584" s="217"/>
      <c r="AZ584" s="217"/>
      <c r="BA584" s="217"/>
      <c r="BB584" s="217"/>
      <c r="BC584" s="217"/>
      <c r="BD584" s="217"/>
      <c r="BE584" s="217"/>
      <c r="BF584" s="217"/>
      <c r="BG584" s="217"/>
      <c r="BH584" s="217"/>
      <c r="BI584" s="217"/>
      <c r="BJ584" s="217"/>
      <c r="BK584" s="217"/>
      <c r="BL584" s="217"/>
      <c r="BM584" s="228">
        <v>38</v>
      </c>
    </row>
    <row r="585" spans="1:65">
      <c r="A585" s="29"/>
      <c r="B585" s="3" t="s">
        <v>87</v>
      </c>
      <c r="C585" s="28"/>
      <c r="D585" s="13">
        <v>8.597042932359248E-3</v>
      </c>
      <c r="E585" s="14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268</v>
      </c>
      <c r="C586" s="28"/>
      <c r="D586" s="13">
        <v>0</v>
      </c>
      <c r="E586" s="14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269</v>
      </c>
      <c r="C587" s="46"/>
      <c r="D587" s="44" t="s">
        <v>270</v>
      </c>
      <c r="E587" s="14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631</v>
      </c>
      <c r="BM589" s="27" t="s">
        <v>271</v>
      </c>
    </row>
    <row r="590" spans="1:65" ht="15">
      <c r="A590" s="24" t="s">
        <v>64</v>
      </c>
      <c r="B590" s="18" t="s">
        <v>110</v>
      </c>
      <c r="C590" s="15" t="s">
        <v>111</v>
      </c>
      <c r="D590" s="16" t="s">
        <v>307</v>
      </c>
      <c r="E590" s="14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229</v>
      </c>
      <c r="C591" s="9" t="s">
        <v>229</v>
      </c>
      <c r="D591" s="10" t="s">
        <v>112</v>
      </c>
      <c r="E591" s="14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313</v>
      </c>
      <c r="E592" s="14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0.6</v>
      </c>
      <c r="E594" s="14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0.6</v>
      </c>
      <c r="E595" s="14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20" t="s">
        <v>265</v>
      </c>
      <c r="C596" s="12"/>
      <c r="D596" s="22">
        <v>0.6</v>
      </c>
      <c r="E596" s="14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266</v>
      </c>
      <c r="C597" s="28"/>
      <c r="D597" s="11">
        <v>0.6</v>
      </c>
      <c r="E597" s="14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0.6</v>
      </c>
    </row>
    <row r="598" spans="1:65">
      <c r="A598" s="29"/>
      <c r="B598" s="3" t="s">
        <v>267</v>
      </c>
      <c r="C598" s="28"/>
      <c r="D598" s="23">
        <v>0</v>
      </c>
      <c r="E598" s="14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3">
        <v>0</v>
      </c>
      <c r="E599" s="14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268</v>
      </c>
      <c r="C600" s="28"/>
      <c r="D600" s="13">
        <v>0</v>
      </c>
      <c r="E600" s="14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269</v>
      </c>
      <c r="C601" s="46"/>
      <c r="D601" s="44" t="s">
        <v>270</v>
      </c>
      <c r="E601" s="14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632</v>
      </c>
      <c r="BM603" s="27" t="s">
        <v>271</v>
      </c>
    </row>
    <row r="604" spans="1:65" ht="15">
      <c r="A604" s="24" t="s">
        <v>65</v>
      </c>
      <c r="B604" s="18" t="s">
        <v>110</v>
      </c>
      <c r="C604" s="15" t="s">
        <v>111</v>
      </c>
      <c r="D604" s="16" t="s">
        <v>307</v>
      </c>
      <c r="E604" s="14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0" t="s">
        <v>112</v>
      </c>
      <c r="E605" s="14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313</v>
      </c>
      <c r="E606" s="14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0.34</v>
      </c>
      <c r="E608" s="14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0.36</v>
      </c>
      <c r="E609" s="14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8</v>
      </c>
    </row>
    <row r="610" spans="1:65">
      <c r="A610" s="29"/>
      <c r="B610" s="20" t="s">
        <v>265</v>
      </c>
      <c r="C610" s="12"/>
      <c r="D610" s="22">
        <v>0.35</v>
      </c>
      <c r="E610" s="14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266</v>
      </c>
      <c r="C611" s="28"/>
      <c r="D611" s="11">
        <v>0.35</v>
      </c>
      <c r="E611" s="14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0.35</v>
      </c>
    </row>
    <row r="612" spans="1:65">
      <c r="A612" s="29"/>
      <c r="B612" s="3" t="s">
        <v>267</v>
      </c>
      <c r="C612" s="28"/>
      <c r="D612" s="23">
        <v>1.4142135623730925E-2</v>
      </c>
      <c r="E612" s="14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3">
        <v>4.0406101782088359E-2</v>
      </c>
      <c r="E613" s="14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268</v>
      </c>
      <c r="C614" s="28"/>
      <c r="D614" s="13">
        <v>0</v>
      </c>
      <c r="E614" s="14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269</v>
      </c>
      <c r="C615" s="46"/>
      <c r="D615" s="44" t="s">
        <v>270</v>
      </c>
      <c r="E615" s="14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633</v>
      </c>
      <c r="BM617" s="27" t="s">
        <v>271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307</v>
      </c>
      <c r="E618" s="14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229</v>
      </c>
      <c r="C619" s="9" t="s">
        <v>229</v>
      </c>
      <c r="D619" s="10" t="s">
        <v>112</v>
      </c>
      <c r="E619" s="14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313</v>
      </c>
      <c r="E620" s="14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3.22</v>
      </c>
      <c r="E622" s="14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3.03</v>
      </c>
      <c r="E623" s="14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20" t="s">
        <v>265</v>
      </c>
      <c r="C624" s="12"/>
      <c r="D624" s="22">
        <v>3.125</v>
      </c>
      <c r="E624" s="14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266</v>
      </c>
      <c r="C625" s="28"/>
      <c r="D625" s="11">
        <v>3.125</v>
      </c>
      <c r="E625" s="14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3.125</v>
      </c>
    </row>
    <row r="626" spans="1:65">
      <c r="A626" s="29"/>
      <c r="B626" s="3" t="s">
        <v>267</v>
      </c>
      <c r="C626" s="28"/>
      <c r="D626" s="23">
        <v>0.1343502884254443</v>
      </c>
      <c r="E626" s="14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3">
        <v>4.2992092296142176E-2</v>
      </c>
      <c r="E627" s="14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268</v>
      </c>
      <c r="C628" s="28"/>
      <c r="D628" s="13">
        <v>0</v>
      </c>
      <c r="E628" s="14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269</v>
      </c>
      <c r="C629" s="46"/>
      <c r="D629" s="44" t="s">
        <v>270</v>
      </c>
      <c r="E629" s="14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634</v>
      </c>
      <c r="BM631" s="27" t="s">
        <v>271</v>
      </c>
    </row>
    <row r="632" spans="1:65" ht="15">
      <c r="A632" s="24" t="s">
        <v>66</v>
      </c>
      <c r="B632" s="18" t="s">
        <v>110</v>
      </c>
      <c r="C632" s="15" t="s">
        <v>111</v>
      </c>
      <c r="D632" s="16" t="s">
        <v>307</v>
      </c>
      <c r="E632" s="14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229</v>
      </c>
      <c r="C633" s="9" t="s">
        <v>229</v>
      </c>
      <c r="D633" s="10" t="s">
        <v>112</v>
      </c>
      <c r="E633" s="14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313</v>
      </c>
      <c r="E634" s="14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00">
        <v>86.8</v>
      </c>
      <c r="E636" s="201"/>
      <c r="F636" s="202"/>
      <c r="G636" s="202"/>
      <c r="H636" s="202"/>
      <c r="I636" s="202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2"/>
      <c r="AT636" s="202"/>
      <c r="AU636" s="202"/>
      <c r="AV636" s="202"/>
      <c r="AW636" s="202"/>
      <c r="AX636" s="202"/>
      <c r="AY636" s="202"/>
      <c r="AZ636" s="202"/>
      <c r="BA636" s="202"/>
      <c r="BB636" s="202"/>
      <c r="BC636" s="202"/>
      <c r="BD636" s="202"/>
      <c r="BE636" s="202"/>
      <c r="BF636" s="202"/>
      <c r="BG636" s="202"/>
      <c r="BH636" s="202"/>
      <c r="BI636" s="202"/>
      <c r="BJ636" s="202"/>
      <c r="BK636" s="202"/>
      <c r="BL636" s="202"/>
      <c r="BM636" s="203">
        <v>1</v>
      </c>
    </row>
    <row r="637" spans="1:65">
      <c r="A637" s="29"/>
      <c r="B637" s="19">
        <v>1</v>
      </c>
      <c r="C637" s="9">
        <v>2</v>
      </c>
      <c r="D637" s="205">
        <v>84.3</v>
      </c>
      <c r="E637" s="201"/>
      <c r="F637" s="202"/>
      <c r="G637" s="202"/>
      <c r="H637" s="202"/>
      <c r="I637" s="202"/>
      <c r="J637" s="202"/>
      <c r="K637" s="202"/>
      <c r="L637" s="202"/>
      <c r="M637" s="202"/>
      <c r="N637" s="202"/>
      <c r="O637" s="202"/>
      <c r="P637" s="202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  <c r="AA637" s="202"/>
      <c r="AB637" s="202"/>
      <c r="AC637" s="202"/>
      <c r="AD637" s="202"/>
      <c r="AE637" s="202"/>
      <c r="AF637" s="202"/>
      <c r="AG637" s="202"/>
      <c r="AH637" s="202"/>
      <c r="AI637" s="202"/>
      <c r="AJ637" s="202"/>
      <c r="AK637" s="202"/>
      <c r="AL637" s="202"/>
      <c r="AM637" s="202"/>
      <c r="AN637" s="202"/>
      <c r="AO637" s="202"/>
      <c r="AP637" s="202"/>
      <c r="AQ637" s="202"/>
      <c r="AR637" s="202"/>
      <c r="AS637" s="202"/>
      <c r="AT637" s="202"/>
      <c r="AU637" s="202"/>
      <c r="AV637" s="202"/>
      <c r="AW637" s="202"/>
      <c r="AX637" s="202"/>
      <c r="AY637" s="202"/>
      <c r="AZ637" s="202"/>
      <c r="BA637" s="202"/>
      <c r="BB637" s="202"/>
      <c r="BC637" s="202"/>
      <c r="BD637" s="202"/>
      <c r="BE637" s="202"/>
      <c r="BF637" s="202"/>
      <c r="BG637" s="202"/>
      <c r="BH637" s="202"/>
      <c r="BI637" s="202"/>
      <c r="BJ637" s="202"/>
      <c r="BK637" s="202"/>
      <c r="BL637" s="202"/>
      <c r="BM637" s="203">
        <v>17</v>
      </c>
    </row>
    <row r="638" spans="1:65">
      <c r="A638" s="29"/>
      <c r="B638" s="20" t="s">
        <v>265</v>
      </c>
      <c r="C638" s="12"/>
      <c r="D638" s="208">
        <v>85.55</v>
      </c>
      <c r="E638" s="201"/>
      <c r="F638" s="202"/>
      <c r="G638" s="202"/>
      <c r="H638" s="202"/>
      <c r="I638" s="202"/>
      <c r="J638" s="202"/>
      <c r="K638" s="202"/>
      <c r="L638" s="202"/>
      <c r="M638" s="202"/>
      <c r="N638" s="202"/>
      <c r="O638" s="202"/>
      <c r="P638" s="202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  <c r="AA638" s="202"/>
      <c r="AB638" s="202"/>
      <c r="AC638" s="202"/>
      <c r="AD638" s="202"/>
      <c r="AE638" s="202"/>
      <c r="AF638" s="202"/>
      <c r="AG638" s="202"/>
      <c r="AH638" s="202"/>
      <c r="AI638" s="202"/>
      <c r="AJ638" s="202"/>
      <c r="AK638" s="202"/>
      <c r="AL638" s="202"/>
      <c r="AM638" s="202"/>
      <c r="AN638" s="202"/>
      <c r="AO638" s="202"/>
      <c r="AP638" s="202"/>
      <c r="AQ638" s="202"/>
      <c r="AR638" s="202"/>
      <c r="AS638" s="202"/>
      <c r="AT638" s="202"/>
      <c r="AU638" s="202"/>
      <c r="AV638" s="202"/>
      <c r="AW638" s="202"/>
      <c r="AX638" s="202"/>
      <c r="AY638" s="202"/>
      <c r="AZ638" s="202"/>
      <c r="BA638" s="202"/>
      <c r="BB638" s="202"/>
      <c r="BC638" s="202"/>
      <c r="BD638" s="202"/>
      <c r="BE638" s="202"/>
      <c r="BF638" s="202"/>
      <c r="BG638" s="202"/>
      <c r="BH638" s="202"/>
      <c r="BI638" s="202"/>
      <c r="BJ638" s="202"/>
      <c r="BK638" s="202"/>
      <c r="BL638" s="202"/>
      <c r="BM638" s="203">
        <v>16</v>
      </c>
    </row>
    <row r="639" spans="1:65">
      <c r="A639" s="29"/>
      <c r="B639" s="3" t="s">
        <v>266</v>
      </c>
      <c r="C639" s="28"/>
      <c r="D639" s="205">
        <v>85.55</v>
      </c>
      <c r="E639" s="201"/>
      <c r="F639" s="202"/>
      <c r="G639" s="202"/>
      <c r="H639" s="202"/>
      <c r="I639" s="202"/>
      <c r="J639" s="202"/>
      <c r="K639" s="202"/>
      <c r="L639" s="202"/>
      <c r="M639" s="202"/>
      <c r="N639" s="202"/>
      <c r="O639" s="202"/>
      <c r="P639" s="202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  <c r="AA639" s="202"/>
      <c r="AB639" s="202"/>
      <c r="AC639" s="202"/>
      <c r="AD639" s="202"/>
      <c r="AE639" s="202"/>
      <c r="AF639" s="202"/>
      <c r="AG639" s="202"/>
      <c r="AH639" s="202"/>
      <c r="AI639" s="202"/>
      <c r="AJ639" s="202"/>
      <c r="AK639" s="202"/>
      <c r="AL639" s="202"/>
      <c r="AM639" s="202"/>
      <c r="AN639" s="202"/>
      <c r="AO639" s="202"/>
      <c r="AP639" s="202"/>
      <c r="AQ639" s="202"/>
      <c r="AR639" s="202"/>
      <c r="AS639" s="202"/>
      <c r="AT639" s="202"/>
      <c r="AU639" s="202"/>
      <c r="AV639" s="202"/>
      <c r="AW639" s="202"/>
      <c r="AX639" s="202"/>
      <c r="AY639" s="202"/>
      <c r="AZ639" s="202"/>
      <c r="BA639" s="202"/>
      <c r="BB639" s="202"/>
      <c r="BC639" s="202"/>
      <c r="BD639" s="202"/>
      <c r="BE639" s="202"/>
      <c r="BF639" s="202"/>
      <c r="BG639" s="202"/>
      <c r="BH639" s="202"/>
      <c r="BI639" s="202"/>
      <c r="BJ639" s="202"/>
      <c r="BK639" s="202"/>
      <c r="BL639" s="202"/>
      <c r="BM639" s="203">
        <v>85.55</v>
      </c>
    </row>
    <row r="640" spans="1:65">
      <c r="A640" s="29"/>
      <c r="B640" s="3" t="s">
        <v>267</v>
      </c>
      <c r="C640" s="28"/>
      <c r="D640" s="205">
        <v>1.7677669529663689</v>
      </c>
      <c r="E640" s="201"/>
      <c r="F640" s="202"/>
      <c r="G640" s="202"/>
      <c r="H640" s="202"/>
      <c r="I640" s="202"/>
      <c r="J640" s="202"/>
      <c r="K640" s="202"/>
      <c r="L640" s="202"/>
      <c r="M640" s="202"/>
      <c r="N640" s="202"/>
      <c r="O640" s="202"/>
      <c r="P640" s="202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  <c r="AA640" s="202"/>
      <c r="AB640" s="202"/>
      <c r="AC640" s="202"/>
      <c r="AD640" s="202"/>
      <c r="AE640" s="202"/>
      <c r="AF640" s="202"/>
      <c r="AG640" s="202"/>
      <c r="AH640" s="202"/>
      <c r="AI640" s="202"/>
      <c r="AJ640" s="202"/>
      <c r="AK640" s="202"/>
      <c r="AL640" s="202"/>
      <c r="AM640" s="202"/>
      <c r="AN640" s="202"/>
      <c r="AO640" s="202"/>
      <c r="AP640" s="202"/>
      <c r="AQ640" s="202"/>
      <c r="AR640" s="202"/>
      <c r="AS640" s="202"/>
      <c r="AT640" s="202"/>
      <c r="AU640" s="202"/>
      <c r="AV640" s="202"/>
      <c r="AW640" s="202"/>
      <c r="AX640" s="202"/>
      <c r="AY640" s="202"/>
      <c r="AZ640" s="202"/>
      <c r="BA640" s="202"/>
      <c r="BB640" s="202"/>
      <c r="BC640" s="202"/>
      <c r="BD640" s="202"/>
      <c r="BE640" s="202"/>
      <c r="BF640" s="202"/>
      <c r="BG640" s="202"/>
      <c r="BH640" s="202"/>
      <c r="BI640" s="202"/>
      <c r="BJ640" s="202"/>
      <c r="BK640" s="202"/>
      <c r="BL640" s="202"/>
      <c r="BM640" s="203">
        <v>42</v>
      </c>
    </row>
    <row r="641" spans="1:65">
      <c r="A641" s="29"/>
      <c r="B641" s="3" t="s">
        <v>87</v>
      </c>
      <c r="C641" s="28"/>
      <c r="D641" s="13">
        <v>2.0663552927719098E-2</v>
      </c>
      <c r="E641" s="14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268</v>
      </c>
      <c r="C642" s="28"/>
      <c r="D642" s="13">
        <v>0</v>
      </c>
      <c r="E642" s="14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269</v>
      </c>
      <c r="C643" s="46"/>
      <c r="D643" s="44" t="s">
        <v>270</v>
      </c>
      <c r="E643" s="14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635</v>
      </c>
      <c r="BM645" s="27" t="s">
        <v>271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307</v>
      </c>
      <c r="E646" s="14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229</v>
      </c>
      <c r="C647" s="9" t="s">
        <v>229</v>
      </c>
      <c r="D647" s="10" t="s">
        <v>112</v>
      </c>
      <c r="E647" s="14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313</v>
      </c>
      <c r="E648" s="14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4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9.5</v>
      </c>
      <c r="E650" s="14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10</v>
      </c>
      <c r="E651" s="14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20" t="s">
        <v>265</v>
      </c>
      <c r="C652" s="12"/>
      <c r="D652" s="22">
        <v>9.75</v>
      </c>
      <c r="E652" s="14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266</v>
      </c>
      <c r="C653" s="28"/>
      <c r="D653" s="11">
        <v>9.75</v>
      </c>
      <c r="E653" s="14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9.75</v>
      </c>
    </row>
    <row r="654" spans="1:65">
      <c r="A654" s="29"/>
      <c r="B654" s="3" t="s">
        <v>267</v>
      </c>
      <c r="C654" s="28"/>
      <c r="D654" s="23">
        <v>0.35355339059327379</v>
      </c>
      <c r="E654" s="14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3">
        <v>3.6261886214694748E-2</v>
      </c>
      <c r="E655" s="14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268</v>
      </c>
      <c r="C656" s="28"/>
      <c r="D656" s="13">
        <v>0</v>
      </c>
      <c r="E656" s="14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269</v>
      </c>
      <c r="C657" s="46"/>
      <c r="D657" s="44" t="s">
        <v>270</v>
      </c>
      <c r="E657" s="14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636</v>
      </c>
      <c r="BM659" s="27" t="s">
        <v>271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307</v>
      </c>
      <c r="E660" s="14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229</v>
      </c>
      <c r="C661" s="9" t="s">
        <v>229</v>
      </c>
      <c r="D661" s="10" t="s">
        <v>112</v>
      </c>
      <c r="E661" s="14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313</v>
      </c>
      <c r="E662" s="14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18">
        <v>23.6</v>
      </c>
      <c r="E664" s="210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  <c r="P664" s="211"/>
      <c r="Q664" s="211"/>
      <c r="R664" s="211"/>
      <c r="S664" s="211"/>
      <c r="T664" s="211"/>
      <c r="U664" s="211"/>
      <c r="V664" s="211"/>
      <c r="W664" s="211"/>
      <c r="X664" s="211"/>
      <c r="Y664" s="211"/>
      <c r="Z664" s="211"/>
      <c r="AA664" s="211"/>
      <c r="AB664" s="211"/>
      <c r="AC664" s="211"/>
      <c r="AD664" s="211"/>
      <c r="AE664" s="211"/>
      <c r="AF664" s="211"/>
      <c r="AG664" s="211"/>
      <c r="AH664" s="211"/>
      <c r="AI664" s="211"/>
      <c r="AJ664" s="211"/>
      <c r="AK664" s="211"/>
      <c r="AL664" s="211"/>
      <c r="AM664" s="211"/>
      <c r="AN664" s="211"/>
      <c r="AO664" s="211"/>
      <c r="AP664" s="211"/>
      <c r="AQ664" s="211"/>
      <c r="AR664" s="211"/>
      <c r="AS664" s="211"/>
      <c r="AT664" s="211"/>
      <c r="AU664" s="211"/>
      <c r="AV664" s="211"/>
      <c r="AW664" s="211"/>
      <c r="AX664" s="211"/>
      <c r="AY664" s="211"/>
      <c r="AZ664" s="211"/>
      <c r="BA664" s="211"/>
      <c r="BB664" s="211"/>
      <c r="BC664" s="211"/>
      <c r="BD664" s="211"/>
      <c r="BE664" s="211"/>
      <c r="BF664" s="211"/>
      <c r="BG664" s="211"/>
      <c r="BH664" s="211"/>
      <c r="BI664" s="211"/>
      <c r="BJ664" s="211"/>
      <c r="BK664" s="211"/>
      <c r="BL664" s="211"/>
      <c r="BM664" s="220">
        <v>1</v>
      </c>
    </row>
    <row r="665" spans="1:65">
      <c r="A665" s="29"/>
      <c r="B665" s="19">
        <v>1</v>
      </c>
      <c r="C665" s="9">
        <v>2</v>
      </c>
      <c r="D665" s="209">
        <v>23.4</v>
      </c>
      <c r="E665" s="210"/>
      <c r="F665" s="211"/>
      <c r="G665" s="211"/>
      <c r="H665" s="211"/>
      <c r="I665" s="211"/>
      <c r="J665" s="211"/>
      <c r="K665" s="211"/>
      <c r="L665" s="211"/>
      <c r="M665" s="211"/>
      <c r="N665" s="211"/>
      <c r="O665" s="211"/>
      <c r="P665" s="211"/>
      <c r="Q665" s="211"/>
      <c r="R665" s="211"/>
      <c r="S665" s="211"/>
      <c r="T665" s="211"/>
      <c r="U665" s="211"/>
      <c r="V665" s="211"/>
      <c r="W665" s="211"/>
      <c r="X665" s="211"/>
      <c r="Y665" s="211"/>
      <c r="Z665" s="211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1"/>
      <c r="AT665" s="211"/>
      <c r="AU665" s="211"/>
      <c r="AV665" s="211"/>
      <c r="AW665" s="211"/>
      <c r="AX665" s="211"/>
      <c r="AY665" s="211"/>
      <c r="AZ665" s="211"/>
      <c r="BA665" s="211"/>
      <c r="BB665" s="211"/>
      <c r="BC665" s="211"/>
      <c r="BD665" s="211"/>
      <c r="BE665" s="211"/>
      <c r="BF665" s="211"/>
      <c r="BG665" s="211"/>
      <c r="BH665" s="211"/>
      <c r="BI665" s="211"/>
      <c r="BJ665" s="211"/>
      <c r="BK665" s="211"/>
      <c r="BL665" s="211"/>
      <c r="BM665" s="220">
        <v>38</v>
      </c>
    </row>
    <row r="666" spans="1:65">
      <c r="A666" s="29"/>
      <c r="B666" s="20" t="s">
        <v>265</v>
      </c>
      <c r="C666" s="12"/>
      <c r="D666" s="223">
        <v>23.5</v>
      </c>
      <c r="E666" s="210"/>
      <c r="F666" s="211"/>
      <c r="G666" s="211"/>
      <c r="H666" s="211"/>
      <c r="I666" s="211"/>
      <c r="J666" s="211"/>
      <c r="K666" s="211"/>
      <c r="L666" s="211"/>
      <c r="M666" s="211"/>
      <c r="N666" s="211"/>
      <c r="O666" s="211"/>
      <c r="P666" s="211"/>
      <c r="Q666" s="211"/>
      <c r="R666" s="211"/>
      <c r="S666" s="211"/>
      <c r="T666" s="211"/>
      <c r="U666" s="211"/>
      <c r="V666" s="211"/>
      <c r="W666" s="211"/>
      <c r="X666" s="211"/>
      <c r="Y666" s="211"/>
      <c r="Z666" s="211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1"/>
      <c r="AT666" s="211"/>
      <c r="AU666" s="211"/>
      <c r="AV666" s="211"/>
      <c r="AW666" s="211"/>
      <c r="AX666" s="211"/>
      <c r="AY666" s="211"/>
      <c r="AZ666" s="211"/>
      <c r="BA666" s="211"/>
      <c r="BB666" s="211"/>
      <c r="BC666" s="211"/>
      <c r="BD666" s="211"/>
      <c r="BE666" s="211"/>
      <c r="BF666" s="211"/>
      <c r="BG666" s="211"/>
      <c r="BH666" s="211"/>
      <c r="BI666" s="211"/>
      <c r="BJ666" s="211"/>
      <c r="BK666" s="211"/>
      <c r="BL666" s="211"/>
      <c r="BM666" s="220">
        <v>16</v>
      </c>
    </row>
    <row r="667" spans="1:65">
      <c r="A667" s="29"/>
      <c r="B667" s="3" t="s">
        <v>266</v>
      </c>
      <c r="C667" s="28"/>
      <c r="D667" s="209">
        <v>23.5</v>
      </c>
      <c r="E667" s="210"/>
      <c r="F667" s="211"/>
      <c r="G667" s="211"/>
      <c r="H667" s="211"/>
      <c r="I667" s="211"/>
      <c r="J667" s="211"/>
      <c r="K667" s="211"/>
      <c r="L667" s="211"/>
      <c r="M667" s="211"/>
      <c r="N667" s="211"/>
      <c r="O667" s="211"/>
      <c r="P667" s="211"/>
      <c r="Q667" s="211"/>
      <c r="R667" s="211"/>
      <c r="S667" s="211"/>
      <c r="T667" s="211"/>
      <c r="U667" s="211"/>
      <c r="V667" s="211"/>
      <c r="W667" s="211"/>
      <c r="X667" s="211"/>
      <c r="Y667" s="211"/>
      <c r="Z667" s="211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1"/>
      <c r="AT667" s="211"/>
      <c r="AU667" s="211"/>
      <c r="AV667" s="211"/>
      <c r="AW667" s="211"/>
      <c r="AX667" s="211"/>
      <c r="AY667" s="211"/>
      <c r="AZ667" s="211"/>
      <c r="BA667" s="211"/>
      <c r="BB667" s="211"/>
      <c r="BC667" s="211"/>
      <c r="BD667" s="211"/>
      <c r="BE667" s="211"/>
      <c r="BF667" s="211"/>
      <c r="BG667" s="211"/>
      <c r="BH667" s="211"/>
      <c r="BI667" s="211"/>
      <c r="BJ667" s="211"/>
      <c r="BK667" s="211"/>
      <c r="BL667" s="211"/>
      <c r="BM667" s="220">
        <v>23.5</v>
      </c>
    </row>
    <row r="668" spans="1:65">
      <c r="A668" s="29"/>
      <c r="B668" s="3" t="s">
        <v>267</v>
      </c>
      <c r="C668" s="28"/>
      <c r="D668" s="209">
        <v>0.14142135623731153</v>
      </c>
      <c r="E668" s="210"/>
      <c r="F668" s="211"/>
      <c r="G668" s="211"/>
      <c r="H668" s="211"/>
      <c r="I668" s="211"/>
      <c r="J668" s="211"/>
      <c r="K668" s="211"/>
      <c r="L668" s="211"/>
      <c r="M668" s="211"/>
      <c r="N668" s="211"/>
      <c r="O668" s="211"/>
      <c r="P668" s="211"/>
      <c r="Q668" s="211"/>
      <c r="R668" s="211"/>
      <c r="S668" s="211"/>
      <c r="T668" s="211"/>
      <c r="U668" s="211"/>
      <c r="V668" s="211"/>
      <c r="W668" s="211"/>
      <c r="X668" s="211"/>
      <c r="Y668" s="211"/>
      <c r="Z668" s="211"/>
      <c r="AA668" s="211"/>
      <c r="AB668" s="211"/>
      <c r="AC668" s="211"/>
      <c r="AD668" s="211"/>
      <c r="AE668" s="211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11"/>
      <c r="AT668" s="211"/>
      <c r="AU668" s="211"/>
      <c r="AV668" s="211"/>
      <c r="AW668" s="211"/>
      <c r="AX668" s="211"/>
      <c r="AY668" s="211"/>
      <c r="AZ668" s="211"/>
      <c r="BA668" s="211"/>
      <c r="BB668" s="211"/>
      <c r="BC668" s="211"/>
      <c r="BD668" s="211"/>
      <c r="BE668" s="211"/>
      <c r="BF668" s="211"/>
      <c r="BG668" s="211"/>
      <c r="BH668" s="211"/>
      <c r="BI668" s="211"/>
      <c r="BJ668" s="211"/>
      <c r="BK668" s="211"/>
      <c r="BL668" s="211"/>
      <c r="BM668" s="220">
        <v>44</v>
      </c>
    </row>
    <row r="669" spans="1:65">
      <c r="A669" s="29"/>
      <c r="B669" s="3" t="s">
        <v>87</v>
      </c>
      <c r="C669" s="28"/>
      <c r="D669" s="13">
        <v>6.0179300526515545E-3</v>
      </c>
      <c r="E669" s="14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268</v>
      </c>
      <c r="C670" s="28"/>
      <c r="D670" s="13">
        <v>0</v>
      </c>
      <c r="E670" s="14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269</v>
      </c>
      <c r="C671" s="46"/>
      <c r="D671" s="44" t="s">
        <v>270</v>
      </c>
      <c r="E671" s="14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637</v>
      </c>
      <c r="BM673" s="27" t="s">
        <v>271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307</v>
      </c>
      <c r="E674" s="14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229</v>
      </c>
      <c r="C675" s="9" t="s">
        <v>229</v>
      </c>
      <c r="D675" s="10" t="s">
        <v>112</v>
      </c>
      <c r="E675" s="14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313</v>
      </c>
      <c r="E676" s="14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2.23</v>
      </c>
      <c r="E678" s="14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2.02</v>
      </c>
      <c r="E679" s="14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20" t="s">
        <v>265</v>
      </c>
      <c r="C680" s="12"/>
      <c r="D680" s="22">
        <v>2.125</v>
      </c>
      <c r="E680" s="14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266</v>
      </c>
      <c r="C681" s="28"/>
      <c r="D681" s="11">
        <v>2.125</v>
      </c>
      <c r="E681" s="14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2.125</v>
      </c>
    </row>
    <row r="682" spans="1:65">
      <c r="A682" s="29"/>
      <c r="B682" s="3" t="s">
        <v>267</v>
      </c>
      <c r="C682" s="28"/>
      <c r="D682" s="23">
        <v>0.14849242404917495</v>
      </c>
      <c r="E682" s="14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3">
        <v>6.9878787787847035E-2</v>
      </c>
      <c r="E683" s="14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268</v>
      </c>
      <c r="C684" s="28"/>
      <c r="D684" s="13">
        <v>0</v>
      </c>
      <c r="E684" s="14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269</v>
      </c>
      <c r="C685" s="46"/>
      <c r="D685" s="44" t="s">
        <v>270</v>
      </c>
      <c r="E685" s="14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638</v>
      </c>
      <c r="BM687" s="27" t="s">
        <v>271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307</v>
      </c>
      <c r="E688" s="14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229</v>
      </c>
      <c r="C689" s="9" t="s">
        <v>229</v>
      </c>
      <c r="D689" s="10" t="s">
        <v>112</v>
      </c>
      <c r="E689" s="14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313</v>
      </c>
      <c r="E690" s="14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00">
        <v>365</v>
      </c>
      <c r="E692" s="201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2"/>
      <c r="AG692" s="202"/>
      <c r="AH692" s="202"/>
      <c r="AI692" s="202"/>
      <c r="AJ692" s="202"/>
      <c r="AK692" s="202"/>
      <c r="AL692" s="202"/>
      <c r="AM692" s="202"/>
      <c r="AN692" s="202"/>
      <c r="AO692" s="202"/>
      <c r="AP692" s="202"/>
      <c r="AQ692" s="202"/>
      <c r="AR692" s="202"/>
      <c r="AS692" s="202"/>
      <c r="AT692" s="202"/>
      <c r="AU692" s="202"/>
      <c r="AV692" s="202"/>
      <c r="AW692" s="202"/>
      <c r="AX692" s="202"/>
      <c r="AY692" s="202"/>
      <c r="AZ692" s="202"/>
      <c r="BA692" s="202"/>
      <c r="BB692" s="202"/>
      <c r="BC692" s="202"/>
      <c r="BD692" s="202"/>
      <c r="BE692" s="202"/>
      <c r="BF692" s="202"/>
      <c r="BG692" s="202"/>
      <c r="BH692" s="202"/>
      <c r="BI692" s="202"/>
      <c r="BJ692" s="202"/>
      <c r="BK692" s="202"/>
      <c r="BL692" s="202"/>
      <c r="BM692" s="203">
        <v>1</v>
      </c>
    </row>
    <row r="693" spans="1:65">
      <c r="A693" s="29"/>
      <c r="B693" s="19">
        <v>1</v>
      </c>
      <c r="C693" s="9">
        <v>2</v>
      </c>
      <c r="D693" s="205">
        <v>370</v>
      </c>
      <c r="E693" s="201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2"/>
      <c r="AG693" s="202"/>
      <c r="AH693" s="202"/>
      <c r="AI693" s="202"/>
      <c r="AJ693" s="202"/>
      <c r="AK693" s="202"/>
      <c r="AL693" s="202"/>
      <c r="AM693" s="202"/>
      <c r="AN693" s="202"/>
      <c r="AO693" s="202"/>
      <c r="AP693" s="202"/>
      <c r="AQ693" s="202"/>
      <c r="AR693" s="202"/>
      <c r="AS693" s="202"/>
      <c r="AT693" s="202"/>
      <c r="AU693" s="202"/>
      <c r="AV693" s="202"/>
      <c r="AW693" s="202"/>
      <c r="AX693" s="202"/>
      <c r="AY693" s="202"/>
      <c r="AZ693" s="202"/>
      <c r="BA693" s="202"/>
      <c r="BB693" s="202"/>
      <c r="BC693" s="202"/>
      <c r="BD693" s="202"/>
      <c r="BE693" s="202"/>
      <c r="BF693" s="202"/>
      <c r="BG693" s="202"/>
      <c r="BH693" s="202"/>
      <c r="BI693" s="202"/>
      <c r="BJ693" s="202"/>
      <c r="BK693" s="202"/>
      <c r="BL693" s="202"/>
      <c r="BM693" s="203">
        <v>18</v>
      </c>
    </row>
    <row r="694" spans="1:65">
      <c r="A694" s="29"/>
      <c r="B694" s="20" t="s">
        <v>265</v>
      </c>
      <c r="C694" s="12"/>
      <c r="D694" s="208">
        <v>367.5</v>
      </c>
      <c r="E694" s="201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2"/>
      <c r="AG694" s="202"/>
      <c r="AH694" s="202"/>
      <c r="AI694" s="202"/>
      <c r="AJ694" s="202"/>
      <c r="AK694" s="202"/>
      <c r="AL694" s="202"/>
      <c r="AM694" s="202"/>
      <c r="AN694" s="202"/>
      <c r="AO694" s="202"/>
      <c r="AP694" s="202"/>
      <c r="AQ694" s="202"/>
      <c r="AR694" s="202"/>
      <c r="AS694" s="202"/>
      <c r="AT694" s="202"/>
      <c r="AU694" s="202"/>
      <c r="AV694" s="202"/>
      <c r="AW694" s="202"/>
      <c r="AX694" s="202"/>
      <c r="AY694" s="202"/>
      <c r="AZ694" s="202"/>
      <c r="BA694" s="202"/>
      <c r="BB694" s="202"/>
      <c r="BC694" s="202"/>
      <c r="BD694" s="202"/>
      <c r="BE694" s="202"/>
      <c r="BF694" s="202"/>
      <c r="BG694" s="202"/>
      <c r="BH694" s="202"/>
      <c r="BI694" s="202"/>
      <c r="BJ694" s="202"/>
      <c r="BK694" s="202"/>
      <c r="BL694" s="202"/>
      <c r="BM694" s="203">
        <v>16</v>
      </c>
    </row>
    <row r="695" spans="1:65">
      <c r="A695" s="29"/>
      <c r="B695" s="3" t="s">
        <v>266</v>
      </c>
      <c r="C695" s="28"/>
      <c r="D695" s="205">
        <v>367.5</v>
      </c>
      <c r="E695" s="201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  <c r="AA695" s="202"/>
      <c r="AB695" s="202"/>
      <c r="AC695" s="202"/>
      <c r="AD695" s="202"/>
      <c r="AE695" s="202"/>
      <c r="AF695" s="202"/>
      <c r="AG695" s="202"/>
      <c r="AH695" s="202"/>
      <c r="AI695" s="202"/>
      <c r="AJ695" s="202"/>
      <c r="AK695" s="202"/>
      <c r="AL695" s="202"/>
      <c r="AM695" s="202"/>
      <c r="AN695" s="202"/>
      <c r="AO695" s="202"/>
      <c r="AP695" s="202"/>
      <c r="AQ695" s="202"/>
      <c r="AR695" s="202"/>
      <c r="AS695" s="202"/>
      <c r="AT695" s="202"/>
      <c r="AU695" s="202"/>
      <c r="AV695" s="202"/>
      <c r="AW695" s="202"/>
      <c r="AX695" s="202"/>
      <c r="AY695" s="202"/>
      <c r="AZ695" s="202"/>
      <c r="BA695" s="202"/>
      <c r="BB695" s="202"/>
      <c r="BC695" s="202"/>
      <c r="BD695" s="202"/>
      <c r="BE695" s="202"/>
      <c r="BF695" s="202"/>
      <c r="BG695" s="202"/>
      <c r="BH695" s="202"/>
      <c r="BI695" s="202"/>
      <c r="BJ695" s="202"/>
      <c r="BK695" s="202"/>
      <c r="BL695" s="202"/>
      <c r="BM695" s="203">
        <v>367.5</v>
      </c>
    </row>
    <row r="696" spans="1:65">
      <c r="A696" s="29"/>
      <c r="B696" s="3" t="s">
        <v>267</v>
      </c>
      <c r="C696" s="28"/>
      <c r="D696" s="205">
        <v>3.5355339059327378</v>
      </c>
      <c r="E696" s="201"/>
      <c r="F696" s="202"/>
      <c r="G696" s="202"/>
      <c r="H696" s="202"/>
      <c r="I696" s="202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  <c r="AL696" s="202"/>
      <c r="AM696" s="202"/>
      <c r="AN696" s="202"/>
      <c r="AO696" s="202"/>
      <c r="AP696" s="202"/>
      <c r="AQ696" s="202"/>
      <c r="AR696" s="202"/>
      <c r="AS696" s="202"/>
      <c r="AT696" s="202"/>
      <c r="AU696" s="202"/>
      <c r="AV696" s="202"/>
      <c r="AW696" s="202"/>
      <c r="AX696" s="202"/>
      <c r="AY696" s="202"/>
      <c r="AZ696" s="202"/>
      <c r="BA696" s="202"/>
      <c r="BB696" s="202"/>
      <c r="BC696" s="202"/>
      <c r="BD696" s="202"/>
      <c r="BE696" s="202"/>
      <c r="BF696" s="202"/>
      <c r="BG696" s="202"/>
      <c r="BH696" s="202"/>
      <c r="BI696" s="202"/>
      <c r="BJ696" s="202"/>
      <c r="BK696" s="202"/>
      <c r="BL696" s="202"/>
      <c r="BM696" s="203">
        <v>46</v>
      </c>
    </row>
    <row r="697" spans="1:65">
      <c r="A697" s="29"/>
      <c r="B697" s="3" t="s">
        <v>87</v>
      </c>
      <c r="C697" s="28"/>
      <c r="D697" s="13">
        <v>9.6205004243067691E-3</v>
      </c>
      <c r="E697" s="14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268</v>
      </c>
      <c r="C698" s="28"/>
      <c r="D698" s="13">
        <v>0</v>
      </c>
      <c r="E698" s="14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269</v>
      </c>
      <c r="C699" s="46"/>
      <c r="D699" s="44" t="s">
        <v>270</v>
      </c>
      <c r="E699" s="14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 ht="15">
      <c r="B701" s="8" t="s">
        <v>639</v>
      </c>
      <c r="BM701" s="27" t="s">
        <v>271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307</v>
      </c>
      <c r="E702" s="14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229</v>
      </c>
      <c r="C703" s="9" t="s">
        <v>229</v>
      </c>
      <c r="D703" s="10" t="s">
        <v>112</v>
      </c>
      <c r="E703" s="14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313</v>
      </c>
      <c r="E704" s="14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00">
        <v>196</v>
      </c>
      <c r="E706" s="201"/>
      <c r="F706" s="202"/>
      <c r="G706" s="202"/>
      <c r="H706" s="202"/>
      <c r="I706" s="202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  <c r="T706" s="202"/>
      <c r="U706" s="202"/>
      <c r="V706" s="202"/>
      <c r="W706" s="202"/>
      <c r="X706" s="202"/>
      <c r="Y706" s="202"/>
      <c r="Z706" s="202"/>
      <c r="AA706" s="202"/>
      <c r="AB706" s="202"/>
      <c r="AC706" s="202"/>
      <c r="AD706" s="202"/>
      <c r="AE706" s="202"/>
      <c r="AF706" s="202"/>
      <c r="AG706" s="202"/>
      <c r="AH706" s="202"/>
      <c r="AI706" s="202"/>
      <c r="AJ706" s="202"/>
      <c r="AK706" s="202"/>
      <c r="AL706" s="202"/>
      <c r="AM706" s="202"/>
      <c r="AN706" s="202"/>
      <c r="AO706" s="202"/>
      <c r="AP706" s="202"/>
      <c r="AQ706" s="202"/>
      <c r="AR706" s="202"/>
      <c r="AS706" s="202"/>
      <c r="AT706" s="202"/>
      <c r="AU706" s="202"/>
      <c r="AV706" s="202"/>
      <c r="AW706" s="202"/>
      <c r="AX706" s="202"/>
      <c r="AY706" s="202"/>
      <c r="AZ706" s="202"/>
      <c r="BA706" s="202"/>
      <c r="BB706" s="202"/>
      <c r="BC706" s="202"/>
      <c r="BD706" s="202"/>
      <c r="BE706" s="202"/>
      <c r="BF706" s="202"/>
      <c r="BG706" s="202"/>
      <c r="BH706" s="202"/>
      <c r="BI706" s="202"/>
      <c r="BJ706" s="202"/>
      <c r="BK706" s="202"/>
      <c r="BL706" s="202"/>
      <c r="BM706" s="203">
        <v>1</v>
      </c>
    </row>
    <row r="707" spans="1:65">
      <c r="A707" s="29"/>
      <c r="B707" s="19">
        <v>1</v>
      </c>
      <c r="C707" s="9">
        <v>2</v>
      </c>
      <c r="D707" s="205">
        <v>211</v>
      </c>
      <c r="E707" s="201"/>
      <c r="F707" s="202"/>
      <c r="G707" s="202"/>
      <c r="H707" s="202"/>
      <c r="I707" s="202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  <c r="T707" s="202"/>
      <c r="U707" s="202"/>
      <c r="V707" s="202"/>
      <c r="W707" s="202"/>
      <c r="X707" s="202"/>
      <c r="Y707" s="202"/>
      <c r="Z707" s="202"/>
      <c r="AA707" s="202"/>
      <c r="AB707" s="202"/>
      <c r="AC707" s="202"/>
      <c r="AD707" s="202"/>
      <c r="AE707" s="202"/>
      <c r="AF707" s="202"/>
      <c r="AG707" s="202"/>
      <c r="AH707" s="202"/>
      <c r="AI707" s="202"/>
      <c r="AJ707" s="202"/>
      <c r="AK707" s="202"/>
      <c r="AL707" s="202"/>
      <c r="AM707" s="202"/>
      <c r="AN707" s="202"/>
      <c r="AO707" s="202"/>
      <c r="AP707" s="202"/>
      <c r="AQ707" s="202"/>
      <c r="AR707" s="202"/>
      <c r="AS707" s="202"/>
      <c r="AT707" s="202"/>
      <c r="AU707" s="202"/>
      <c r="AV707" s="202"/>
      <c r="AW707" s="202"/>
      <c r="AX707" s="202"/>
      <c r="AY707" s="202"/>
      <c r="AZ707" s="202"/>
      <c r="BA707" s="202"/>
      <c r="BB707" s="202"/>
      <c r="BC707" s="202"/>
      <c r="BD707" s="202"/>
      <c r="BE707" s="202"/>
      <c r="BF707" s="202"/>
      <c r="BG707" s="202"/>
      <c r="BH707" s="202"/>
      <c r="BI707" s="202"/>
      <c r="BJ707" s="202"/>
      <c r="BK707" s="202"/>
      <c r="BL707" s="202"/>
      <c r="BM707" s="203">
        <v>19</v>
      </c>
    </row>
    <row r="708" spans="1:65">
      <c r="A708" s="29"/>
      <c r="B708" s="20" t="s">
        <v>265</v>
      </c>
      <c r="C708" s="12"/>
      <c r="D708" s="208">
        <v>203.5</v>
      </c>
      <c r="E708" s="201"/>
      <c r="F708" s="202"/>
      <c r="G708" s="202"/>
      <c r="H708" s="202"/>
      <c r="I708" s="202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  <c r="T708" s="202"/>
      <c r="U708" s="202"/>
      <c r="V708" s="202"/>
      <c r="W708" s="202"/>
      <c r="X708" s="202"/>
      <c r="Y708" s="202"/>
      <c r="Z708" s="202"/>
      <c r="AA708" s="202"/>
      <c r="AB708" s="202"/>
      <c r="AC708" s="202"/>
      <c r="AD708" s="202"/>
      <c r="AE708" s="202"/>
      <c r="AF708" s="202"/>
      <c r="AG708" s="202"/>
      <c r="AH708" s="202"/>
      <c r="AI708" s="202"/>
      <c r="AJ708" s="202"/>
      <c r="AK708" s="202"/>
      <c r="AL708" s="202"/>
      <c r="AM708" s="202"/>
      <c r="AN708" s="202"/>
      <c r="AO708" s="202"/>
      <c r="AP708" s="202"/>
      <c r="AQ708" s="202"/>
      <c r="AR708" s="202"/>
      <c r="AS708" s="202"/>
      <c r="AT708" s="202"/>
      <c r="AU708" s="202"/>
      <c r="AV708" s="202"/>
      <c r="AW708" s="202"/>
      <c r="AX708" s="202"/>
      <c r="AY708" s="202"/>
      <c r="AZ708" s="202"/>
      <c r="BA708" s="202"/>
      <c r="BB708" s="202"/>
      <c r="BC708" s="202"/>
      <c r="BD708" s="202"/>
      <c r="BE708" s="202"/>
      <c r="BF708" s="202"/>
      <c r="BG708" s="202"/>
      <c r="BH708" s="202"/>
      <c r="BI708" s="202"/>
      <c r="BJ708" s="202"/>
      <c r="BK708" s="202"/>
      <c r="BL708" s="202"/>
      <c r="BM708" s="203">
        <v>16</v>
      </c>
    </row>
    <row r="709" spans="1:65">
      <c r="A709" s="29"/>
      <c r="B709" s="3" t="s">
        <v>266</v>
      </c>
      <c r="C709" s="28"/>
      <c r="D709" s="205">
        <v>203.5</v>
      </c>
      <c r="E709" s="201"/>
      <c r="F709" s="202"/>
      <c r="G709" s="202"/>
      <c r="H709" s="202"/>
      <c r="I709" s="202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  <c r="AA709" s="202"/>
      <c r="AB709" s="202"/>
      <c r="AC709" s="202"/>
      <c r="AD709" s="202"/>
      <c r="AE709" s="202"/>
      <c r="AF709" s="202"/>
      <c r="AG709" s="202"/>
      <c r="AH709" s="202"/>
      <c r="AI709" s="202"/>
      <c r="AJ709" s="202"/>
      <c r="AK709" s="202"/>
      <c r="AL709" s="202"/>
      <c r="AM709" s="202"/>
      <c r="AN709" s="202"/>
      <c r="AO709" s="202"/>
      <c r="AP709" s="202"/>
      <c r="AQ709" s="202"/>
      <c r="AR709" s="202"/>
      <c r="AS709" s="202"/>
      <c r="AT709" s="202"/>
      <c r="AU709" s="202"/>
      <c r="AV709" s="202"/>
      <c r="AW709" s="202"/>
      <c r="AX709" s="202"/>
      <c r="AY709" s="202"/>
      <c r="AZ709" s="202"/>
      <c r="BA709" s="202"/>
      <c r="BB709" s="202"/>
      <c r="BC709" s="202"/>
      <c r="BD709" s="202"/>
      <c r="BE709" s="202"/>
      <c r="BF709" s="202"/>
      <c r="BG709" s="202"/>
      <c r="BH709" s="202"/>
      <c r="BI709" s="202"/>
      <c r="BJ709" s="202"/>
      <c r="BK709" s="202"/>
      <c r="BL709" s="202"/>
      <c r="BM709" s="203">
        <v>203.5</v>
      </c>
    </row>
    <row r="710" spans="1:65">
      <c r="A710" s="29"/>
      <c r="B710" s="3" t="s">
        <v>267</v>
      </c>
      <c r="C710" s="28"/>
      <c r="D710" s="205">
        <v>10.606601717798213</v>
      </c>
      <c r="E710" s="201"/>
      <c r="F710" s="202"/>
      <c r="G710" s="202"/>
      <c r="H710" s="202"/>
      <c r="I710" s="202"/>
      <c r="J710" s="202"/>
      <c r="K710" s="202"/>
      <c r="L710" s="202"/>
      <c r="M710" s="202"/>
      <c r="N710" s="202"/>
      <c r="O710" s="202"/>
      <c r="P710" s="202"/>
      <c r="Q710" s="202"/>
      <c r="R710" s="202"/>
      <c r="S710" s="202"/>
      <c r="T710" s="202"/>
      <c r="U710" s="202"/>
      <c r="V710" s="202"/>
      <c r="W710" s="202"/>
      <c r="X710" s="202"/>
      <c r="Y710" s="202"/>
      <c r="Z710" s="202"/>
      <c r="AA710" s="202"/>
      <c r="AB710" s="202"/>
      <c r="AC710" s="202"/>
      <c r="AD710" s="202"/>
      <c r="AE710" s="202"/>
      <c r="AF710" s="202"/>
      <c r="AG710" s="202"/>
      <c r="AH710" s="202"/>
      <c r="AI710" s="202"/>
      <c r="AJ710" s="202"/>
      <c r="AK710" s="202"/>
      <c r="AL710" s="202"/>
      <c r="AM710" s="202"/>
      <c r="AN710" s="202"/>
      <c r="AO710" s="202"/>
      <c r="AP710" s="202"/>
      <c r="AQ710" s="202"/>
      <c r="AR710" s="202"/>
      <c r="AS710" s="202"/>
      <c r="AT710" s="202"/>
      <c r="AU710" s="202"/>
      <c r="AV710" s="202"/>
      <c r="AW710" s="202"/>
      <c r="AX710" s="202"/>
      <c r="AY710" s="202"/>
      <c r="AZ710" s="202"/>
      <c r="BA710" s="202"/>
      <c r="BB710" s="202"/>
      <c r="BC710" s="202"/>
      <c r="BD710" s="202"/>
      <c r="BE710" s="202"/>
      <c r="BF710" s="202"/>
      <c r="BG710" s="202"/>
      <c r="BH710" s="202"/>
      <c r="BI710" s="202"/>
      <c r="BJ710" s="202"/>
      <c r="BK710" s="202"/>
      <c r="BL710" s="202"/>
      <c r="BM710" s="203">
        <v>47</v>
      </c>
    </row>
    <row r="711" spans="1:65">
      <c r="A711" s="29"/>
      <c r="B711" s="3" t="s">
        <v>87</v>
      </c>
      <c r="C711" s="28"/>
      <c r="D711" s="13">
        <v>5.212089296215338E-2</v>
      </c>
      <c r="E711" s="14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268</v>
      </c>
      <c r="C712" s="28"/>
      <c r="D712" s="13">
        <v>0</v>
      </c>
      <c r="E712" s="14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269</v>
      </c>
      <c r="C713" s="46"/>
      <c r="D713" s="44" t="s">
        <v>270</v>
      </c>
      <c r="E713" s="14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1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1" priority="151" stopIfTrue="1">
      <formula>AND(ISBLANK(INDIRECT(Anlyt_LabRefLastCol)),ISBLANK(INDIRECT(Anlyt_LabRefThisCol)))</formula>
    </cfRule>
    <cfRule type="expression" dxfId="1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C13A-FAD8-42E6-BB11-278242B7956D}">
  <sheetPr codeName="Sheet19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640</v>
      </c>
      <c r="BM1" s="27" t="s">
        <v>271</v>
      </c>
    </row>
    <row r="2" spans="1:66" ht="15">
      <c r="A2" s="24" t="s">
        <v>0</v>
      </c>
      <c r="B2" s="18" t="s">
        <v>110</v>
      </c>
      <c r="C2" s="15" t="s">
        <v>111</v>
      </c>
      <c r="D2" s="16" t="s">
        <v>228</v>
      </c>
      <c r="E2" s="14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0" t="s">
        <v>258</v>
      </c>
      <c r="E3" s="14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314</v>
      </c>
      <c r="E4" s="14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5">
        <v>0.73</v>
      </c>
      <c r="E6" s="216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28">
        <v>1</v>
      </c>
    </row>
    <row r="7" spans="1:66">
      <c r="A7" s="29"/>
      <c r="B7" s="19">
        <v>1</v>
      </c>
      <c r="C7" s="9">
        <v>2</v>
      </c>
      <c r="D7" s="23">
        <v>0.72</v>
      </c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28">
        <v>19</v>
      </c>
    </row>
    <row r="8" spans="1:66">
      <c r="A8" s="29"/>
      <c r="B8" s="19">
        <v>1</v>
      </c>
      <c r="C8" s="9">
        <v>3</v>
      </c>
      <c r="D8" s="23">
        <v>0.72</v>
      </c>
      <c r="E8" s="21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28">
        <v>16</v>
      </c>
    </row>
    <row r="9" spans="1:66">
      <c r="A9" s="29"/>
      <c r="B9" s="19">
        <v>1</v>
      </c>
      <c r="C9" s="9">
        <v>4</v>
      </c>
      <c r="D9" s="23">
        <v>0.72</v>
      </c>
      <c r="E9" s="216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28">
        <v>0.72166666666666701</v>
      </c>
      <c r="BN9" s="27"/>
    </row>
    <row r="10" spans="1:66">
      <c r="A10" s="29"/>
      <c r="B10" s="19">
        <v>1</v>
      </c>
      <c r="C10" s="9">
        <v>5</v>
      </c>
      <c r="D10" s="23">
        <v>0.72</v>
      </c>
      <c r="E10" s="216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28">
        <v>49</v>
      </c>
    </row>
    <row r="11" spans="1:66">
      <c r="A11" s="29"/>
      <c r="B11" s="19">
        <v>1</v>
      </c>
      <c r="C11" s="9">
        <v>6</v>
      </c>
      <c r="D11" s="23">
        <v>0.72</v>
      </c>
      <c r="E11" s="216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54"/>
    </row>
    <row r="12" spans="1:66">
      <c r="A12" s="29"/>
      <c r="B12" s="20" t="s">
        <v>265</v>
      </c>
      <c r="C12" s="12"/>
      <c r="D12" s="231">
        <v>0.72166666666666657</v>
      </c>
      <c r="E12" s="216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54"/>
    </row>
    <row r="13" spans="1:66">
      <c r="A13" s="29"/>
      <c r="B13" s="3" t="s">
        <v>266</v>
      </c>
      <c r="C13" s="28"/>
      <c r="D13" s="23">
        <v>0.72</v>
      </c>
      <c r="E13" s="216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54"/>
    </row>
    <row r="14" spans="1:66">
      <c r="A14" s="29"/>
      <c r="B14" s="3" t="s">
        <v>267</v>
      </c>
      <c r="C14" s="28"/>
      <c r="D14" s="23">
        <v>4.0824829046386332E-3</v>
      </c>
      <c r="E14" s="216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54"/>
    </row>
    <row r="15" spans="1:66">
      <c r="A15" s="29"/>
      <c r="B15" s="3" t="s">
        <v>87</v>
      </c>
      <c r="C15" s="28"/>
      <c r="D15" s="13">
        <v>5.657020191185174E-3</v>
      </c>
      <c r="E15" s="14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268</v>
      </c>
      <c r="C16" s="28"/>
      <c r="D16" s="13">
        <v>-6.6613381477509392E-16</v>
      </c>
      <c r="E16" s="14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269</v>
      </c>
      <c r="C17" s="46"/>
      <c r="D17" s="44" t="s">
        <v>270</v>
      </c>
      <c r="E17" s="14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11">
    <cfRule type="expression" dxfId="9" priority="3">
      <formula>AND($B6&lt;&gt;$B5,NOT(ISBLANK(INDIRECT(Anlyt_LabRefThisCol))))</formula>
    </cfRule>
  </conditionalFormatting>
  <conditionalFormatting sqref="C2:D17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7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645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50" t="s">
        <v>46</v>
      </c>
      <c r="D2" s="151" t="s">
        <v>47</v>
      </c>
      <c r="E2" s="75" t="s">
        <v>2</v>
      </c>
      <c r="F2" s="152" t="s">
        <v>46</v>
      </c>
      <c r="G2" s="76" t="s">
        <v>47</v>
      </c>
      <c r="H2" s="77" t="s">
        <v>2</v>
      </c>
      <c r="I2" s="152" t="s">
        <v>46</v>
      </c>
      <c r="J2" s="76" t="s">
        <v>47</v>
      </c>
      <c r="K2" s="72"/>
    </row>
    <row r="3" spans="1:11" ht="15.75" customHeight="1">
      <c r="A3" s="73"/>
      <c r="B3" s="154" t="s">
        <v>205</v>
      </c>
      <c r="C3" s="153"/>
      <c r="D3" s="155"/>
      <c r="E3" s="153"/>
      <c r="F3" s="153"/>
      <c r="G3" s="156"/>
      <c r="H3" s="153"/>
      <c r="I3" s="153"/>
      <c r="J3" s="157"/>
    </row>
    <row r="4" spans="1:11" ht="15.75" customHeight="1">
      <c r="A4" s="73"/>
      <c r="B4" s="158" t="s">
        <v>124</v>
      </c>
      <c r="C4" s="149" t="s">
        <v>83</v>
      </c>
      <c r="D4" s="35">
        <v>4.8333333333333304</v>
      </c>
      <c r="E4" s="158" t="s">
        <v>125</v>
      </c>
      <c r="F4" s="149" t="s">
        <v>83</v>
      </c>
      <c r="G4" s="37" t="s">
        <v>206</v>
      </c>
      <c r="H4" s="7" t="s">
        <v>641</v>
      </c>
      <c r="I4" s="149" t="s">
        <v>641</v>
      </c>
      <c r="J4" s="36" t="s">
        <v>641</v>
      </c>
    </row>
    <row r="5" spans="1:11" ht="15.75" customHeight="1">
      <c r="A5" s="73"/>
      <c r="B5" s="154" t="s">
        <v>185</v>
      </c>
      <c r="C5" s="153"/>
      <c r="D5" s="155"/>
      <c r="E5" s="153"/>
      <c r="F5" s="153"/>
      <c r="G5" s="156"/>
      <c r="H5" s="153"/>
      <c r="I5" s="153"/>
      <c r="J5" s="157"/>
    </row>
    <row r="6" spans="1:11" ht="15.75" customHeight="1">
      <c r="A6" s="73"/>
      <c r="B6" s="158" t="s">
        <v>49</v>
      </c>
      <c r="C6" s="149" t="s">
        <v>3</v>
      </c>
      <c r="D6" s="159">
        <v>6500.2651416666704</v>
      </c>
      <c r="E6" s="158" t="s">
        <v>53</v>
      </c>
      <c r="F6" s="149" t="s">
        <v>3</v>
      </c>
      <c r="G6" s="160">
        <v>3.3166666666666698E-2</v>
      </c>
      <c r="H6" s="7" t="s">
        <v>641</v>
      </c>
      <c r="I6" s="149" t="s">
        <v>641</v>
      </c>
      <c r="J6" s="36" t="s">
        <v>641</v>
      </c>
    </row>
    <row r="7" spans="1:11" ht="15.75" customHeight="1">
      <c r="A7" s="73"/>
      <c r="B7" s="158" t="s">
        <v>82</v>
      </c>
      <c r="C7" s="149" t="s">
        <v>3</v>
      </c>
      <c r="D7" s="35">
        <v>0.18476204846911601</v>
      </c>
      <c r="E7" s="158" t="s">
        <v>62</v>
      </c>
      <c r="F7" s="149" t="s">
        <v>1</v>
      </c>
      <c r="G7" s="161">
        <v>42.082169833333303</v>
      </c>
      <c r="H7" s="7" t="s">
        <v>641</v>
      </c>
      <c r="I7" s="149" t="s">
        <v>641</v>
      </c>
      <c r="J7" s="36" t="s">
        <v>641</v>
      </c>
    </row>
    <row r="8" spans="1:11" ht="15.75" customHeight="1">
      <c r="A8" s="73"/>
      <c r="B8" s="154" t="s">
        <v>207</v>
      </c>
      <c r="C8" s="153"/>
      <c r="D8" s="155"/>
      <c r="E8" s="153"/>
      <c r="F8" s="153"/>
      <c r="G8" s="156"/>
      <c r="H8" s="153"/>
      <c r="I8" s="153"/>
      <c r="J8" s="157"/>
    </row>
    <row r="9" spans="1:11" ht="15.75" customHeight="1">
      <c r="A9" s="73"/>
      <c r="B9" s="158" t="s">
        <v>33</v>
      </c>
      <c r="C9" s="149" t="s">
        <v>3</v>
      </c>
      <c r="D9" s="35">
        <v>2.17835747671888</v>
      </c>
      <c r="E9" s="158" t="s">
        <v>29</v>
      </c>
      <c r="F9" s="149" t="s">
        <v>3</v>
      </c>
      <c r="G9" s="161">
        <v>0.89300193693743302</v>
      </c>
      <c r="H9" s="162" t="s">
        <v>62</v>
      </c>
      <c r="I9" s="149" t="s">
        <v>1</v>
      </c>
      <c r="J9" s="160">
        <v>3.5013200000000001E-2</v>
      </c>
    </row>
    <row r="10" spans="1:11" ht="15.75" customHeight="1">
      <c r="A10" s="73"/>
      <c r="B10" s="158" t="s">
        <v>36</v>
      </c>
      <c r="C10" s="149" t="s">
        <v>3</v>
      </c>
      <c r="D10" s="35">
        <v>0.89072961580121501</v>
      </c>
      <c r="E10" s="158" t="s">
        <v>31</v>
      </c>
      <c r="F10" s="149" t="s">
        <v>3</v>
      </c>
      <c r="G10" s="37">
        <v>12.1449083333333</v>
      </c>
      <c r="H10" s="162" t="s">
        <v>12</v>
      </c>
      <c r="I10" s="149" t="s">
        <v>3</v>
      </c>
      <c r="J10" s="161">
        <v>2.99859170521915</v>
      </c>
    </row>
    <row r="11" spans="1:11" ht="15.75" customHeight="1">
      <c r="A11" s="73"/>
      <c r="B11" s="158" t="s">
        <v>39</v>
      </c>
      <c r="C11" s="149" t="s">
        <v>3</v>
      </c>
      <c r="D11" s="35">
        <v>0.38576447069769998</v>
      </c>
      <c r="E11" s="158" t="s">
        <v>124</v>
      </c>
      <c r="F11" s="149" t="s">
        <v>83</v>
      </c>
      <c r="G11" s="161">
        <v>4.6666666666666696</v>
      </c>
      <c r="H11" s="162" t="s">
        <v>65</v>
      </c>
      <c r="I11" s="149" t="s">
        <v>3</v>
      </c>
      <c r="J11" s="161">
        <v>0.11189309214531799</v>
      </c>
    </row>
    <row r="12" spans="1:11" ht="15.75" customHeight="1">
      <c r="A12" s="73"/>
      <c r="B12" s="158" t="s">
        <v>5</v>
      </c>
      <c r="C12" s="149" t="s">
        <v>3</v>
      </c>
      <c r="D12" s="35">
        <v>2.83345</v>
      </c>
      <c r="E12" s="158" t="s">
        <v>40</v>
      </c>
      <c r="F12" s="149" t="s">
        <v>3</v>
      </c>
      <c r="G12" s="161">
        <v>3.00803333333333</v>
      </c>
      <c r="H12" s="7" t="s">
        <v>641</v>
      </c>
      <c r="I12" s="149" t="s">
        <v>641</v>
      </c>
      <c r="J12" s="36" t="s">
        <v>641</v>
      </c>
    </row>
    <row r="13" spans="1:11" ht="15.75" customHeight="1">
      <c r="A13" s="73"/>
      <c r="B13" s="158" t="s">
        <v>11</v>
      </c>
      <c r="C13" s="149" t="s">
        <v>3</v>
      </c>
      <c r="D13" s="35">
        <v>0.33167484068255498</v>
      </c>
      <c r="E13" s="158" t="s">
        <v>125</v>
      </c>
      <c r="F13" s="149" t="s">
        <v>83</v>
      </c>
      <c r="G13" s="37" t="s">
        <v>102</v>
      </c>
      <c r="H13" s="7" t="s">
        <v>641</v>
      </c>
      <c r="I13" s="149" t="s">
        <v>641</v>
      </c>
      <c r="J13" s="36" t="s">
        <v>641</v>
      </c>
    </row>
    <row r="14" spans="1:11" ht="15.75" customHeight="1">
      <c r="A14" s="73"/>
      <c r="B14" s="154" t="s">
        <v>136</v>
      </c>
      <c r="C14" s="153"/>
      <c r="D14" s="155"/>
      <c r="E14" s="153"/>
      <c r="F14" s="153"/>
      <c r="G14" s="156"/>
      <c r="H14" s="153"/>
      <c r="I14" s="153"/>
      <c r="J14" s="157"/>
    </row>
    <row r="15" spans="1:11" ht="15.75" customHeight="1">
      <c r="A15" s="73"/>
      <c r="B15" s="158" t="s">
        <v>360</v>
      </c>
      <c r="C15" s="149" t="s">
        <v>1</v>
      </c>
      <c r="D15" s="35">
        <v>14.97</v>
      </c>
      <c r="E15" s="158" t="s">
        <v>52</v>
      </c>
      <c r="F15" s="149" t="s">
        <v>1</v>
      </c>
      <c r="G15" s="161">
        <v>3.29</v>
      </c>
      <c r="H15" s="162" t="s">
        <v>60</v>
      </c>
      <c r="I15" s="149" t="s">
        <v>1</v>
      </c>
      <c r="J15" s="161">
        <v>1.1000000000000001</v>
      </c>
    </row>
    <row r="16" spans="1:11" ht="15.75" customHeight="1">
      <c r="A16" s="73"/>
      <c r="B16" s="158" t="s">
        <v>7</v>
      </c>
      <c r="C16" s="149" t="s">
        <v>3</v>
      </c>
      <c r="D16" s="163">
        <v>35</v>
      </c>
      <c r="E16" s="158" t="s">
        <v>361</v>
      </c>
      <c r="F16" s="149" t="s">
        <v>1</v>
      </c>
      <c r="G16" s="161">
        <v>3.33</v>
      </c>
      <c r="H16" s="162" t="s">
        <v>362</v>
      </c>
      <c r="I16" s="149" t="s">
        <v>1</v>
      </c>
      <c r="J16" s="161">
        <v>66.245000000000005</v>
      </c>
    </row>
    <row r="17" spans="1:10" ht="15.75" customHeight="1">
      <c r="A17" s="73"/>
      <c r="B17" s="158" t="s">
        <v>10</v>
      </c>
      <c r="C17" s="149" t="s">
        <v>3</v>
      </c>
      <c r="D17" s="159">
        <v>810</v>
      </c>
      <c r="E17" s="158" t="s">
        <v>107</v>
      </c>
      <c r="F17" s="149" t="s">
        <v>1</v>
      </c>
      <c r="G17" s="161">
        <v>1.35</v>
      </c>
      <c r="H17" s="162" t="s">
        <v>15</v>
      </c>
      <c r="I17" s="149" t="s">
        <v>3</v>
      </c>
      <c r="J17" s="37">
        <v>15</v>
      </c>
    </row>
    <row r="18" spans="1:10" ht="15.75" customHeight="1">
      <c r="A18" s="73"/>
      <c r="B18" s="158" t="s">
        <v>101</v>
      </c>
      <c r="C18" s="149" t="s">
        <v>1</v>
      </c>
      <c r="D18" s="35">
        <v>2.21</v>
      </c>
      <c r="E18" s="158" t="s">
        <v>108</v>
      </c>
      <c r="F18" s="149" t="s">
        <v>1</v>
      </c>
      <c r="G18" s="160">
        <v>4.2999999999999997E-2</v>
      </c>
      <c r="H18" s="162" t="s">
        <v>18</v>
      </c>
      <c r="I18" s="149" t="s">
        <v>3</v>
      </c>
      <c r="J18" s="36">
        <v>340</v>
      </c>
    </row>
    <row r="19" spans="1:10" ht="15.75" customHeight="1">
      <c r="A19" s="73"/>
      <c r="B19" s="158" t="s">
        <v>208</v>
      </c>
      <c r="C19" s="149" t="s">
        <v>3</v>
      </c>
      <c r="D19" s="159">
        <v>65</v>
      </c>
      <c r="E19" s="158" t="s">
        <v>363</v>
      </c>
      <c r="F19" s="149" t="s">
        <v>1</v>
      </c>
      <c r="G19" s="161">
        <v>3.2349999999999999</v>
      </c>
      <c r="H19" s="162" t="s">
        <v>364</v>
      </c>
      <c r="I19" s="149" t="s">
        <v>1</v>
      </c>
      <c r="J19" s="160">
        <v>0.53249999999999997</v>
      </c>
    </row>
    <row r="20" spans="1:10" ht="15.75" customHeight="1">
      <c r="A20" s="73"/>
      <c r="B20" s="158" t="s">
        <v>25</v>
      </c>
      <c r="C20" s="149" t="s">
        <v>3</v>
      </c>
      <c r="D20" s="163">
        <v>20</v>
      </c>
      <c r="E20" s="158" t="s">
        <v>34</v>
      </c>
      <c r="F20" s="149" t="s">
        <v>3</v>
      </c>
      <c r="G20" s="37">
        <v>25</v>
      </c>
      <c r="H20" s="162" t="s">
        <v>66</v>
      </c>
      <c r="I20" s="149" t="s">
        <v>3</v>
      </c>
      <c r="J20" s="36">
        <v>80</v>
      </c>
    </row>
    <row r="21" spans="1:10" ht="15.75" customHeight="1">
      <c r="A21" s="73"/>
      <c r="B21" s="158" t="s">
        <v>51</v>
      </c>
      <c r="C21" s="149" t="s">
        <v>3</v>
      </c>
      <c r="D21" s="163">
        <v>35</v>
      </c>
      <c r="E21" s="158" t="s">
        <v>58</v>
      </c>
      <c r="F21" s="149" t="s">
        <v>1</v>
      </c>
      <c r="G21" s="160">
        <v>7.7499999999999999E-2</v>
      </c>
      <c r="H21" s="162" t="s">
        <v>44</v>
      </c>
      <c r="I21" s="149" t="s">
        <v>3</v>
      </c>
      <c r="J21" s="36">
        <v>385</v>
      </c>
    </row>
    <row r="22" spans="1:10" ht="15.75" customHeight="1">
      <c r="A22" s="73"/>
      <c r="B22" s="158" t="s">
        <v>0</v>
      </c>
      <c r="C22" s="149" t="s">
        <v>1</v>
      </c>
      <c r="D22" s="164">
        <v>0.72950000000000004</v>
      </c>
      <c r="E22" s="158" t="s">
        <v>37</v>
      </c>
      <c r="F22" s="149" t="s">
        <v>3</v>
      </c>
      <c r="G22" s="36">
        <v>115</v>
      </c>
      <c r="H22" s="162" t="s">
        <v>45</v>
      </c>
      <c r="I22" s="149" t="s">
        <v>3</v>
      </c>
      <c r="J22" s="36">
        <v>215</v>
      </c>
    </row>
    <row r="23" spans="1:10" ht="15.75" customHeight="1">
      <c r="A23" s="73"/>
      <c r="B23" s="154" t="s">
        <v>184</v>
      </c>
      <c r="C23" s="153"/>
      <c r="D23" s="155"/>
      <c r="E23" s="153"/>
      <c r="F23" s="153"/>
      <c r="G23" s="156"/>
      <c r="H23" s="153"/>
      <c r="I23" s="153"/>
      <c r="J23" s="157"/>
    </row>
    <row r="24" spans="1:10" ht="15.75" customHeight="1">
      <c r="A24" s="73"/>
      <c r="B24" s="158" t="s">
        <v>365</v>
      </c>
      <c r="C24" s="149" t="s">
        <v>1</v>
      </c>
      <c r="D24" s="35">
        <v>1.92</v>
      </c>
      <c r="E24" s="34" t="s">
        <v>641</v>
      </c>
      <c r="F24" s="149" t="s">
        <v>641</v>
      </c>
      <c r="G24" s="37" t="s">
        <v>641</v>
      </c>
      <c r="H24" s="7" t="s">
        <v>641</v>
      </c>
      <c r="I24" s="149" t="s">
        <v>641</v>
      </c>
      <c r="J24" s="36" t="s">
        <v>641</v>
      </c>
    </row>
    <row r="25" spans="1:10" ht="15.75" customHeight="1">
      <c r="A25" s="73"/>
      <c r="B25" s="154" t="s">
        <v>183</v>
      </c>
      <c r="C25" s="153"/>
      <c r="D25" s="155"/>
      <c r="E25" s="153"/>
      <c r="F25" s="153"/>
      <c r="G25" s="156"/>
      <c r="H25" s="153"/>
      <c r="I25" s="153"/>
      <c r="J25" s="157"/>
    </row>
    <row r="26" spans="1:10" ht="15.75" customHeight="1">
      <c r="A26" s="73"/>
      <c r="B26" s="158" t="s">
        <v>109</v>
      </c>
      <c r="C26" s="149" t="s">
        <v>1</v>
      </c>
      <c r="D26" s="164">
        <v>0.09</v>
      </c>
      <c r="E26" s="158" t="s">
        <v>60</v>
      </c>
      <c r="F26" s="149" t="s">
        <v>1</v>
      </c>
      <c r="G26" s="160">
        <v>0.97499999999999998</v>
      </c>
      <c r="H26" s="7" t="s">
        <v>641</v>
      </c>
      <c r="I26" s="149" t="s">
        <v>641</v>
      </c>
      <c r="J26" s="36" t="s">
        <v>641</v>
      </c>
    </row>
    <row r="27" spans="1:10" ht="15.75" customHeight="1">
      <c r="A27" s="73"/>
      <c r="B27" s="154" t="s">
        <v>209</v>
      </c>
      <c r="C27" s="153"/>
      <c r="D27" s="155"/>
      <c r="E27" s="153"/>
      <c r="F27" s="153"/>
      <c r="G27" s="156"/>
      <c r="H27" s="153"/>
      <c r="I27" s="153"/>
      <c r="J27" s="157"/>
    </row>
    <row r="28" spans="1:10" ht="15.75" customHeight="1">
      <c r="A28" s="73"/>
      <c r="B28" s="158" t="s">
        <v>4</v>
      </c>
      <c r="C28" s="149" t="s">
        <v>3</v>
      </c>
      <c r="D28" s="35">
        <v>1.8</v>
      </c>
      <c r="E28" s="158" t="s">
        <v>8</v>
      </c>
      <c r="F28" s="149" t="s">
        <v>3</v>
      </c>
      <c r="G28" s="161">
        <v>5.75</v>
      </c>
      <c r="H28" s="162" t="s">
        <v>12</v>
      </c>
      <c r="I28" s="149" t="s">
        <v>3</v>
      </c>
      <c r="J28" s="161">
        <v>5.6550000000000002</v>
      </c>
    </row>
    <row r="29" spans="1:10" ht="15.75" customHeight="1">
      <c r="A29" s="73"/>
      <c r="B29" s="158" t="s">
        <v>7</v>
      </c>
      <c r="C29" s="149" t="s">
        <v>3</v>
      </c>
      <c r="D29" s="163">
        <v>37</v>
      </c>
      <c r="E29" s="158" t="s">
        <v>11</v>
      </c>
      <c r="F29" s="149" t="s">
        <v>3</v>
      </c>
      <c r="G29" s="161">
        <v>0.87</v>
      </c>
      <c r="H29" s="162" t="s">
        <v>15</v>
      </c>
      <c r="I29" s="149" t="s">
        <v>3</v>
      </c>
      <c r="J29" s="161">
        <v>5</v>
      </c>
    </row>
    <row r="30" spans="1:10" ht="15.75" customHeight="1">
      <c r="A30" s="73"/>
      <c r="B30" s="158" t="s">
        <v>10</v>
      </c>
      <c r="C30" s="149" t="s">
        <v>3</v>
      </c>
      <c r="D30" s="159">
        <v>748.5</v>
      </c>
      <c r="E30" s="158" t="s">
        <v>14</v>
      </c>
      <c r="F30" s="149" t="s">
        <v>3</v>
      </c>
      <c r="G30" s="161">
        <v>0.5</v>
      </c>
      <c r="H30" s="162" t="s">
        <v>18</v>
      </c>
      <c r="I30" s="149" t="s">
        <v>3</v>
      </c>
      <c r="J30" s="36">
        <v>244.5</v>
      </c>
    </row>
    <row r="31" spans="1:10" ht="15.75" customHeight="1">
      <c r="A31" s="73"/>
      <c r="B31" s="158" t="s">
        <v>13</v>
      </c>
      <c r="C31" s="149" t="s">
        <v>3</v>
      </c>
      <c r="D31" s="35">
        <v>2.7</v>
      </c>
      <c r="E31" s="158" t="s">
        <v>17</v>
      </c>
      <c r="F31" s="149" t="s">
        <v>3</v>
      </c>
      <c r="G31" s="37">
        <v>28.45</v>
      </c>
      <c r="H31" s="162" t="s">
        <v>21</v>
      </c>
      <c r="I31" s="149" t="s">
        <v>3</v>
      </c>
      <c r="J31" s="161">
        <v>0.87</v>
      </c>
    </row>
    <row r="32" spans="1:10" ht="15.75" customHeight="1">
      <c r="A32" s="73"/>
      <c r="B32" s="158" t="s">
        <v>16</v>
      </c>
      <c r="C32" s="149" t="s">
        <v>3</v>
      </c>
      <c r="D32" s="35">
        <v>2.42</v>
      </c>
      <c r="E32" s="158" t="s">
        <v>23</v>
      </c>
      <c r="F32" s="149" t="s">
        <v>3</v>
      </c>
      <c r="G32" s="161">
        <v>0.34499999999999997</v>
      </c>
      <c r="H32" s="162" t="s">
        <v>24</v>
      </c>
      <c r="I32" s="149" t="s">
        <v>3</v>
      </c>
      <c r="J32" s="161">
        <v>0.81499999999999995</v>
      </c>
    </row>
    <row r="33" spans="1:10" ht="15.75" customHeight="1">
      <c r="A33" s="73"/>
      <c r="B33" s="158" t="s">
        <v>19</v>
      </c>
      <c r="C33" s="149" t="s">
        <v>3</v>
      </c>
      <c r="D33" s="35">
        <v>1</v>
      </c>
      <c r="E33" s="158" t="s">
        <v>56</v>
      </c>
      <c r="F33" s="149" t="s">
        <v>1</v>
      </c>
      <c r="G33" s="160">
        <v>3.04E-2</v>
      </c>
      <c r="H33" s="162" t="s">
        <v>27</v>
      </c>
      <c r="I33" s="149" t="s">
        <v>3</v>
      </c>
      <c r="J33" s="161">
        <v>1.1000000000000001</v>
      </c>
    </row>
    <row r="34" spans="1:10" ht="15.75" customHeight="1">
      <c r="A34" s="73"/>
      <c r="B34" s="158" t="s">
        <v>22</v>
      </c>
      <c r="C34" s="149" t="s">
        <v>3</v>
      </c>
      <c r="D34" s="159">
        <v>56.4</v>
      </c>
      <c r="E34" s="158" t="s">
        <v>26</v>
      </c>
      <c r="F34" s="149" t="s">
        <v>3</v>
      </c>
      <c r="G34" s="36">
        <v>170.5</v>
      </c>
      <c r="H34" s="162" t="s">
        <v>30</v>
      </c>
      <c r="I34" s="149" t="s">
        <v>3</v>
      </c>
      <c r="J34" s="37">
        <v>10.65</v>
      </c>
    </row>
    <row r="35" spans="1:10" ht="15.75" customHeight="1">
      <c r="A35" s="73"/>
      <c r="B35" s="158" t="s">
        <v>25</v>
      </c>
      <c r="C35" s="149" t="s">
        <v>3</v>
      </c>
      <c r="D35" s="163">
        <v>14.65</v>
      </c>
      <c r="E35" s="158" t="s">
        <v>29</v>
      </c>
      <c r="F35" s="149" t="s">
        <v>3</v>
      </c>
      <c r="G35" s="161">
        <v>9.8249999999999993</v>
      </c>
      <c r="H35" s="162" t="s">
        <v>63</v>
      </c>
      <c r="I35" s="149" t="s">
        <v>1</v>
      </c>
      <c r="J35" s="160">
        <v>0.32900000000000001</v>
      </c>
    </row>
    <row r="36" spans="1:10" ht="15.75" customHeight="1">
      <c r="A36" s="73"/>
      <c r="B36" s="158" t="s">
        <v>51</v>
      </c>
      <c r="C36" s="149" t="s">
        <v>3</v>
      </c>
      <c r="D36" s="163">
        <v>44</v>
      </c>
      <c r="E36" s="158" t="s">
        <v>31</v>
      </c>
      <c r="F36" s="149" t="s">
        <v>3</v>
      </c>
      <c r="G36" s="37">
        <v>26.75</v>
      </c>
      <c r="H36" s="162" t="s">
        <v>64</v>
      </c>
      <c r="I36" s="149" t="s">
        <v>3</v>
      </c>
      <c r="J36" s="161">
        <v>0.6</v>
      </c>
    </row>
    <row r="37" spans="1:10" ht="15.75" customHeight="1">
      <c r="A37" s="73"/>
      <c r="B37" s="158" t="s">
        <v>28</v>
      </c>
      <c r="C37" s="149" t="s">
        <v>3</v>
      </c>
      <c r="D37" s="35">
        <v>7.6849999999999996</v>
      </c>
      <c r="E37" s="158" t="s">
        <v>34</v>
      </c>
      <c r="F37" s="149" t="s">
        <v>3</v>
      </c>
      <c r="G37" s="37">
        <v>21</v>
      </c>
      <c r="H37" s="162" t="s">
        <v>65</v>
      </c>
      <c r="I37" s="149" t="s">
        <v>3</v>
      </c>
      <c r="J37" s="161">
        <v>0.35</v>
      </c>
    </row>
    <row r="38" spans="1:10" ht="15.75" customHeight="1">
      <c r="A38" s="73"/>
      <c r="B38" s="158" t="s">
        <v>0</v>
      </c>
      <c r="C38" s="149" t="s">
        <v>1</v>
      </c>
      <c r="D38" s="164">
        <v>0.71499999999999997</v>
      </c>
      <c r="E38" s="158" t="s">
        <v>37</v>
      </c>
      <c r="F38" s="149" t="s">
        <v>3</v>
      </c>
      <c r="G38" s="36">
        <v>94.5</v>
      </c>
      <c r="H38" s="162" t="s">
        <v>32</v>
      </c>
      <c r="I38" s="149" t="s">
        <v>3</v>
      </c>
      <c r="J38" s="161">
        <v>3.125</v>
      </c>
    </row>
    <row r="39" spans="1:10" ht="15.75" customHeight="1">
      <c r="A39" s="73"/>
      <c r="B39" s="158" t="s">
        <v>33</v>
      </c>
      <c r="C39" s="149" t="s">
        <v>3</v>
      </c>
      <c r="D39" s="35">
        <v>4.46</v>
      </c>
      <c r="E39" s="158" t="s">
        <v>40</v>
      </c>
      <c r="F39" s="149" t="s">
        <v>3</v>
      </c>
      <c r="G39" s="161">
        <v>7.1050000000000004</v>
      </c>
      <c r="H39" s="162" t="s">
        <v>66</v>
      </c>
      <c r="I39" s="149" t="s">
        <v>3</v>
      </c>
      <c r="J39" s="36">
        <v>85.55</v>
      </c>
    </row>
    <row r="40" spans="1:10" ht="15.75" customHeight="1">
      <c r="A40" s="73"/>
      <c r="B40" s="158" t="s">
        <v>36</v>
      </c>
      <c r="C40" s="149" t="s">
        <v>3</v>
      </c>
      <c r="D40" s="35">
        <v>2.3250000000000002</v>
      </c>
      <c r="E40" s="158" t="s">
        <v>43</v>
      </c>
      <c r="F40" s="149" t="s">
        <v>3</v>
      </c>
      <c r="G40" s="36">
        <v>123.5</v>
      </c>
      <c r="H40" s="162" t="s">
        <v>35</v>
      </c>
      <c r="I40" s="149" t="s">
        <v>3</v>
      </c>
      <c r="J40" s="161">
        <v>9.75</v>
      </c>
    </row>
    <row r="41" spans="1:10" ht="15.75" customHeight="1">
      <c r="A41" s="73"/>
      <c r="B41" s="158" t="s">
        <v>39</v>
      </c>
      <c r="C41" s="149" t="s">
        <v>3</v>
      </c>
      <c r="D41" s="35">
        <v>1.0649999999999999</v>
      </c>
      <c r="E41" s="158" t="s">
        <v>59</v>
      </c>
      <c r="F41" s="149" t="s">
        <v>3</v>
      </c>
      <c r="G41" s="160">
        <v>7.4999999999999997E-2</v>
      </c>
      <c r="H41" s="162" t="s">
        <v>38</v>
      </c>
      <c r="I41" s="149" t="s">
        <v>3</v>
      </c>
      <c r="J41" s="37">
        <v>23.5</v>
      </c>
    </row>
    <row r="42" spans="1:10" ht="15.75" customHeight="1">
      <c r="A42" s="73"/>
      <c r="B42" s="158" t="s">
        <v>42</v>
      </c>
      <c r="C42" s="149" t="s">
        <v>3</v>
      </c>
      <c r="D42" s="163">
        <v>18.350000000000001</v>
      </c>
      <c r="E42" s="158" t="s">
        <v>6</v>
      </c>
      <c r="F42" s="149" t="s">
        <v>3</v>
      </c>
      <c r="G42" s="161">
        <v>3.05</v>
      </c>
      <c r="H42" s="162" t="s">
        <v>41</v>
      </c>
      <c r="I42" s="149" t="s">
        <v>3</v>
      </c>
      <c r="J42" s="161">
        <v>2.125</v>
      </c>
    </row>
    <row r="43" spans="1:10" ht="15.75" customHeight="1">
      <c r="A43" s="73"/>
      <c r="B43" s="158" t="s">
        <v>5</v>
      </c>
      <c r="C43" s="149" t="s">
        <v>3</v>
      </c>
      <c r="D43" s="35">
        <v>5</v>
      </c>
      <c r="E43" s="158" t="s">
        <v>9</v>
      </c>
      <c r="F43" s="149" t="s">
        <v>3</v>
      </c>
      <c r="G43" s="161">
        <v>8.4</v>
      </c>
      <c r="H43" s="162" t="s">
        <v>44</v>
      </c>
      <c r="I43" s="149" t="s">
        <v>3</v>
      </c>
      <c r="J43" s="36">
        <v>367.5</v>
      </c>
    </row>
    <row r="44" spans="1:10" ht="15.75" customHeight="1">
      <c r="A44" s="73"/>
      <c r="B44" s="158" t="s">
        <v>82</v>
      </c>
      <c r="C44" s="149" t="s">
        <v>3</v>
      </c>
      <c r="D44" s="35">
        <v>1.65</v>
      </c>
      <c r="E44" s="158" t="s">
        <v>61</v>
      </c>
      <c r="F44" s="149" t="s">
        <v>3</v>
      </c>
      <c r="G44" s="37" t="s">
        <v>104</v>
      </c>
      <c r="H44" s="162" t="s">
        <v>45</v>
      </c>
      <c r="I44" s="149" t="s">
        <v>3</v>
      </c>
      <c r="J44" s="36">
        <v>203.5</v>
      </c>
    </row>
    <row r="45" spans="1:10" ht="15.75" customHeight="1">
      <c r="A45" s="73"/>
      <c r="B45" s="190" t="s">
        <v>210</v>
      </c>
      <c r="C45" s="182"/>
      <c r="D45" s="191"/>
      <c r="E45" s="182"/>
      <c r="F45" s="182"/>
      <c r="G45" s="192"/>
      <c r="H45" s="182"/>
      <c r="I45" s="182"/>
      <c r="J45" s="193"/>
    </row>
    <row r="46" spans="1:10" ht="15.75" customHeight="1">
      <c r="A46" s="73"/>
      <c r="B46" s="183" t="s">
        <v>0</v>
      </c>
      <c r="C46" s="184" t="s">
        <v>1</v>
      </c>
      <c r="D46" s="185">
        <v>0.72166666666666701</v>
      </c>
      <c r="E46" s="186" t="s">
        <v>641</v>
      </c>
      <c r="F46" s="184" t="s">
        <v>641</v>
      </c>
      <c r="G46" s="187" t="s">
        <v>641</v>
      </c>
      <c r="H46" s="188" t="s">
        <v>641</v>
      </c>
      <c r="I46" s="184" t="s">
        <v>641</v>
      </c>
      <c r="J46" s="189" t="s">
        <v>641</v>
      </c>
    </row>
    <row r="47" spans="1:10" ht="15.75" customHeight="1">
      <c r="B47" s="31" t="s">
        <v>647</v>
      </c>
    </row>
  </sheetData>
  <conditionalFormatting sqref="B3:J46">
    <cfRule type="expression" dxfId="4" priority="1">
      <formula>IF(IndVal_IsBlnkRow*IndVal_IsBlnkRowNext=1,TRUE,FALSE)</formula>
    </cfRule>
  </conditionalFormatting>
  <conditionalFormatting sqref="C3:C46 F3:F46 I3:I46">
    <cfRule type="expression" dxfId="3" priority="2">
      <formula>IndVal_LimitValDiffUOM</formula>
    </cfRule>
  </conditionalFormatting>
  <hyperlinks>
    <hyperlink ref="B4" location="'Fire Assay'!$A$56" display="'Fire Assay'!$A$56" xr:uid="{FEB0D3F6-6F22-4B15-8044-09BB9B7DBDF5}"/>
    <hyperlink ref="E4" location="'Fire Assay'!$A$74" display="'Fire Assay'!$A$74" xr:uid="{027F17E5-CDB2-4476-9011-58991204232E}"/>
    <hyperlink ref="B6" location="'4-Acid'!$A$78" display="'4-Acid'!$A$78" xr:uid="{7DCD5C1E-7BE9-4A11-864D-FD003E81629B}"/>
    <hyperlink ref="E6" location="'4-Acid'!$A$426" display="'4-Acid'!$A$426" xr:uid="{581D09CB-18AD-4263-8ABF-F537EEF6F783}"/>
    <hyperlink ref="B7" location="'4-Acid'!$A$390" display="'4-Acid'!$A$390" xr:uid="{C6B41850-BC83-4811-A167-7A03A48F279C}"/>
    <hyperlink ref="E7" location="'4-Acid'!$A$844" display="'4-Acid'!$A$844" xr:uid="{DFFABFEB-AE7F-4902-970F-478F5676FA7B}"/>
    <hyperlink ref="B9" location="'Aqua Regia'!$A$281" display="'Aqua Regia'!$A$281" xr:uid="{5F44C720-7D68-4ECA-8CC9-924FEAE6B5F3}"/>
    <hyperlink ref="E9" location="'Aqua Regia'!$A$627" display="'Aqua Regia'!$A$627" xr:uid="{C6AADE58-C615-4FDC-8BF1-6CC5A94E8369}"/>
    <hyperlink ref="H9" location="'Aqua Regia'!$A$882" display="'Aqua Regia'!$A$882" xr:uid="{DD519274-F0C1-4FC0-A2C6-7583C921AD12}"/>
    <hyperlink ref="B10" location="'Aqua Regia'!$A$299" display="'Aqua Regia'!$A$299" xr:uid="{EBED0344-1F7C-4E1C-B35C-CA8D7E5B091B}"/>
    <hyperlink ref="E10" location="'Aqua Regia'!$A$645" display="'Aqua Regia'!$A$645" xr:uid="{FCA5167E-4D5E-407A-A889-165FB26545F5}"/>
    <hyperlink ref="H10" location="'Aqua Regia'!$A$900" display="'Aqua Regia'!$A$900" xr:uid="{C3FB9451-DC60-4D90-84CB-7E870167D254}"/>
    <hyperlink ref="B11" location="'Aqua Regia'!$A$317" display="'Aqua Regia'!$A$317" xr:uid="{3FC994FC-6FD7-4F54-8751-98E8DDBF7CFE}"/>
    <hyperlink ref="E11" location="'Aqua Regia'!$A$718" display="'Aqua Regia'!$A$718" xr:uid="{3F047733-3251-441D-8B26-1F70CEBB3C4F}"/>
    <hyperlink ref="H11" location="'Aqua Regia'!$A$1063" display="'Aqua Regia'!$A$1063" xr:uid="{186DC6D8-E80D-405D-BF5F-AEBD2574D3E0}"/>
    <hyperlink ref="B12" location="'Aqua Regia'!$A$372" display="'Aqua Regia'!$A$372" xr:uid="{4ADD5ED2-5EEC-471D-BBEC-42E02865C585}"/>
    <hyperlink ref="E12" location="'Aqua Regia'!$A$736" display="'Aqua Regia'!$A$736" xr:uid="{5F7538A8-B947-43CA-8625-A3CA25AF3235}"/>
    <hyperlink ref="B13" location="'Aqua Regia'!$A$446" display="'Aqua Regia'!$A$446" xr:uid="{0625C978-73D1-4E7F-B3CF-EB5602979FF2}"/>
    <hyperlink ref="E13" location="'Aqua Regia'!$A$754" display="'Aqua Regia'!$A$754" xr:uid="{5D7E638E-7825-4AA1-A7E7-9D752F95E883}"/>
    <hyperlink ref="B15" location="'Fusion XRF'!$A$1" display="'Fusion XRF'!$A$1" xr:uid="{B9E1FC78-1CAB-439A-B6CF-51A2705894AE}"/>
    <hyperlink ref="E15" location="'Fusion XRF'!$A$136" display="'Fusion XRF'!$A$136" xr:uid="{44D24512-8106-447C-8A9B-7579B9C0A869}"/>
    <hyperlink ref="H15" location="'Fusion XRF'!$A$248" display="'Fusion XRF'!$A$248" xr:uid="{C5DA4994-D13E-4235-8742-1B756802803B}"/>
    <hyperlink ref="B16" location="'Fusion XRF'!$A$15" display="'Fusion XRF'!$A$15" xr:uid="{EEF5569A-FD84-486D-9C68-788B8D9A66BF}"/>
    <hyperlink ref="E16" location="'Fusion XRF'!$A$150" display="'Fusion XRF'!$A$150" xr:uid="{CE9D2B61-1350-4FA0-918B-AB9AF5789ACC}"/>
    <hyperlink ref="H16" location="'Fusion XRF'!$A$262" display="'Fusion XRF'!$A$262" xr:uid="{1CD60D47-3EE0-4B49-9360-6BBB24BB061C}"/>
    <hyperlink ref="B17" location="'Fusion XRF'!$A$52" display="'Fusion XRF'!$A$52" xr:uid="{5DE8D4ED-01AA-420A-955D-87366830C2E1}"/>
    <hyperlink ref="E17" location="'Fusion XRF'!$A$164" display="'Fusion XRF'!$A$164" xr:uid="{F12936BF-ED62-4CE3-B07B-FAFC3B6523CF}"/>
    <hyperlink ref="H17" location="'Fusion XRF'!$A$276" display="'Fusion XRF'!$A$276" xr:uid="{64F0E457-15F5-463A-81FD-39B27EA92DFD}"/>
    <hyperlink ref="B18" location="'Fusion XRF'!$A$66" display="'Fusion XRF'!$A$66" xr:uid="{73F22417-A5C6-40FB-9010-394D50608BD8}"/>
    <hyperlink ref="E18" location="'Fusion XRF'!$A$178" display="'Fusion XRF'!$A$178" xr:uid="{1837FDAF-71E1-4E08-9D0A-BE19AF5E137A}"/>
    <hyperlink ref="H18" location="'Fusion XRF'!$A$290" display="'Fusion XRF'!$A$290" xr:uid="{4112D209-70C8-4C6F-B7C7-4E0001B26E32}"/>
    <hyperlink ref="B19" location="'Fusion XRF'!$A$80" display="'Fusion XRF'!$A$80" xr:uid="{CEDCAA94-03A5-45BB-A0DC-362A48FAF98B}"/>
    <hyperlink ref="E19" location="'Fusion XRF'!$A$192" display="'Fusion XRF'!$A$192" xr:uid="{273235E0-A13D-4EE4-B350-0AE4DE8D321D}"/>
    <hyperlink ref="H19" location="'Fusion XRF'!$A$304" display="'Fusion XRF'!$A$304" xr:uid="{D99A27A3-F397-4C67-B98F-052C39BE8F55}"/>
    <hyperlink ref="B20" location="'Fusion XRF'!$A$94" display="'Fusion XRF'!$A$94" xr:uid="{1C37EE71-BBA4-4DAD-9984-37B20A5E380D}"/>
    <hyperlink ref="E20" location="'Fusion XRF'!$A$206" display="'Fusion XRF'!$A$206" xr:uid="{59503AE3-3E88-40AC-9E09-EC369291FCA0}"/>
    <hyperlink ref="H20" location="'Fusion XRF'!$A$318" display="'Fusion XRF'!$A$318" xr:uid="{C21C2FA9-26BB-4A1D-BA2D-6DE02C6DDB5B}"/>
    <hyperlink ref="B21" location="'Fusion XRF'!$A$108" display="'Fusion XRF'!$A$108" xr:uid="{5C697C78-82A1-4CF3-815E-14CE8348EEEA}"/>
    <hyperlink ref="E21" location="'Fusion XRF'!$A$220" display="'Fusion XRF'!$A$220" xr:uid="{F130ABF3-DBA2-4ADE-9986-33FBC5474BAE}"/>
    <hyperlink ref="H21" location="'Fusion XRF'!$A$332" display="'Fusion XRF'!$A$332" xr:uid="{81FE777A-BF95-42FE-9051-D4F03DD587F7}"/>
    <hyperlink ref="B22" location="'Fusion XRF'!$A$122" display="'Fusion XRF'!$A$122" xr:uid="{BCC209FC-14C0-4D90-8706-C4BE6BF3FB0F}"/>
    <hyperlink ref="E22" location="'Fusion XRF'!$A$234" display="'Fusion XRF'!$A$234" xr:uid="{D2F50796-0844-4EBC-9DFE-530A55DA6680}"/>
    <hyperlink ref="H22" location="'Fusion XRF'!$A$346" display="'Fusion XRF'!$A$346" xr:uid="{BD21C1F8-BCDE-41C6-A721-857118DC36B3}"/>
    <hyperlink ref="B24" location="'Thermograv'!$A$1" display="'Thermograv'!$A$1" xr:uid="{8EC6D355-FB57-4D26-BEAE-367E721DB53A}"/>
    <hyperlink ref="B26" location="'IRC'!$A$1" display="'IRC'!$A$1" xr:uid="{870AB6CB-E7E7-4D16-BC24-969A70F81EE2}"/>
    <hyperlink ref="E26" location="'IRC'!$A$15" display="'IRC'!$A$15" xr:uid="{0C5479A2-51C8-474D-8A56-D952727B55C6}"/>
    <hyperlink ref="B28" location="'Laser Ablation'!$A$1" display="'Laser Ablation'!$A$1" xr:uid="{8D0D3716-0D02-4D63-AC97-A8C4B3002311}"/>
    <hyperlink ref="E28" location="'Laser Ablation'!$A$262" display="'Laser Ablation'!$A$262" xr:uid="{ED27CC46-F6BF-4212-9997-F79F4376CFB5}"/>
    <hyperlink ref="H28" location="'Laser Ablation'!$A$500" display="'Laser Ablation'!$A$500" xr:uid="{53D8D039-D08F-4772-AC17-163D2273CB26}"/>
    <hyperlink ref="B29" location="'Laser Ablation'!$A$15" display="'Laser Ablation'!$A$15" xr:uid="{E0CF8292-C996-4663-8E0A-EED1092D10A7}"/>
    <hyperlink ref="E29" location="'Laser Ablation'!$A$276" display="'Laser Ablation'!$A$276" xr:uid="{C99CFDC7-DEE5-4B0A-8BF8-E6721A755350}"/>
    <hyperlink ref="H29" location="'Laser Ablation'!$A$514" display="'Laser Ablation'!$A$514" xr:uid="{8609D2BF-A310-4535-A3AB-650D6827CF16}"/>
    <hyperlink ref="B30" location="'Laser Ablation'!$A$52" display="'Laser Ablation'!$A$52" xr:uid="{EFC137AD-2962-4AFF-ACFF-37DAC5674B47}"/>
    <hyperlink ref="E30" location="'Laser Ablation'!$A$290" display="'Laser Ablation'!$A$290" xr:uid="{13E26B68-E8F8-4263-ADBC-007CB4FE0D72}"/>
    <hyperlink ref="H30" location="'Laser Ablation'!$A$528" display="'Laser Ablation'!$A$528" xr:uid="{7AC2E6D0-DC73-401D-BBDB-C0720562A495}"/>
    <hyperlink ref="B31" location="'Laser Ablation'!$A$66" display="'Laser Ablation'!$A$66" xr:uid="{C8053790-94C6-4337-A558-227A7EAB63DF}"/>
    <hyperlink ref="E31" location="'Laser Ablation'!$A$304" display="'Laser Ablation'!$A$304" xr:uid="{B63CF01A-066A-4703-94FE-6653C91C9C71}"/>
    <hyperlink ref="H31" location="'Laser Ablation'!$A$542" display="'Laser Ablation'!$A$542" xr:uid="{117EA1FB-8D8B-472A-A17D-42DC149FDCA9}"/>
    <hyperlink ref="B32" location="'Laser Ablation'!$A$80" display="'Laser Ablation'!$A$80" xr:uid="{1E01A9F1-6A02-4B96-9218-356694C77941}"/>
    <hyperlink ref="E32" location="'Laser Ablation'!$A$318" display="'Laser Ablation'!$A$318" xr:uid="{AAC3D46A-618D-44A6-AFC6-8B1F27676F07}"/>
    <hyperlink ref="H32" location="'Laser Ablation'!$A$556" display="'Laser Ablation'!$A$556" xr:uid="{7E2ACD7A-3058-4025-85B9-0C6376EE8393}"/>
    <hyperlink ref="B33" location="'Laser Ablation'!$A$94" display="'Laser Ablation'!$A$94" xr:uid="{5160B50C-81BC-4135-935C-0030D1CDB685}"/>
    <hyperlink ref="E33" location="'Laser Ablation'!$A$332" display="'Laser Ablation'!$A$332" xr:uid="{19352B4E-D496-4479-80C6-9D6DC92994D0}"/>
    <hyperlink ref="H33" location="'Laser Ablation'!$A$570" display="'Laser Ablation'!$A$570" xr:uid="{EE6F8128-77EC-4C69-A4D6-DE5F03FA3237}"/>
    <hyperlink ref="B34" location="'Laser Ablation'!$A$108" display="'Laser Ablation'!$A$108" xr:uid="{6518E080-BF0B-4585-B843-66210C2BCF2F}"/>
    <hyperlink ref="E34" location="'Laser Ablation'!$A$346" display="'Laser Ablation'!$A$346" xr:uid="{FFF35BA5-6AFF-4ECA-9D43-2144C3A7CC68}"/>
    <hyperlink ref="H34" location="'Laser Ablation'!$A$584" display="'Laser Ablation'!$A$584" xr:uid="{CC878CC8-41C3-43F4-9211-F04B979EC6D3}"/>
    <hyperlink ref="B35" location="'Laser Ablation'!$A$122" display="'Laser Ablation'!$A$122" xr:uid="{D88E0AF6-EC28-4F22-9147-333062519900}"/>
    <hyperlink ref="E35" location="'Laser Ablation'!$A$360" display="'Laser Ablation'!$A$360" xr:uid="{6CD95A9A-DEE8-4F4A-819A-75D2158118D6}"/>
    <hyperlink ref="H35" location="'Laser Ablation'!$A$598" display="'Laser Ablation'!$A$598" xr:uid="{9FD00614-E84E-4E2B-A588-2BB87DA39837}"/>
    <hyperlink ref="B36" location="'Laser Ablation'!$A$136" display="'Laser Ablation'!$A$136" xr:uid="{E27BCA8E-C755-488C-8275-4C741293E875}"/>
    <hyperlink ref="E36" location="'Laser Ablation'!$A$374" display="'Laser Ablation'!$A$374" xr:uid="{68E79F31-405D-4B18-AD34-C6FE8F636A72}"/>
    <hyperlink ref="H36" location="'Laser Ablation'!$A$612" display="'Laser Ablation'!$A$612" xr:uid="{8844CAE2-D9A3-4DA5-8C11-6CE2229A579A}"/>
    <hyperlink ref="B37" location="'Laser Ablation'!$A$150" display="'Laser Ablation'!$A$150" xr:uid="{F137FE0A-6E20-43F0-B5DE-CE833F75BC42}"/>
    <hyperlink ref="E37" location="'Laser Ablation'!$A$388" display="'Laser Ablation'!$A$388" xr:uid="{2C7326EB-F062-44BE-BC11-B326F937619E}"/>
    <hyperlink ref="H37" location="'Laser Ablation'!$A$626" display="'Laser Ablation'!$A$626" xr:uid="{C18644D8-D1E2-4A0A-B8B3-9FD0FF02EC90}"/>
    <hyperlink ref="B38" location="'Laser Ablation'!$A$164" display="'Laser Ablation'!$A$164" xr:uid="{2CF4AA28-BB69-4DB4-B087-7F4CC63DC2AA}"/>
    <hyperlink ref="E38" location="'Laser Ablation'!$A$402" display="'Laser Ablation'!$A$402" xr:uid="{4A32BE66-B814-4BAD-AF63-D1BB8E575621}"/>
    <hyperlink ref="H38" location="'Laser Ablation'!$A$640" display="'Laser Ablation'!$A$640" xr:uid="{74BF41CD-276C-46C2-82FC-8A7B62F5758A}"/>
    <hyperlink ref="B39" location="'Laser Ablation'!$A$178" display="'Laser Ablation'!$A$178" xr:uid="{33602F5F-270B-4D09-89C8-2998609E3788}"/>
    <hyperlink ref="E39" location="'Laser Ablation'!$A$416" display="'Laser Ablation'!$A$416" xr:uid="{019D43B9-5940-4FA2-890D-1362FC2A13E5}"/>
    <hyperlink ref="H39" location="'Laser Ablation'!$A$654" display="'Laser Ablation'!$A$654" xr:uid="{72ED17F1-B82F-4193-B263-5CA3CBE1EF20}"/>
    <hyperlink ref="B40" location="'Laser Ablation'!$A$192" display="'Laser Ablation'!$A$192" xr:uid="{5E8736E8-2038-49FE-A854-379F3CEDEB8A}"/>
    <hyperlink ref="E40" location="'Laser Ablation'!$A$430" display="'Laser Ablation'!$A$430" xr:uid="{17797C33-E698-49E2-94F3-864568F171B1}"/>
    <hyperlink ref="H40" location="'Laser Ablation'!$A$668" display="'Laser Ablation'!$A$668" xr:uid="{1883B25B-2921-4480-8FE7-F8DAB4B34AD7}"/>
    <hyperlink ref="B41" location="'Laser Ablation'!$A$206" display="'Laser Ablation'!$A$206" xr:uid="{39FFB493-4F01-46EF-A238-47D89A8A1E57}"/>
    <hyperlink ref="E41" location="'Laser Ablation'!$A$444" display="'Laser Ablation'!$A$444" xr:uid="{8D44CA67-8C35-4B13-A470-03F165AB8770}"/>
    <hyperlink ref="H41" location="'Laser Ablation'!$A$682" display="'Laser Ablation'!$A$682" xr:uid="{221A41D9-9C93-4F5D-B078-594A1CEE3226}"/>
    <hyperlink ref="B42" location="'Laser Ablation'!$A$220" display="'Laser Ablation'!$A$220" xr:uid="{54AF466A-8DB8-4D6B-84E1-49D43DB9F0C2}"/>
    <hyperlink ref="E42" location="'Laser Ablation'!$A$458" display="'Laser Ablation'!$A$458" xr:uid="{6320B317-C072-4932-A12E-D4208AEF8D21}"/>
    <hyperlink ref="H42" location="'Laser Ablation'!$A$696" display="'Laser Ablation'!$A$696" xr:uid="{4A813CA7-1DD6-46C2-9223-592DF39A1827}"/>
    <hyperlink ref="B43" location="'Laser Ablation'!$A$234" display="'Laser Ablation'!$A$234" xr:uid="{D5BA8597-575A-41E3-BDBE-86D0A79D8653}"/>
    <hyperlink ref="E43" location="'Laser Ablation'!$A$472" display="'Laser Ablation'!$A$472" xr:uid="{90BC5138-6605-43ED-AC54-D6715FB517AE}"/>
    <hyperlink ref="H43" location="'Laser Ablation'!$A$710" display="'Laser Ablation'!$A$710" xr:uid="{B2ACC0F4-F728-4E43-AFA6-6EC1EECE4B0B}"/>
    <hyperlink ref="B44" location="'Laser Ablation'!$A$248" display="'Laser Ablation'!$A$248" xr:uid="{8E7D8B6E-C199-476E-B007-A3E68A1A5A4A}"/>
    <hyperlink ref="E44" location="'Laser Ablation'!$A$486" display="'Laser Ablation'!$A$486" xr:uid="{21F8CAC7-45D5-458F-8EBF-66BD918A11F2}"/>
    <hyperlink ref="H44" location="'Laser Ablation'!$A$724" display="'Laser Ablation'!$A$724" xr:uid="{3D044559-0A65-414D-B4C9-18458B21CA7F}"/>
    <hyperlink ref="B46" location="'PF ICP'!$A$1" display="'PF ICP'!$A$1" xr:uid="{7052AE70-54EA-4473-998A-0381E1AE156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61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66" t="s">
        <v>644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47" customFormat="1" ht="15" customHeight="1">
      <c r="A2" s="48"/>
      <c r="B2" s="268" t="s">
        <v>2</v>
      </c>
      <c r="C2" s="270" t="s">
        <v>70</v>
      </c>
      <c r="D2" s="272" t="s">
        <v>71</v>
      </c>
      <c r="E2" s="273"/>
      <c r="F2" s="273"/>
      <c r="G2" s="273"/>
      <c r="H2" s="274"/>
      <c r="I2" s="275" t="s">
        <v>72</v>
      </c>
      <c r="J2" s="276"/>
      <c r="K2" s="277"/>
      <c r="L2" s="278" t="s">
        <v>73</v>
      </c>
      <c r="M2" s="278"/>
    </row>
    <row r="3" spans="1:13" s="47" customFormat="1" ht="15" customHeight="1">
      <c r="A3" s="48"/>
      <c r="B3" s="269"/>
      <c r="C3" s="271"/>
      <c r="D3" s="171" t="s">
        <v>81</v>
      </c>
      <c r="E3" s="171" t="s">
        <v>74</v>
      </c>
      <c r="F3" s="171" t="s">
        <v>75</v>
      </c>
      <c r="G3" s="171" t="s">
        <v>76</v>
      </c>
      <c r="H3" s="171" t="s">
        <v>77</v>
      </c>
      <c r="I3" s="172" t="s">
        <v>78</v>
      </c>
      <c r="J3" s="171" t="s">
        <v>79</v>
      </c>
      <c r="K3" s="173" t="s">
        <v>80</v>
      </c>
      <c r="L3" s="171" t="s">
        <v>68</v>
      </c>
      <c r="M3" s="171" t="s">
        <v>69</v>
      </c>
    </row>
    <row r="4" spans="1:13" s="47" customFormat="1" ht="15" customHeight="1">
      <c r="A4" s="48"/>
      <c r="B4" s="174" t="s">
        <v>205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6"/>
    </row>
    <row r="5" spans="1:13" ht="15" customHeight="1">
      <c r="A5" s="48"/>
      <c r="B5" s="177" t="s">
        <v>212</v>
      </c>
      <c r="C5" s="89">
        <v>327.19293193088555</v>
      </c>
      <c r="D5" s="170">
        <v>14.343503611316315</v>
      </c>
      <c r="E5" s="90">
        <v>298.50592470825291</v>
      </c>
      <c r="F5" s="90">
        <v>355.87993915351819</v>
      </c>
      <c r="G5" s="90">
        <v>284.16242109693661</v>
      </c>
      <c r="H5" s="90">
        <v>370.22344276483449</v>
      </c>
      <c r="I5" s="50">
        <v>4.3838060702198048E-2</v>
      </c>
      <c r="J5" s="49">
        <v>8.7676121404396096E-2</v>
      </c>
      <c r="K5" s="51">
        <v>0.13151418210659416</v>
      </c>
      <c r="L5" s="90">
        <v>310.83328533434127</v>
      </c>
      <c r="M5" s="90">
        <v>343.55257852742983</v>
      </c>
    </row>
    <row r="6" spans="1:13" ht="15" customHeight="1">
      <c r="A6" s="48"/>
      <c r="B6" s="39" t="s">
        <v>211</v>
      </c>
      <c r="C6" s="167"/>
      <c r="D6" s="179"/>
      <c r="E6" s="180"/>
      <c r="F6" s="180"/>
      <c r="G6" s="180"/>
      <c r="H6" s="180"/>
      <c r="I6" s="178"/>
      <c r="J6" s="178"/>
      <c r="K6" s="178"/>
      <c r="L6" s="180"/>
      <c r="M6" s="181"/>
    </row>
    <row r="7" spans="1:13" ht="15" customHeight="1">
      <c r="A7" s="48"/>
      <c r="B7" s="177" t="s">
        <v>212</v>
      </c>
      <c r="C7" s="89">
        <v>320.79190278577977</v>
      </c>
      <c r="D7" s="170">
        <v>11.157785324141164</v>
      </c>
      <c r="E7" s="90">
        <v>298.47633213749742</v>
      </c>
      <c r="F7" s="90">
        <v>343.10747343406211</v>
      </c>
      <c r="G7" s="90">
        <v>287.31854681335631</v>
      </c>
      <c r="H7" s="90">
        <v>354.26525875820323</v>
      </c>
      <c r="I7" s="50">
        <v>3.4782004244016639E-2</v>
      </c>
      <c r="J7" s="49">
        <v>6.9564008488033277E-2</v>
      </c>
      <c r="K7" s="51">
        <v>0.10434601273204991</v>
      </c>
      <c r="L7" s="90">
        <v>304.75230764649081</v>
      </c>
      <c r="M7" s="90">
        <v>336.83149792506873</v>
      </c>
    </row>
    <row r="8" spans="1:13" ht="15" customHeight="1">
      <c r="A8" s="48"/>
      <c r="B8" s="39" t="s">
        <v>185</v>
      </c>
      <c r="C8" s="167"/>
      <c r="D8" s="179"/>
      <c r="E8" s="180"/>
      <c r="F8" s="180"/>
      <c r="G8" s="180"/>
      <c r="H8" s="180"/>
      <c r="I8" s="178"/>
      <c r="J8" s="178"/>
      <c r="K8" s="178"/>
      <c r="L8" s="180"/>
      <c r="M8" s="181"/>
    </row>
    <row r="9" spans="1:13" ht="15" customHeight="1">
      <c r="A9" s="48"/>
      <c r="B9" s="177" t="s">
        <v>213</v>
      </c>
      <c r="C9" s="241">
        <v>1.7669561726426781</v>
      </c>
      <c r="D9" s="243">
        <v>7.3985516230081858E-2</v>
      </c>
      <c r="E9" s="242">
        <v>1.6189851401825144</v>
      </c>
      <c r="F9" s="242">
        <v>1.9149272051028419</v>
      </c>
      <c r="G9" s="242">
        <v>1.5449996239524326</v>
      </c>
      <c r="H9" s="242">
        <v>1.9889127213329236</v>
      </c>
      <c r="I9" s="50">
        <v>4.1871732516957874E-2</v>
      </c>
      <c r="J9" s="49">
        <v>8.3743465033915748E-2</v>
      </c>
      <c r="K9" s="51">
        <v>0.12561519755087364</v>
      </c>
      <c r="L9" s="242">
        <v>1.6786083640105443</v>
      </c>
      <c r="M9" s="242">
        <v>1.855303981274812</v>
      </c>
    </row>
    <row r="10" spans="1:13" ht="15" customHeight="1">
      <c r="A10" s="48"/>
      <c r="B10" s="177" t="s">
        <v>138</v>
      </c>
      <c r="C10" s="241">
        <v>7.4795872766783171</v>
      </c>
      <c r="D10" s="243">
        <v>0.30743416657471373</v>
      </c>
      <c r="E10" s="242">
        <v>6.8647189435288896</v>
      </c>
      <c r="F10" s="242">
        <v>8.0944556098277438</v>
      </c>
      <c r="G10" s="242">
        <v>6.5572847769541758</v>
      </c>
      <c r="H10" s="242">
        <v>8.4018897764024576</v>
      </c>
      <c r="I10" s="50">
        <v>4.1103092350203201E-2</v>
      </c>
      <c r="J10" s="49">
        <v>8.2206184700406401E-2</v>
      </c>
      <c r="K10" s="51">
        <v>0.12330927705060959</v>
      </c>
      <c r="L10" s="242">
        <v>7.105607912844401</v>
      </c>
      <c r="M10" s="242">
        <v>7.8535666405122333</v>
      </c>
    </row>
    <row r="11" spans="1:13" ht="15" customHeight="1">
      <c r="A11" s="48"/>
      <c r="B11" s="177" t="s">
        <v>214</v>
      </c>
      <c r="C11" s="247">
        <v>40.62386043493273</v>
      </c>
      <c r="D11" s="242">
        <v>2.2958767167471348</v>
      </c>
      <c r="E11" s="170">
        <v>36.032107001438462</v>
      </c>
      <c r="F11" s="170">
        <v>45.215613868426999</v>
      </c>
      <c r="G11" s="170">
        <v>33.736230284691324</v>
      </c>
      <c r="H11" s="170">
        <v>47.511490585174137</v>
      </c>
      <c r="I11" s="50">
        <v>5.6515473718319859E-2</v>
      </c>
      <c r="J11" s="49">
        <v>0.11303094743663972</v>
      </c>
      <c r="K11" s="51">
        <v>0.16954642115495958</v>
      </c>
      <c r="L11" s="170">
        <v>38.592667413186092</v>
      </c>
      <c r="M11" s="170">
        <v>42.655053456679369</v>
      </c>
    </row>
    <row r="12" spans="1:13" ht="15" customHeight="1">
      <c r="A12" s="48"/>
      <c r="B12" s="177" t="s">
        <v>139</v>
      </c>
      <c r="C12" s="89">
        <v>781.92957304408174</v>
      </c>
      <c r="D12" s="90">
        <v>36.660526590305274</v>
      </c>
      <c r="E12" s="90">
        <v>708.6085198634712</v>
      </c>
      <c r="F12" s="90">
        <v>855.25062622469227</v>
      </c>
      <c r="G12" s="90">
        <v>671.94799327316593</v>
      </c>
      <c r="H12" s="90">
        <v>891.91115281499754</v>
      </c>
      <c r="I12" s="50">
        <v>4.6884691223001637E-2</v>
      </c>
      <c r="J12" s="49">
        <v>9.3769382446003274E-2</v>
      </c>
      <c r="K12" s="51">
        <v>0.1406540736690049</v>
      </c>
      <c r="L12" s="90">
        <v>742.83309439187769</v>
      </c>
      <c r="M12" s="90">
        <v>821.02605169628578</v>
      </c>
    </row>
    <row r="13" spans="1:13" ht="15" customHeight="1">
      <c r="A13" s="48"/>
      <c r="B13" s="177" t="s">
        <v>140</v>
      </c>
      <c r="C13" s="241">
        <v>2.0106052089727884</v>
      </c>
      <c r="D13" s="243">
        <v>0.14412020684572494</v>
      </c>
      <c r="E13" s="242">
        <v>1.7223647952813386</v>
      </c>
      <c r="F13" s="242">
        <v>2.2988456226642384</v>
      </c>
      <c r="G13" s="242">
        <v>1.5782445884356135</v>
      </c>
      <c r="H13" s="242">
        <v>2.442965829509963</v>
      </c>
      <c r="I13" s="50">
        <v>7.1680012666114332E-2</v>
      </c>
      <c r="J13" s="49">
        <v>0.14336002533222866</v>
      </c>
      <c r="K13" s="51">
        <v>0.21504003799834298</v>
      </c>
      <c r="L13" s="242">
        <v>1.9100749485241491</v>
      </c>
      <c r="M13" s="242">
        <v>2.1111354694214279</v>
      </c>
    </row>
    <row r="14" spans="1:13" ht="15" customHeight="1">
      <c r="A14" s="48"/>
      <c r="B14" s="177" t="s">
        <v>215</v>
      </c>
      <c r="C14" s="241">
        <v>2.34658113976861</v>
      </c>
      <c r="D14" s="243">
        <v>0.14137060052684902</v>
      </c>
      <c r="E14" s="242">
        <v>2.0638399387149118</v>
      </c>
      <c r="F14" s="242">
        <v>2.6293223408223083</v>
      </c>
      <c r="G14" s="242">
        <v>1.9224693381880629</v>
      </c>
      <c r="H14" s="242">
        <v>2.7706929413491572</v>
      </c>
      <c r="I14" s="50">
        <v>6.0245349342912209E-2</v>
      </c>
      <c r="J14" s="49">
        <v>0.12049069868582442</v>
      </c>
      <c r="K14" s="51">
        <v>0.18073604802873663</v>
      </c>
      <c r="L14" s="242">
        <v>2.2292520827801794</v>
      </c>
      <c r="M14" s="242">
        <v>2.4639101967570407</v>
      </c>
    </row>
    <row r="15" spans="1:13" s="47" customFormat="1" ht="15" customHeight="1">
      <c r="A15" s="48"/>
      <c r="B15" s="177" t="s">
        <v>141</v>
      </c>
      <c r="C15" s="241">
        <v>1.5668134433904932</v>
      </c>
      <c r="D15" s="243">
        <v>5.8713246649817988E-2</v>
      </c>
      <c r="E15" s="242">
        <v>1.4493869500908572</v>
      </c>
      <c r="F15" s="242">
        <v>1.6842399366901293</v>
      </c>
      <c r="G15" s="242">
        <v>1.3906737034410392</v>
      </c>
      <c r="H15" s="242">
        <v>1.7429531833399472</v>
      </c>
      <c r="I15" s="50">
        <v>3.7473029668909356E-2</v>
      </c>
      <c r="J15" s="49">
        <v>7.4946059337818713E-2</v>
      </c>
      <c r="K15" s="51">
        <v>0.11241908900672806</v>
      </c>
      <c r="L15" s="242">
        <v>1.4884727712209687</v>
      </c>
      <c r="M15" s="242">
        <v>1.6451541155600178</v>
      </c>
    </row>
    <row r="16" spans="1:13" ht="15" customHeight="1">
      <c r="A16" s="48"/>
      <c r="B16" s="177" t="s">
        <v>216</v>
      </c>
      <c r="C16" s="241">
        <v>1.0401475693020334</v>
      </c>
      <c r="D16" s="243">
        <v>7.4363371771441006E-2</v>
      </c>
      <c r="E16" s="242">
        <v>0.89142082575915138</v>
      </c>
      <c r="F16" s="242">
        <v>1.1888743128449155</v>
      </c>
      <c r="G16" s="242">
        <v>0.81705745398771046</v>
      </c>
      <c r="H16" s="242">
        <v>1.2632376846163564</v>
      </c>
      <c r="I16" s="50">
        <v>7.1493097677804304E-2</v>
      </c>
      <c r="J16" s="49">
        <v>0.14298619535560861</v>
      </c>
      <c r="K16" s="51">
        <v>0.2144792930334129</v>
      </c>
      <c r="L16" s="242">
        <v>0.98814019083693183</v>
      </c>
      <c r="M16" s="242">
        <v>1.0921549477671351</v>
      </c>
    </row>
    <row r="17" spans="1:13" ht="15" customHeight="1">
      <c r="A17" s="48"/>
      <c r="B17" s="177" t="s">
        <v>142</v>
      </c>
      <c r="C17" s="89">
        <v>56.473512740857451</v>
      </c>
      <c r="D17" s="90">
        <v>5.8908188039035272</v>
      </c>
      <c r="E17" s="90">
        <v>44.691875133050395</v>
      </c>
      <c r="F17" s="90">
        <v>68.2551503486645</v>
      </c>
      <c r="G17" s="90">
        <v>38.801056329146874</v>
      </c>
      <c r="H17" s="90">
        <v>74.145969152568028</v>
      </c>
      <c r="I17" s="50">
        <v>0.10431118090590526</v>
      </c>
      <c r="J17" s="49">
        <v>0.20862236181181051</v>
      </c>
      <c r="K17" s="51">
        <v>0.31293354271771578</v>
      </c>
      <c r="L17" s="90">
        <v>53.649837103814576</v>
      </c>
      <c r="M17" s="90">
        <v>59.297188377900326</v>
      </c>
    </row>
    <row r="18" spans="1:13" ht="15" customHeight="1">
      <c r="A18" s="48"/>
      <c r="B18" s="177" t="s">
        <v>167</v>
      </c>
      <c r="C18" s="247">
        <v>14.557501574230205</v>
      </c>
      <c r="D18" s="242">
        <v>1.0461809652906855</v>
      </c>
      <c r="E18" s="170">
        <v>12.465139643648834</v>
      </c>
      <c r="F18" s="170">
        <v>16.649863504811577</v>
      </c>
      <c r="G18" s="170">
        <v>11.418958678358148</v>
      </c>
      <c r="H18" s="170">
        <v>17.696044470102262</v>
      </c>
      <c r="I18" s="50">
        <v>7.1865420034894087E-2</v>
      </c>
      <c r="J18" s="49">
        <v>0.14373084006978817</v>
      </c>
      <c r="K18" s="51">
        <v>0.21559626010468225</v>
      </c>
      <c r="L18" s="170">
        <v>13.829626495518696</v>
      </c>
      <c r="M18" s="170">
        <v>15.285376652941714</v>
      </c>
    </row>
    <row r="19" spans="1:13" ht="15" customHeight="1">
      <c r="A19" s="48"/>
      <c r="B19" s="177" t="s">
        <v>143</v>
      </c>
      <c r="C19" s="247">
        <v>36.46120596681768</v>
      </c>
      <c r="D19" s="242">
        <v>3.0588608338158032</v>
      </c>
      <c r="E19" s="170">
        <v>30.343484299186073</v>
      </c>
      <c r="F19" s="170">
        <v>42.578927634449286</v>
      </c>
      <c r="G19" s="170">
        <v>27.28462346537027</v>
      </c>
      <c r="H19" s="170">
        <v>45.637788468265086</v>
      </c>
      <c r="I19" s="50">
        <v>8.3893572708472308E-2</v>
      </c>
      <c r="J19" s="49">
        <v>0.16778714541694462</v>
      </c>
      <c r="K19" s="51">
        <v>0.25168071812541692</v>
      </c>
      <c r="L19" s="170">
        <v>34.638145668476795</v>
      </c>
      <c r="M19" s="170">
        <v>38.284266265158564</v>
      </c>
    </row>
    <row r="20" spans="1:13" ht="15" customHeight="1">
      <c r="A20" s="48"/>
      <c r="B20" s="177" t="s">
        <v>168</v>
      </c>
      <c r="C20" s="241">
        <v>7.9590542438563396</v>
      </c>
      <c r="D20" s="243">
        <v>0.46708169258385518</v>
      </c>
      <c r="E20" s="242">
        <v>7.0248908586886296</v>
      </c>
      <c r="F20" s="242">
        <v>8.8932176290240506</v>
      </c>
      <c r="G20" s="242">
        <v>6.5578091661047742</v>
      </c>
      <c r="H20" s="242">
        <v>9.3602993216079042</v>
      </c>
      <c r="I20" s="50">
        <v>5.868557723983342E-2</v>
      </c>
      <c r="J20" s="49">
        <v>0.11737115447966684</v>
      </c>
      <c r="K20" s="51">
        <v>0.17605673171950026</v>
      </c>
      <c r="L20" s="242">
        <v>7.5611015316635228</v>
      </c>
      <c r="M20" s="242">
        <v>8.3570069560491564</v>
      </c>
    </row>
    <row r="21" spans="1:13" ht="15" customHeight="1">
      <c r="A21" s="48"/>
      <c r="B21" s="177" t="s">
        <v>217</v>
      </c>
      <c r="C21" s="250">
        <v>0.71237855801005223</v>
      </c>
      <c r="D21" s="243">
        <v>1.9962305186294275E-2</v>
      </c>
      <c r="E21" s="243">
        <v>0.67245394763746369</v>
      </c>
      <c r="F21" s="243">
        <v>0.75230316838264077</v>
      </c>
      <c r="G21" s="243">
        <v>0.65249164245116942</v>
      </c>
      <c r="H21" s="243">
        <v>0.77226547356893505</v>
      </c>
      <c r="I21" s="50">
        <v>2.8022046651792389E-2</v>
      </c>
      <c r="J21" s="49">
        <v>5.6044093303584779E-2</v>
      </c>
      <c r="K21" s="51">
        <v>8.4066139955377164E-2</v>
      </c>
      <c r="L21" s="243">
        <v>0.67675963010954965</v>
      </c>
      <c r="M21" s="243">
        <v>0.74799748591055482</v>
      </c>
    </row>
    <row r="22" spans="1:13" ht="15" customHeight="1">
      <c r="A22" s="48"/>
      <c r="B22" s="177" t="s">
        <v>144</v>
      </c>
      <c r="C22" s="241">
        <v>2.9797996929664512</v>
      </c>
      <c r="D22" s="243">
        <v>0.28163884422935281</v>
      </c>
      <c r="E22" s="242">
        <v>2.4165220045077458</v>
      </c>
      <c r="F22" s="242">
        <v>3.5430773814251566</v>
      </c>
      <c r="G22" s="242">
        <v>2.1348831602783926</v>
      </c>
      <c r="H22" s="242">
        <v>3.8247162256545097</v>
      </c>
      <c r="I22" s="50">
        <v>9.4516032367590319E-2</v>
      </c>
      <c r="J22" s="49">
        <v>0.18903206473518064</v>
      </c>
      <c r="K22" s="51">
        <v>0.28354809710277096</v>
      </c>
      <c r="L22" s="242">
        <v>2.8308097083181285</v>
      </c>
      <c r="M22" s="242">
        <v>3.1287896776147739</v>
      </c>
    </row>
    <row r="23" spans="1:13" ht="15" customHeight="1">
      <c r="A23" s="48"/>
      <c r="B23" s="177" t="s">
        <v>218</v>
      </c>
      <c r="C23" s="241">
        <v>1.2642833894235641</v>
      </c>
      <c r="D23" s="243">
        <v>0.11664987985980366</v>
      </c>
      <c r="E23" s="242">
        <v>1.0309836297039567</v>
      </c>
      <c r="F23" s="242">
        <v>1.4975831491431715</v>
      </c>
      <c r="G23" s="242">
        <v>0.91433374984415317</v>
      </c>
      <c r="H23" s="242">
        <v>1.6142330290029752</v>
      </c>
      <c r="I23" s="50">
        <v>9.2265611361855251E-2</v>
      </c>
      <c r="J23" s="49">
        <v>0.1845312227237105</v>
      </c>
      <c r="K23" s="51">
        <v>0.27679683408556577</v>
      </c>
      <c r="L23" s="242">
        <v>1.2010692199523858</v>
      </c>
      <c r="M23" s="242">
        <v>1.3274975588947424</v>
      </c>
    </row>
    <row r="24" spans="1:13" ht="15" customHeight="1">
      <c r="A24" s="48"/>
      <c r="B24" s="177" t="s">
        <v>145</v>
      </c>
      <c r="C24" s="241">
        <v>1.1953242481167219</v>
      </c>
      <c r="D24" s="243">
        <v>4.8842440702898442E-2</v>
      </c>
      <c r="E24" s="242">
        <v>1.097639366710925</v>
      </c>
      <c r="F24" s="242">
        <v>1.2930091295225188</v>
      </c>
      <c r="G24" s="242">
        <v>1.0487969260080265</v>
      </c>
      <c r="H24" s="242">
        <v>1.3418515702254172</v>
      </c>
      <c r="I24" s="50">
        <v>4.0861248134011784E-2</v>
      </c>
      <c r="J24" s="49">
        <v>8.1722496268023567E-2</v>
      </c>
      <c r="K24" s="51">
        <v>0.12258374440203534</v>
      </c>
      <c r="L24" s="242">
        <v>1.1355580357108859</v>
      </c>
      <c r="M24" s="242">
        <v>1.2550904605225579</v>
      </c>
    </row>
    <row r="25" spans="1:13" ht="15" customHeight="1">
      <c r="A25" s="48"/>
      <c r="B25" s="177" t="s">
        <v>146</v>
      </c>
      <c r="C25" s="241">
        <v>3.1486936892844772</v>
      </c>
      <c r="D25" s="243">
        <v>0.11834373625802447</v>
      </c>
      <c r="E25" s="242">
        <v>2.9120062167684284</v>
      </c>
      <c r="F25" s="242">
        <v>3.3853811618005261</v>
      </c>
      <c r="G25" s="242">
        <v>2.7936624805104038</v>
      </c>
      <c r="H25" s="242">
        <v>3.5037248980585507</v>
      </c>
      <c r="I25" s="50">
        <v>3.7585026660664919E-2</v>
      </c>
      <c r="J25" s="49">
        <v>7.5170053321329838E-2</v>
      </c>
      <c r="K25" s="51">
        <v>0.11275507998199476</v>
      </c>
      <c r="L25" s="242">
        <v>2.9912590048202534</v>
      </c>
      <c r="M25" s="242">
        <v>3.3061283737487011</v>
      </c>
    </row>
    <row r="26" spans="1:13" ht="15" customHeight="1">
      <c r="A26" s="48"/>
      <c r="B26" s="177" t="s">
        <v>147</v>
      </c>
      <c r="C26" s="247">
        <v>19.659047989127977</v>
      </c>
      <c r="D26" s="242">
        <v>1.0899606731102776</v>
      </c>
      <c r="E26" s="170">
        <v>17.479126642907421</v>
      </c>
      <c r="F26" s="170">
        <v>21.838969335348533</v>
      </c>
      <c r="G26" s="170">
        <v>16.389165969797144</v>
      </c>
      <c r="H26" s="170">
        <v>22.92893000845881</v>
      </c>
      <c r="I26" s="50">
        <v>5.5443207306531697E-2</v>
      </c>
      <c r="J26" s="49">
        <v>0.11088641461306339</v>
      </c>
      <c r="K26" s="51">
        <v>0.16632962191959511</v>
      </c>
      <c r="L26" s="170">
        <v>18.676095589671579</v>
      </c>
      <c r="M26" s="170">
        <v>20.642000388584375</v>
      </c>
    </row>
    <row r="27" spans="1:13" ht="15" customHeight="1">
      <c r="A27" s="48"/>
      <c r="B27" s="177" t="s">
        <v>148</v>
      </c>
      <c r="C27" s="241">
        <v>4.5290542862796199</v>
      </c>
      <c r="D27" s="242">
        <v>0.47429624766147233</v>
      </c>
      <c r="E27" s="242">
        <v>3.5804617909566754</v>
      </c>
      <c r="F27" s="242">
        <v>5.4776467816025649</v>
      </c>
      <c r="G27" s="242">
        <v>3.1061655432952029</v>
      </c>
      <c r="H27" s="242">
        <v>5.9519430292640365</v>
      </c>
      <c r="I27" s="50">
        <v>0.10472302111686141</v>
      </c>
      <c r="J27" s="49">
        <v>0.20944604223372282</v>
      </c>
      <c r="K27" s="51">
        <v>0.31416906335058425</v>
      </c>
      <c r="L27" s="242">
        <v>4.3026015719656385</v>
      </c>
      <c r="M27" s="242">
        <v>4.7555070005936013</v>
      </c>
    </row>
    <row r="28" spans="1:13" ht="15" customHeight="1">
      <c r="A28" s="48"/>
      <c r="B28" s="177" t="s">
        <v>149</v>
      </c>
      <c r="C28" s="241">
        <v>1.6675709561571779</v>
      </c>
      <c r="D28" s="243">
        <v>0.13028094058190445</v>
      </c>
      <c r="E28" s="242">
        <v>1.407009074993369</v>
      </c>
      <c r="F28" s="242">
        <v>1.9281328373209867</v>
      </c>
      <c r="G28" s="242">
        <v>1.2767281344114645</v>
      </c>
      <c r="H28" s="242">
        <v>2.0584137779028913</v>
      </c>
      <c r="I28" s="50">
        <v>7.8126175141673998E-2</v>
      </c>
      <c r="J28" s="49">
        <v>0.156252350283348</v>
      </c>
      <c r="K28" s="51">
        <v>0.23437852542502199</v>
      </c>
      <c r="L28" s="242">
        <v>1.5841924083493191</v>
      </c>
      <c r="M28" s="242">
        <v>1.7509495039650367</v>
      </c>
    </row>
    <row r="29" spans="1:13" ht="15" customHeight="1">
      <c r="A29" s="48"/>
      <c r="B29" s="177" t="s">
        <v>150</v>
      </c>
      <c r="C29" s="241">
        <v>0.49034772210058908</v>
      </c>
      <c r="D29" s="242">
        <v>7.6217417532332535E-2</v>
      </c>
      <c r="E29" s="242">
        <v>0.33791288703592404</v>
      </c>
      <c r="F29" s="242">
        <v>0.64278255716525412</v>
      </c>
      <c r="G29" s="242">
        <v>0.26169546950359146</v>
      </c>
      <c r="H29" s="242">
        <v>0.7189999746975867</v>
      </c>
      <c r="I29" s="50">
        <v>0.15543544733077688</v>
      </c>
      <c r="J29" s="49">
        <v>0.31087089466155376</v>
      </c>
      <c r="K29" s="51">
        <v>0.46630634199233068</v>
      </c>
      <c r="L29" s="242">
        <v>0.46583033599555962</v>
      </c>
      <c r="M29" s="242">
        <v>0.51486510820561848</v>
      </c>
    </row>
    <row r="30" spans="1:13" ht="15" customHeight="1">
      <c r="A30" s="48"/>
      <c r="B30" s="177" t="s">
        <v>169</v>
      </c>
      <c r="C30" s="241">
        <v>0.56552494513452878</v>
      </c>
      <c r="D30" s="243">
        <v>3.3491528365720849E-2</v>
      </c>
      <c r="E30" s="242">
        <v>0.49854188840308711</v>
      </c>
      <c r="F30" s="242">
        <v>0.63250800186597045</v>
      </c>
      <c r="G30" s="242">
        <v>0.46505036003736622</v>
      </c>
      <c r="H30" s="242">
        <v>0.66599953023169134</v>
      </c>
      <c r="I30" s="50">
        <v>5.9222017797559368E-2</v>
      </c>
      <c r="J30" s="49">
        <v>0.11844403559511874</v>
      </c>
      <c r="K30" s="51">
        <v>0.1776660533926781</v>
      </c>
      <c r="L30" s="242">
        <v>0.53724869787780238</v>
      </c>
      <c r="M30" s="242">
        <v>0.59380119239125517</v>
      </c>
    </row>
    <row r="31" spans="1:13" ht="15" customHeight="1">
      <c r="A31" s="48"/>
      <c r="B31" s="177" t="s">
        <v>151</v>
      </c>
      <c r="C31" s="241">
        <v>2.6802907878276181</v>
      </c>
      <c r="D31" s="243">
        <v>7.0387342415397569E-2</v>
      </c>
      <c r="E31" s="242">
        <v>2.539516102996823</v>
      </c>
      <c r="F31" s="242">
        <v>2.8210654726584132</v>
      </c>
      <c r="G31" s="242">
        <v>2.4691287605814254</v>
      </c>
      <c r="H31" s="242">
        <v>2.8914528150738108</v>
      </c>
      <c r="I31" s="50">
        <v>2.6261084332736401E-2</v>
      </c>
      <c r="J31" s="49">
        <v>5.2522168665472803E-2</v>
      </c>
      <c r="K31" s="51">
        <v>7.8783252998209208E-2</v>
      </c>
      <c r="L31" s="242">
        <v>2.5462762484362371</v>
      </c>
      <c r="M31" s="242">
        <v>2.8143053272189991</v>
      </c>
    </row>
    <row r="32" spans="1:13" ht="15" customHeight="1">
      <c r="A32" s="48"/>
      <c r="B32" s="177" t="s">
        <v>152</v>
      </c>
      <c r="C32" s="247">
        <v>27.211977858099171</v>
      </c>
      <c r="D32" s="170">
        <v>3.5161096806965748</v>
      </c>
      <c r="E32" s="170">
        <v>20.179758496706022</v>
      </c>
      <c r="F32" s="170">
        <v>34.244197219492321</v>
      </c>
      <c r="G32" s="170">
        <v>16.663648816009449</v>
      </c>
      <c r="H32" s="170">
        <v>37.760306900188894</v>
      </c>
      <c r="I32" s="50">
        <v>0.1292118382218243</v>
      </c>
      <c r="J32" s="49">
        <v>0.25842367644364861</v>
      </c>
      <c r="K32" s="51">
        <v>0.38763551466547291</v>
      </c>
      <c r="L32" s="170">
        <v>25.851378965194211</v>
      </c>
      <c r="M32" s="170">
        <v>28.572576751004132</v>
      </c>
    </row>
    <row r="33" spans="1:13" ht="15" customHeight="1">
      <c r="A33" s="48"/>
      <c r="B33" s="177" t="s">
        <v>170</v>
      </c>
      <c r="C33" s="247">
        <v>38.808802083323577</v>
      </c>
      <c r="D33" s="242">
        <v>1.9089387734796648</v>
      </c>
      <c r="E33" s="170">
        <v>34.990924536364247</v>
      </c>
      <c r="F33" s="170">
        <v>42.626679630282908</v>
      </c>
      <c r="G33" s="170">
        <v>33.081985762884585</v>
      </c>
      <c r="H33" s="170">
        <v>44.53561840376257</v>
      </c>
      <c r="I33" s="50">
        <v>4.9188294175664588E-2</v>
      </c>
      <c r="J33" s="49">
        <v>9.8376588351329175E-2</v>
      </c>
      <c r="K33" s="51">
        <v>0.14756488252699376</v>
      </c>
      <c r="L33" s="170">
        <v>36.868361979157399</v>
      </c>
      <c r="M33" s="170">
        <v>40.749242187489756</v>
      </c>
    </row>
    <row r="34" spans="1:13" ht="15" customHeight="1">
      <c r="A34" s="48"/>
      <c r="B34" s="177" t="s">
        <v>153</v>
      </c>
      <c r="C34" s="241">
        <v>0.17003411610164398</v>
      </c>
      <c r="D34" s="243">
        <v>1.2984041649492963E-2</v>
      </c>
      <c r="E34" s="242">
        <v>0.14406603280265806</v>
      </c>
      <c r="F34" s="242">
        <v>0.19600219940062991</v>
      </c>
      <c r="G34" s="242">
        <v>0.1310819911531651</v>
      </c>
      <c r="H34" s="242">
        <v>0.20898624105012287</v>
      </c>
      <c r="I34" s="50">
        <v>7.6361391155944772E-2</v>
      </c>
      <c r="J34" s="49">
        <v>0.15272278231188954</v>
      </c>
      <c r="K34" s="51">
        <v>0.22908417346783433</v>
      </c>
      <c r="L34" s="242">
        <v>0.16153241029656179</v>
      </c>
      <c r="M34" s="242">
        <v>0.17853582190672618</v>
      </c>
    </row>
    <row r="35" spans="1:13" ht="15" customHeight="1">
      <c r="A35" s="48"/>
      <c r="B35" s="177" t="s">
        <v>154</v>
      </c>
      <c r="C35" s="250">
        <v>0.78585997529420482</v>
      </c>
      <c r="D35" s="243">
        <v>2.541458591842314E-2</v>
      </c>
      <c r="E35" s="243">
        <v>0.73503080345735849</v>
      </c>
      <c r="F35" s="243">
        <v>0.83668914713105114</v>
      </c>
      <c r="G35" s="243">
        <v>0.70961621753893533</v>
      </c>
      <c r="H35" s="243">
        <v>0.8621037330494743</v>
      </c>
      <c r="I35" s="50">
        <v>3.2339840069992881E-2</v>
      </c>
      <c r="J35" s="49">
        <v>6.4679680139985762E-2</v>
      </c>
      <c r="K35" s="51">
        <v>9.7019520209978644E-2</v>
      </c>
      <c r="L35" s="243">
        <v>0.74656697652949455</v>
      </c>
      <c r="M35" s="243">
        <v>0.82515297405891508</v>
      </c>
    </row>
    <row r="36" spans="1:13" ht="15" customHeight="1">
      <c r="A36" s="48"/>
      <c r="B36" s="177" t="s">
        <v>155</v>
      </c>
      <c r="C36" s="250">
        <v>3.0686154610613622E-2</v>
      </c>
      <c r="D36" s="243">
        <v>9.243630068144432E-4</v>
      </c>
      <c r="E36" s="243">
        <v>2.8837428596984738E-2</v>
      </c>
      <c r="F36" s="243">
        <v>3.2534880624242507E-2</v>
      </c>
      <c r="G36" s="243">
        <v>2.7913065590170292E-2</v>
      </c>
      <c r="H36" s="243">
        <v>3.3459243631056949E-2</v>
      </c>
      <c r="I36" s="50">
        <v>3.0123129422502736E-2</v>
      </c>
      <c r="J36" s="49">
        <v>6.0246258845005472E-2</v>
      </c>
      <c r="K36" s="51">
        <v>9.0369388267508205E-2</v>
      </c>
      <c r="L36" s="243">
        <v>2.9151846880082943E-2</v>
      </c>
      <c r="M36" s="243">
        <v>3.2220462341144306E-2</v>
      </c>
    </row>
    <row r="37" spans="1:13" ht="15" customHeight="1">
      <c r="A37" s="48"/>
      <c r="B37" s="177" t="s">
        <v>171</v>
      </c>
      <c r="C37" s="89">
        <v>175.55666814442745</v>
      </c>
      <c r="D37" s="90">
        <v>8.8230511757634655</v>
      </c>
      <c r="E37" s="90">
        <v>157.91056579290051</v>
      </c>
      <c r="F37" s="90">
        <v>193.20277049595438</v>
      </c>
      <c r="G37" s="90">
        <v>149.08751461713706</v>
      </c>
      <c r="H37" s="90">
        <v>202.02582167171784</v>
      </c>
      <c r="I37" s="50">
        <v>5.0257567935299917E-2</v>
      </c>
      <c r="J37" s="49">
        <v>0.10051513587059983</v>
      </c>
      <c r="K37" s="51">
        <v>0.15077270380589974</v>
      </c>
      <c r="L37" s="90">
        <v>166.77883473720607</v>
      </c>
      <c r="M37" s="90">
        <v>184.33450155164883</v>
      </c>
    </row>
    <row r="38" spans="1:13" ht="15" customHeight="1">
      <c r="A38" s="48"/>
      <c r="B38" s="177" t="s">
        <v>172</v>
      </c>
      <c r="C38" s="241">
        <v>2.3246319206045749</v>
      </c>
      <c r="D38" s="243">
        <v>5.4722269578030079E-2</v>
      </c>
      <c r="E38" s="242">
        <v>2.2151873814485148</v>
      </c>
      <c r="F38" s="242">
        <v>2.434076459760635</v>
      </c>
      <c r="G38" s="242">
        <v>2.1604651118704847</v>
      </c>
      <c r="H38" s="242">
        <v>2.4887987293386651</v>
      </c>
      <c r="I38" s="50">
        <v>2.3540186768061876E-2</v>
      </c>
      <c r="J38" s="49">
        <v>4.7080373536123751E-2</v>
      </c>
      <c r="K38" s="51">
        <v>7.062056030418562E-2</v>
      </c>
      <c r="L38" s="242">
        <v>2.2084003245743462</v>
      </c>
      <c r="M38" s="242">
        <v>2.4408635166348036</v>
      </c>
    </row>
    <row r="39" spans="1:13" ht="15" customHeight="1">
      <c r="A39" s="48"/>
      <c r="B39" s="177" t="s">
        <v>173</v>
      </c>
      <c r="C39" s="241">
        <v>9.6542399222980233</v>
      </c>
      <c r="D39" s="243">
        <v>0.85852740367877345</v>
      </c>
      <c r="E39" s="242">
        <v>7.9371851149404762</v>
      </c>
      <c r="F39" s="242">
        <v>11.37129472965557</v>
      </c>
      <c r="G39" s="242">
        <v>7.0786577112617035</v>
      </c>
      <c r="H39" s="242">
        <v>12.229822133334343</v>
      </c>
      <c r="I39" s="50">
        <v>8.892749823793647E-2</v>
      </c>
      <c r="J39" s="49">
        <v>0.17785499647587294</v>
      </c>
      <c r="K39" s="51">
        <v>0.26678249471380944</v>
      </c>
      <c r="L39" s="242">
        <v>9.1715279261831224</v>
      </c>
      <c r="M39" s="242">
        <v>10.136951918412924</v>
      </c>
    </row>
    <row r="40" spans="1:13" ht="15" customHeight="1">
      <c r="A40" s="48"/>
      <c r="B40" s="177" t="s">
        <v>156</v>
      </c>
      <c r="C40" s="247">
        <v>23.854133333333333</v>
      </c>
      <c r="D40" s="170">
        <v>2.8027534670256675</v>
      </c>
      <c r="E40" s="170">
        <v>18.248626399281999</v>
      </c>
      <c r="F40" s="170">
        <v>29.459640267384668</v>
      </c>
      <c r="G40" s="170">
        <v>15.44587293225633</v>
      </c>
      <c r="H40" s="170">
        <v>32.262393734410338</v>
      </c>
      <c r="I40" s="50">
        <v>0.11749550603497091</v>
      </c>
      <c r="J40" s="49">
        <v>0.23499101206994183</v>
      </c>
      <c r="K40" s="51">
        <v>0.35248651810491272</v>
      </c>
      <c r="L40" s="170">
        <v>22.661426666666667</v>
      </c>
      <c r="M40" s="170">
        <v>25.04684</v>
      </c>
    </row>
    <row r="41" spans="1:13" ht="15" customHeight="1">
      <c r="A41" s="48"/>
      <c r="B41" s="177" t="s">
        <v>174</v>
      </c>
      <c r="C41" s="247">
        <v>15.274364292723845</v>
      </c>
      <c r="D41" s="242">
        <v>0.57527206938687259</v>
      </c>
      <c r="E41" s="170">
        <v>14.123820153950101</v>
      </c>
      <c r="F41" s="170">
        <v>16.424908431497592</v>
      </c>
      <c r="G41" s="170">
        <v>13.548548084563228</v>
      </c>
      <c r="H41" s="170">
        <v>17.000180500884461</v>
      </c>
      <c r="I41" s="50">
        <v>3.7662586695075183E-2</v>
      </c>
      <c r="J41" s="49">
        <v>7.5325173390150366E-2</v>
      </c>
      <c r="K41" s="51">
        <v>0.11298776008522554</v>
      </c>
      <c r="L41" s="170">
        <v>14.510646078087653</v>
      </c>
      <c r="M41" s="170">
        <v>16.038082507360038</v>
      </c>
    </row>
    <row r="42" spans="1:13" ht="15" customHeight="1">
      <c r="A42" s="48"/>
      <c r="B42" s="177" t="s">
        <v>175</v>
      </c>
      <c r="C42" s="250">
        <v>7.661036994689395E-2</v>
      </c>
      <c r="D42" s="243">
        <v>2.7217179846002761E-3</v>
      </c>
      <c r="E42" s="243">
        <v>7.11669339776934E-2</v>
      </c>
      <c r="F42" s="243">
        <v>8.2053805916094499E-2</v>
      </c>
      <c r="G42" s="243">
        <v>6.8445215993093125E-2</v>
      </c>
      <c r="H42" s="243">
        <v>8.4775523900694774E-2</v>
      </c>
      <c r="I42" s="50">
        <v>3.552675684097286E-2</v>
      </c>
      <c r="J42" s="49">
        <v>7.1053513681945721E-2</v>
      </c>
      <c r="K42" s="51">
        <v>0.10658027052291857</v>
      </c>
      <c r="L42" s="243">
        <v>7.2779851449549252E-2</v>
      </c>
      <c r="M42" s="243">
        <v>8.0440888444238648E-2</v>
      </c>
    </row>
    <row r="43" spans="1:13" ht="15" customHeight="1">
      <c r="A43" s="48"/>
      <c r="B43" s="177" t="s">
        <v>176</v>
      </c>
      <c r="C43" s="89">
        <v>91.801739145430957</v>
      </c>
      <c r="D43" s="170">
        <v>5.9777869224837854</v>
      </c>
      <c r="E43" s="90">
        <v>79.846165300463383</v>
      </c>
      <c r="F43" s="90">
        <v>103.75731299039853</v>
      </c>
      <c r="G43" s="90">
        <v>73.86837837797961</v>
      </c>
      <c r="H43" s="90">
        <v>109.7350999128823</v>
      </c>
      <c r="I43" s="50">
        <v>6.5116270978416477E-2</v>
      </c>
      <c r="J43" s="49">
        <v>0.13023254195683295</v>
      </c>
      <c r="K43" s="51">
        <v>0.19534881293524942</v>
      </c>
      <c r="L43" s="90">
        <v>87.211652188159405</v>
      </c>
      <c r="M43" s="90">
        <v>96.39182610270251</v>
      </c>
    </row>
    <row r="44" spans="1:13" ht="15" customHeight="1">
      <c r="A44" s="48"/>
      <c r="B44" s="177" t="s">
        <v>157</v>
      </c>
      <c r="C44" s="241">
        <v>6.5744547037028882</v>
      </c>
      <c r="D44" s="243">
        <v>0.52922861446874003</v>
      </c>
      <c r="E44" s="242">
        <v>5.5159974747654079</v>
      </c>
      <c r="F44" s="242">
        <v>7.6329119326403685</v>
      </c>
      <c r="G44" s="242">
        <v>4.9867688602966682</v>
      </c>
      <c r="H44" s="242">
        <v>8.1621405471091073</v>
      </c>
      <c r="I44" s="50">
        <v>8.0497720087822036E-2</v>
      </c>
      <c r="J44" s="49">
        <v>0.16099544017564407</v>
      </c>
      <c r="K44" s="51">
        <v>0.24149316026346612</v>
      </c>
      <c r="L44" s="242">
        <v>6.2457319685177435</v>
      </c>
      <c r="M44" s="242">
        <v>6.9031774388880329</v>
      </c>
    </row>
    <row r="45" spans="1:13" ht="15" customHeight="1">
      <c r="A45" s="48"/>
      <c r="B45" s="177" t="s">
        <v>158</v>
      </c>
      <c r="C45" s="89">
        <v>128.74578173643087</v>
      </c>
      <c r="D45" s="90">
        <v>9.2717963969552439</v>
      </c>
      <c r="E45" s="90">
        <v>110.20218894252038</v>
      </c>
      <c r="F45" s="90">
        <v>147.28937453034135</v>
      </c>
      <c r="G45" s="90">
        <v>100.93039254556514</v>
      </c>
      <c r="H45" s="90">
        <v>156.56117092729659</v>
      </c>
      <c r="I45" s="50">
        <v>7.2016312083424378E-2</v>
      </c>
      <c r="J45" s="49">
        <v>0.14403262416684876</v>
      </c>
      <c r="K45" s="51">
        <v>0.21604893625027313</v>
      </c>
      <c r="L45" s="90">
        <v>122.30849264960932</v>
      </c>
      <c r="M45" s="90">
        <v>135.18307082325242</v>
      </c>
    </row>
    <row r="46" spans="1:13" ht="15" customHeight="1">
      <c r="A46" s="48"/>
      <c r="B46" s="177" t="s">
        <v>219</v>
      </c>
      <c r="C46" s="250">
        <v>5.633290115142555E-2</v>
      </c>
      <c r="D46" s="243">
        <v>4.5919629166817641E-3</v>
      </c>
      <c r="E46" s="243">
        <v>4.7148975318062024E-2</v>
      </c>
      <c r="F46" s="243">
        <v>6.5516826984789084E-2</v>
      </c>
      <c r="G46" s="243">
        <v>4.2557012401380254E-2</v>
      </c>
      <c r="H46" s="243">
        <v>7.0108789901470847E-2</v>
      </c>
      <c r="I46" s="50">
        <v>8.1514759986146407E-2</v>
      </c>
      <c r="J46" s="49">
        <v>0.16302951997229281</v>
      </c>
      <c r="K46" s="51">
        <v>0.24454427995843922</v>
      </c>
      <c r="L46" s="243">
        <v>5.351625609385427E-2</v>
      </c>
      <c r="M46" s="243">
        <v>5.9149546208996831E-2</v>
      </c>
    </row>
    <row r="47" spans="1:13" ht="15" customHeight="1">
      <c r="A47" s="48"/>
      <c r="B47" s="177" t="s">
        <v>220</v>
      </c>
      <c r="C47" s="241">
        <v>1.0549647494917185</v>
      </c>
      <c r="D47" s="243">
        <v>4.2390905198706509E-2</v>
      </c>
      <c r="E47" s="242">
        <v>0.97018293909430542</v>
      </c>
      <c r="F47" s="242">
        <v>1.1397465598891314</v>
      </c>
      <c r="G47" s="242">
        <v>0.92779203389559894</v>
      </c>
      <c r="H47" s="242">
        <v>1.182137465087838</v>
      </c>
      <c r="I47" s="50">
        <v>4.0182295398145225E-2</v>
      </c>
      <c r="J47" s="49">
        <v>8.036459079629045E-2</v>
      </c>
      <c r="K47" s="51">
        <v>0.12054688619443568</v>
      </c>
      <c r="L47" s="242">
        <v>1.0022165120171325</v>
      </c>
      <c r="M47" s="242">
        <v>1.1077129869663045</v>
      </c>
    </row>
    <row r="48" spans="1:13" s="47" customFormat="1" ht="15" customHeight="1">
      <c r="A48" s="48"/>
      <c r="B48" s="177" t="s">
        <v>221</v>
      </c>
      <c r="C48" s="241">
        <v>2.897169879690896</v>
      </c>
      <c r="D48" s="243">
        <v>0.1616321961213579</v>
      </c>
      <c r="E48" s="242">
        <v>2.5739054874481804</v>
      </c>
      <c r="F48" s="242">
        <v>3.2204342719336116</v>
      </c>
      <c r="G48" s="242">
        <v>2.4122732913268221</v>
      </c>
      <c r="H48" s="242">
        <v>3.3820664680549699</v>
      </c>
      <c r="I48" s="50">
        <v>5.5789685394148414E-2</v>
      </c>
      <c r="J48" s="49">
        <v>0.11157937078829683</v>
      </c>
      <c r="K48" s="51">
        <v>0.16736905618244524</v>
      </c>
      <c r="L48" s="242">
        <v>2.752311385706351</v>
      </c>
      <c r="M48" s="242">
        <v>3.042028373675441</v>
      </c>
    </row>
    <row r="49" spans="1:13" ht="15" customHeight="1">
      <c r="A49" s="48"/>
      <c r="B49" s="177" t="s">
        <v>177</v>
      </c>
      <c r="C49" s="241">
        <v>8.109477011397237</v>
      </c>
      <c r="D49" s="243">
        <v>0.51184714399632314</v>
      </c>
      <c r="E49" s="242">
        <v>7.0857827234045905</v>
      </c>
      <c r="F49" s="242">
        <v>9.1331712993898826</v>
      </c>
      <c r="G49" s="242">
        <v>6.5739355794082677</v>
      </c>
      <c r="H49" s="242">
        <v>9.6450184433862063</v>
      </c>
      <c r="I49" s="50">
        <v>6.3117158267661636E-2</v>
      </c>
      <c r="J49" s="49">
        <v>0.12623431653532327</v>
      </c>
      <c r="K49" s="51">
        <v>0.18935147480298492</v>
      </c>
      <c r="L49" s="242">
        <v>7.7040031608273747</v>
      </c>
      <c r="M49" s="242">
        <v>8.5149508619670993</v>
      </c>
    </row>
    <row r="50" spans="1:13" ht="15" customHeight="1">
      <c r="A50" s="48"/>
      <c r="B50" s="177" t="s">
        <v>222</v>
      </c>
      <c r="C50" s="241">
        <v>8.5860213484479466</v>
      </c>
      <c r="D50" s="242">
        <v>1.3504278647423289</v>
      </c>
      <c r="E50" s="242">
        <v>5.8851656189632884</v>
      </c>
      <c r="F50" s="242">
        <v>11.286877077932605</v>
      </c>
      <c r="G50" s="242">
        <v>4.5347377542209601</v>
      </c>
      <c r="H50" s="242">
        <v>12.637304942674934</v>
      </c>
      <c r="I50" s="50">
        <v>0.15728214616965042</v>
      </c>
      <c r="J50" s="49">
        <v>0.31456429233930083</v>
      </c>
      <c r="K50" s="51">
        <v>0.47184643850895125</v>
      </c>
      <c r="L50" s="242">
        <v>8.1567202810255495</v>
      </c>
      <c r="M50" s="242">
        <v>9.0153224158703438</v>
      </c>
    </row>
    <row r="51" spans="1:13" ht="15" customHeight="1">
      <c r="A51" s="48"/>
      <c r="B51" s="177" t="s">
        <v>159</v>
      </c>
      <c r="C51" s="241">
        <v>5.491188719989732</v>
      </c>
      <c r="D51" s="243">
        <v>0.36566180647914603</v>
      </c>
      <c r="E51" s="242">
        <v>4.7598651070314402</v>
      </c>
      <c r="F51" s="242">
        <v>6.2225123329480239</v>
      </c>
      <c r="G51" s="242">
        <v>4.3942033005522934</v>
      </c>
      <c r="H51" s="242">
        <v>6.5881741394271707</v>
      </c>
      <c r="I51" s="50">
        <v>6.6590646420148863E-2</v>
      </c>
      <c r="J51" s="49">
        <v>0.13318129284029773</v>
      </c>
      <c r="K51" s="51">
        <v>0.19977193926044659</v>
      </c>
      <c r="L51" s="242">
        <v>5.2166292839902457</v>
      </c>
      <c r="M51" s="242">
        <v>5.7657481559892183</v>
      </c>
    </row>
    <row r="52" spans="1:13" ht="15" customHeight="1">
      <c r="A52" s="48"/>
      <c r="B52" s="177" t="s">
        <v>178</v>
      </c>
      <c r="C52" s="241">
        <v>4.2332221757453414</v>
      </c>
      <c r="D52" s="243">
        <v>0.40774094727247728</v>
      </c>
      <c r="E52" s="242">
        <v>3.4177402812003868</v>
      </c>
      <c r="F52" s="242">
        <v>5.0487040702902961</v>
      </c>
      <c r="G52" s="242">
        <v>3.0099993339279099</v>
      </c>
      <c r="H52" s="242">
        <v>5.456445017562773</v>
      </c>
      <c r="I52" s="50">
        <v>9.6319288321002547E-2</v>
      </c>
      <c r="J52" s="49">
        <v>0.19263857664200509</v>
      </c>
      <c r="K52" s="51">
        <v>0.28895786496300763</v>
      </c>
      <c r="L52" s="242">
        <v>4.0215610669580748</v>
      </c>
      <c r="M52" s="242">
        <v>4.4448832845326081</v>
      </c>
    </row>
    <row r="53" spans="1:13" ht="15" customHeight="1">
      <c r="A53" s="48"/>
      <c r="B53" s="177" t="s">
        <v>160</v>
      </c>
      <c r="C53" s="89">
        <v>247.9731097721203</v>
      </c>
      <c r="D53" s="90">
        <v>14.402850467534595</v>
      </c>
      <c r="E53" s="90">
        <v>219.16740883705111</v>
      </c>
      <c r="F53" s="90">
        <v>276.77881070718951</v>
      </c>
      <c r="G53" s="90">
        <v>204.76455836951652</v>
      </c>
      <c r="H53" s="90">
        <v>291.18166117472407</v>
      </c>
      <c r="I53" s="50">
        <v>5.8082307717842369E-2</v>
      </c>
      <c r="J53" s="49">
        <v>0.11616461543568474</v>
      </c>
      <c r="K53" s="51">
        <v>0.17424692315352711</v>
      </c>
      <c r="L53" s="90">
        <v>235.57445428351429</v>
      </c>
      <c r="M53" s="90">
        <v>260.37176526072631</v>
      </c>
    </row>
    <row r="54" spans="1:13" ht="15" customHeight="1">
      <c r="A54" s="48"/>
      <c r="B54" s="177" t="s">
        <v>179</v>
      </c>
      <c r="C54" s="241">
        <v>0.85113273084291663</v>
      </c>
      <c r="D54" s="243">
        <v>6.7540445002819402E-2</v>
      </c>
      <c r="E54" s="242">
        <v>0.7160518408372778</v>
      </c>
      <c r="F54" s="242">
        <v>0.98621362084855546</v>
      </c>
      <c r="G54" s="242">
        <v>0.64851139583445838</v>
      </c>
      <c r="H54" s="242">
        <v>1.0537540658513749</v>
      </c>
      <c r="I54" s="50">
        <v>7.9353598510929005E-2</v>
      </c>
      <c r="J54" s="49">
        <v>0.15870719702185801</v>
      </c>
      <c r="K54" s="51">
        <v>0.23806079553278703</v>
      </c>
      <c r="L54" s="242">
        <v>0.80857609430077082</v>
      </c>
      <c r="M54" s="242">
        <v>0.89368936738506244</v>
      </c>
    </row>
    <row r="55" spans="1:13" ht="15" customHeight="1">
      <c r="A55" s="48"/>
      <c r="B55" s="177" t="s">
        <v>161</v>
      </c>
      <c r="C55" s="241">
        <v>0.59694661812772309</v>
      </c>
      <c r="D55" s="242">
        <v>7.4008862976362721E-2</v>
      </c>
      <c r="E55" s="242">
        <v>0.44892889217499765</v>
      </c>
      <c r="F55" s="242">
        <v>0.74496434408044854</v>
      </c>
      <c r="G55" s="242">
        <v>0.37492002919863493</v>
      </c>
      <c r="H55" s="242">
        <v>0.8189732070568112</v>
      </c>
      <c r="I55" s="50">
        <v>0.12397903050106188</v>
      </c>
      <c r="J55" s="49">
        <v>0.24795806100212375</v>
      </c>
      <c r="K55" s="51">
        <v>0.37193709150318566</v>
      </c>
      <c r="L55" s="242">
        <v>0.56709928722133696</v>
      </c>
      <c r="M55" s="242">
        <v>0.62679394903410923</v>
      </c>
    </row>
    <row r="56" spans="1:13" ht="15" customHeight="1">
      <c r="A56" s="48"/>
      <c r="B56" s="177" t="s">
        <v>223</v>
      </c>
      <c r="C56" s="241">
        <v>1.1304959442575901</v>
      </c>
      <c r="D56" s="243">
        <v>0.10803325363634581</v>
      </c>
      <c r="E56" s="242">
        <v>0.91442943698489854</v>
      </c>
      <c r="F56" s="242">
        <v>1.3465624515302816</v>
      </c>
      <c r="G56" s="242">
        <v>0.80639618334855268</v>
      </c>
      <c r="H56" s="242">
        <v>1.4545957051666276</v>
      </c>
      <c r="I56" s="50">
        <v>9.5562707840842809E-2</v>
      </c>
      <c r="J56" s="49">
        <v>0.19112541568168562</v>
      </c>
      <c r="K56" s="51">
        <v>0.28668812352252843</v>
      </c>
      <c r="L56" s="242">
        <v>1.0739711470447106</v>
      </c>
      <c r="M56" s="242">
        <v>1.1870207414704697</v>
      </c>
    </row>
    <row r="57" spans="1:13" ht="15" customHeight="1">
      <c r="A57" s="48"/>
      <c r="B57" s="177" t="s">
        <v>162</v>
      </c>
      <c r="C57" s="247">
        <v>10.139315966540011</v>
      </c>
      <c r="D57" s="242">
        <v>0.96171876293403324</v>
      </c>
      <c r="E57" s="170">
        <v>8.2158784406719434</v>
      </c>
      <c r="F57" s="170">
        <v>12.062753492408078</v>
      </c>
      <c r="G57" s="170">
        <v>7.2541596777379107</v>
      </c>
      <c r="H57" s="170">
        <v>13.024472255342111</v>
      </c>
      <c r="I57" s="50">
        <v>9.4850457970510893E-2</v>
      </c>
      <c r="J57" s="49">
        <v>0.18970091594102179</v>
      </c>
      <c r="K57" s="51">
        <v>0.28455137391153268</v>
      </c>
      <c r="L57" s="170">
        <v>9.6323501682130104</v>
      </c>
      <c r="M57" s="170">
        <v>10.646281764867011</v>
      </c>
    </row>
    <row r="58" spans="1:13" ht="15" customHeight="1">
      <c r="A58" s="48"/>
      <c r="B58" s="177" t="s">
        <v>163</v>
      </c>
      <c r="C58" s="250">
        <v>0.29902082835249966</v>
      </c>
      <c r="D58" s="243">
        <v>1.1336987531404238E-2</v>
      </c>
      <c r="E58" s="243">
        <v>0.27634685328969116</v>
      </c>
      <c r="F58" s="243">
        <v>0.32169480341530815</v>
      </c>
      <c r="G58" s="243">
        <v>0.26500986575828694</v>
      </c>
      <c r="H58" s="243">
        <v>0.33303179094671237</v>
      </c>
      <c r="I58" s="50">
        <v>3.7913705188588637E-2</v>
      </c>
      <c r="J58" s="49">
        <v>7.5827410377177273E-2</v>
      </c>
      <c r="K58" s="51">
        <v>0.11374111556576591</v>
      </c>
      <c r="L58" s="243">
        <v>0.28406978693487467</v>
      </c>
      <c r="M58" s="243">
        <v>0.31397186977012465</v>
      </c>
    </row>
    <row r="59" spans="1:13" ht="15" customHeight="1">
      <c r="A59" s="48"/>
      <c r="B59" s="177" t="s">
        <v>180</v>
      </c>
      <c r="C59" s="241">
        <v>0.71467297689908615</v>
      </c>
      <c r="D59" s="243">
        <v>4.6109453007676784E-2</v>
      </c>
      <c r="E59" s="242">
        <v>0.62245407088373261</v>
      </c>
      <c r="F59" s="242">
        <v>0.8068918829144397</v>
      </c>
      <c r="G59" s="242">
        <v>0.57634461787605584</v>
      </c>
      <c r="H59" s="242">
        <v>0.85300133592211647</v>
      </c>
      <c r="I59" s="50">
        <v>6.4518254499760619E-2</v>
      </c>
      <c r="J59" s="49">
        <v>0.12903650899952124</v>
      </c>
      <c r="K59" s="51">
        <v>0.19355476349928186</v>
      </c>
      <c r="L59" s="242">
        <v>0.67893932805413182</v>
      </c>
      <c r="M59" s="242">
        <v>0.75040662574404049</v>
      </c>
    </row>
    <row r="60" spans="1:13" ht="15" customHeight="1">
      <c r="A60" s="48"/>
      <c r="B60" s="177" t="s">
        <v>164</v>
      </c>
      <c r="C60" s="241">
        <v>0.1677713777466488</v>
      </c>
      <c r="D60" s="242">
        <v>1.9319131669146158E-2</v>
      </c>
      <c r="E60" s="242">
        <v>0.12913311440835648</v>
      </c>
      <c r="F60" s="242">
        <v>0.20640964108494111</v>
      </c>
      <c r="G60" s="242">
        <v>0.10981398273921032</v>
      </c>
      <c r="H60" s="242">
        <v>0.22572877275408726</v>
      </c>
      <c r="I60" s="50">
        <v>0.1151515349556224</v>
      </c>
      <c r="J60" s="49">
        <v>0.2303030699112448</v>
      </c>
      <c r="K60" s="51">
        <v>0.34545460486686719</v>
      </c>
      <c r="L60" s="242">
        <v>0.15938280885931635</v>
      </c>
      <c r="M60" s="242">
        <v>0.17615994663398124</v>
      </c>
    </row>
    <row r="61" spans="1:13" ht="15" customHeight="1">
      <c r="A61" s="48"/>
      <c r="B61" s="177" t="s">
        <v>137</v>
      </c>
      <c r="C61" s="241">
        <v>2.8755937663097253</v>
      </c>
      <c r="D61" s="243">
        <v>0.21355873490111982</v>
      </c>
      <c r="E61" s="242">
        <v>2.4484762965074856</v>
      </c>
      <c r="F61" s="242">
        <v>3.302711236111965</v>
      </c>
      <c r="G61" s="242">
        <v>2.2349175616063661</v>
      </c>
      <c r="H61" s="242">
        <v>3.5162699710130845</v>
      </c>
      <c r="I61" s="50">
        <v>7.4265961139282063E-2</v>
      </c>
      <c r="J61" s="49">
        <v>0.14853192227856413</v>
      </c>
      <c r="K61" s="51">
        <v>0.22279788341784618</v>
      </c>
      <c r="L61" s="242">
        <v>2.731814077994239</v>
      </c>
      <c r="M61" s="242">
        <v>3.0193734546252116</v>
      </c>
    </row>
    <row r="62" spans="1:13" ht="15" customHeight="1">
      <c r="A62" s="48"/>
      <c r="B62" s="177" t="s">
        <v>181</v>
      </c>
      <c r="C62" s="89">
        <v>81.669391924279438</v>
      </c>
      <c r="D62" s="170">
        <v>2.829834187676143</v>
      </c>
      <c r="E62" s="90">
        <v>76.009723548927155</v>
      </c>
      <c r="F62" s="90">
        <v>87.32906029963172</v>
      </c>
      <c r="G62" s="90">
        <v>73.179889361251014</v>
      </c>
      <c r="H62" s="90">
        <v>90.158894487307862</v>
      </c>
      <c r="I62" s="50">
        <v>3.464987458581608E-2</v>
      </c>
      <c r="J62" s="49">
        <v>6.9299749171632161E-2</v>
      </c>
      <c r="K62" s="51">
        <v>0.10394962375744823</v>
      </c>
      <c r="L62" s="90">
        <v>77.585922328065465</v>
      </c>
      <c r="M62" s="90">
        <v>85.752861520493411</v>
      </c>
    </row>
    <row r="63" spans="1:13" ht="15" customHeight="1">
      <c r="A63" s="48"/>
      <c r="B63" s="177" t="s">
        <v>224</v>
      </c>
      <c r="C63" s="241">
        <v>8.5444478212597836</v>
      </c>
      <c r="D63" s="243">
        <v>0.81095076110560327</v>
      </c>
      <c r="E63" s="242">
        <v>6.9225462990485767</v>
      </c>
      <c r="F63" s="242">
        <v>10.166349343470991</v>
      </c>
      <c r="G63" s="242">
        <v>6.1115955379429741</v>
      </c>
      <c r="H63" s="242">
        <v>10.977300104576592</v>
      </c>
      <c r="I63" s="50">
        <v>9.490967445407579E-2</v>
      </c>
      <c r="J63" s="49">
        <v>0.18981934890815158</v>
      </c>
      <c r="K63" s="51">
        <v>0.28472902336222738</v>
      </c>
      <c r="L63" s="242">
        <v>8.117225430196795</v>
      </c>
      <c r="M63" s="242">
        <v>8.9716702123227723</v>
      </c>
    </row>
    <row r="64" spans="1:13" ht="15" customHeight="1">
      <c r="A64" s="48"/>
      <c r="B64" s="177" t="s">
        <v>165</v>
      </c>
      <c r="C64" s="247">
        <v>13.325767769872671</v>
      </c>
      <c r="D64" s="242">
        <v>1.2050688626255937</v>
      </c>
      <c r="E64" s="170">
        <v>10.915630044621484</v>
      </c>
      <c r="F64" s="170">
        <v>15.735905495123859</v>
      </c>
      <c r="G64" s="170">
        <v>9.7105611819958906</v>
      </c>
      <c r="H64" s="170">
        <v>16.940974357749454</v>
      </c>
      <c r="I64" s="50">
        <v>9.0431477077820052E-2</v>
      </c>
      <c r="J64" s="49">
        <v>0.1808629541556401</v>
      </c>
      <c r="K64" s="51">
        <v>0.27129443123346014</v>
      </c>
      <c r="L64" s="170">
        <v>12.659479381379038</v>
      </c>
      <c r="M64" s="170">
        <v>13.992056158366305</v>
      </c>
    </row>
    <row r="65" spans="1:13" ht="15" customHeight="1">
      <c r="A65" s="48"/>
      <c r="B65" s="177" t="s">
        <v>166</v>
      </c>
      <c r="C65" s="241">
        <v>1.0776507277777776</v>
      </c>
      <c r="D65" s="243">
        <v>6.7714477562809211E-2</v>
      </c>
      <c r="E65" s="242">
        <v>0.94222177265215912</v>
      </c>
      <c r="F65" s="242">
        <v>1.2130796829033961</v>
      </c>
      <c r="G65" s="242">
        <v>0.87450729508934999</v>
      </c>
      <c r="H65" s="242">
        <v>1.2807941604662052</v>
      </c>
      <c r="I65" s="50">
        <v>6.283527289258474E-2</v>
      </c>
      <c r="J65" s="49">
        <v>0.12567054578516948</v>
      </c>
      <c r="K65" s="51">
        <v>0.18850581867775423</v>
      </c>
      <c r="L65" s="242">
        <v>1.0237681913888887</v>
      </c>
      <c r="M65" s="242">
        <v>1.1315332641666664</v>
      </c>
    </row>
    <row r="66" spans="1:13" ht="15" customHeight="1">
      <c r="A66" s="48"/>
      <c r="B66" s="177" t="s">
        <v>182</v>
      </c>
      <c r="C66" s="89">
        <v>358.50258234147981</v>
      </c>
      <c r="D66" s="90">
        <v>14.950603710664096</v>
      </c>
      <c r="E66" s="90">
        <v>328.60137492015161</v>
      </c>
      <c r="F66" s="90">
        <v>388.403789762808</v>
      </c>
      <c r="G66" s="90">
        <v>313.65077120948752</v>
      </c>
      <c r="H66" s="90">
        <v>403.3543934734721</v>
      </c>
      <c r="I66" s="50">
        <v>4.170291776705639E-2</v>
      </c>
      <c r="J66" s="49">
        <v>8.3405835534112779E-2</v>
      </c>
      <c r="K66" s="51">
        <v>0.12510875330116916</v>
      </c>
      <c r="L66" s="90">
        <v>340.57745322440582</v>
      </c>
      <c r="M66" s="90">
        <v>376.4277114585538</v>
      </c>
    </row>
    <row r="67" spans="1:13" ht="15" customHeight="1">
      <c r="A67" s="48"/>
      <c r="B67" s="177" t="s">
        <v>186</v>
      </c>
      <c r="C67" s="89">
        <v>54.783714255162494</v>
      </c>
      <c r="D67" s="170">
        <v>3.686084231140434</v>
      </c>
      <c r="E67" s="90">
        <v>47.411545792881626</v>
      </c>
      <c r="F67" s="90">
        <v>62.155882717443362</v>
      </c>
      <c r="G67" s="90">
        <v>43.725461561741191</v>
      </c>
      <c r="H67" s="90">
        <v>65.841966948583803</v>
      </c>
      <c r="I67" s="50">
        <v>6.7284306682310779E-2</v>
      </c>
      <c r="J67" s="49">
        <v>0.13456861336462156</v>
      </c>
      <c r="K67" s="51">
        <v>0.20185292004693234</v>
      </c>
      <c r="L67" s="90">
        <v>52.044528542404372</v>
      </c>
      <c r="M67" s="90">
        <v>57.522899967920615</v>
      </c>
    </row>
    <row r="68" spans="1:13" ht="15" customHeight="1">
      <c r="A68" s="48"/>
      <c r="B68" s="39" t="s">
        <v>207</v>
      </c>
      <c r="C68" s="167"/>
      <c r="D68" s="179"/>
      <c r="E68" s="180"/>
      <c r="F68" s="180"/>
      <c r="G68" s="180"/>
      <c r="H68" s="180"/>
      <c r="I68" s="178"/>
      <c r="J68" s="178"/>
      <c r="K68" s="178"/>
      <c r="L68" s="180"/>
      <c r="M68" s="181"/>
    </row>
    <row r="69" spans="1:13" ht="15" customHeight="1">
      <c r="A69" s="48"/>
      <c r="B69" s="177" t="s">
        <v>213</v>
      </c>
      <c r="C69" s="241">
        <v>1.7579536198871846</v>
      </c>
      <c r="D69" s="243">
        <v>8.7697816768059544E-2</v>
      </c>
      <c r="E69" s="242">
        <v>1.5825579863510655</v>
      </c>
      <c r="F69" s="242">
        <v>1.9333492534233037</v>
      </c>
      <c r="G69" s="242">
        <v>1.4948601695830059</v>
      </c>
      <c r="H69" s="242">
        <v>2.0210470701913632</v>
      </c>
      <c r="I69" s="50">
        <v>4.9886308589692764E-2</v>
      </c>
      <c r="J69" s="49">
        <v>9.9772617179385528E-2</v>
      </c>
      <c r="K69" s="51">
        <v>0.1496589257690783</v>
      </c>
      <c r="L69" s="242">
        <v>1.6700559388928253</v>
      </c>
      <c r="M69" s="242">
        <v>1.8458513008815438</v>
      </c>
    </row>
    <row r="70" spans="1:13" ht="15" customHeight="1">
      <c r="A70" s="48"/>
      <c r="B70" s="177" t="s">
        <v>138</v>
      </c>
      <c r="C70" s="241">
        <v>1.7290713612220459</v>
      </c>
      <c r="D70" s="243">
        <v>5.0636138726103973E-2</v>
      </c>
      <c r="E70" s="242">
        <v>1.627799083769838</v>
      </c>
      <c r="F70" s="242">
        <v>1.8303436386742538</v>
      </c>
      <c r="G70" s="242">
        <v>1.5771629450437339</v>
      </c>
      <c r="H70" s="242">
        <v>1.8809797774003578</v>
      </c>
      <c r="I70" s="50">
        <v>2.9285164199536657E-2</v>
      </c>
      <c r="J70" s="49">
        <v>5.8570328399073314E-2</v>
      </c>
      <c r="K70" s="51">
        <v>8.7855492598609974E-2</v>
      </c>
      <c r="L70" s="242">
        <v>1.6426177931609436</v>
      </c>
      <c r="M70" s="242">
        <v>1.8155249292831481</v>
      </c>
    </row>
    <row r="71" spans="1:13" ht="15" customHeight="1">
      <c r="A71" s="48"/>
      <c r="B71" s="177" t="s">
        <v>214</v>
      </c>
      <c r="C71" s="247">
        <v>39.078129474452176</v>
      </c>
      <c r="D71" s="242">
        <v>2.0405141499936064</v>
      </c>
      <c r="E71" s="170">
        <v>34.997101174464966</v>
      </c>
      <c r="F71" s="170">
        <v>43.159157774439386</v>
      </c>
      <c r="G71" s="170">
        <v>32.956587024471361</v>
      </c>
      <c r="H71" s="170">
        <v>45.199671924432991</v>
      </c>
      <c r="I71" s="50">
        <v>5.2216269750772447E-2</v>
      </c>
      <c r="J71" s="49">
        <v>0.10443253950154489</v>
      </c>
      <c r="K71" s="51">
        <v>0.15664880925231733</v>
      </c>
      <c r="L71" s="170">
        <v>37.124223000729565</v>
      </c>
      <c r="M71" s="170">
        <v>41.032035948174787</v>
      </c>
    </row>
    <row r="72" spans="1:13" ht="15" customHeight="1">
      <c r="A72" s="48"/>
      <c r="B72" s="177" t="s">
        <v>225</v>
      </c>
      <c r="C72" s="247" t="s">
        <v>96</v>
      </c>
      <c r="D72" s="170" t="s">
        <v>95</v>
      </c>
      <c r="E72" s="170" t="s">
        <v>95</v>
      </c>
      <c r="F72" s="170" t="s">
        <v>95</v>
      </c>
      <c r="G72" s="170" t="s">
        <v>95</v>
      </c>
      <c r="H72" s="170" t="s">
        <v>95</v>
      </c>
      <c r="I72" s="50" t="s">
        <v>95</v>
      </c>
      <c r="J72" s="49" t="s">
        <v>95</v>
      </c>
      <c r="K72" s="51" t="s">
        <v>95</v>
      </c>
      <c r="L72" s="170" t="s">
        <v>95</v>
      </c>
      <c r="M72" s="170" t="s">
        <v>95</v>
      </c>
    </row>
    <row r="73" spans="1:13" ht="15" customHeight="1">
      <c r="A73" s="48"/>
      <c r="B73" s="177" t="s">
        <v>139</v>
      </c>
      <c r="C73" s="89">
        <v>340.84256312222595</v>
      </c>
      <c r="D73" s="90">
        <v>35.774543757176623</v>
      </c>
      <c r="E73" s="90">
        <v>269.29347560787272</v>
      </c>
      <c r="F73" s="90">
        <v>412.39165063657919</v>
      </c>
      <c r="G73" s="90">
        <v>233.51893185069608</v>
      </c>
      <c r="H73" s="90">
        <v>448.16619439375586</v>
      </c>
      <c r="I73" s="50">
        <v>0.10495914427315198</v>
      </c>
      <c r="J73" s="49">
        <v>0.20991828854630395</v>
      </c>
      <c r="K73" s="51">
        <v>0.3148774328194559</v>
      </c>
      <c r="L73" s="90">
        <v>323.80043496611466</v>
      </c>
      <c r="M73" s="90">
        <v>357.88469127833724</v>
      </c>
    </row>
    <row r="74" spans="1:13" ht="15" customHeight="1">
      <c r="A74" s="48"/>
      <c r="B74" s="177" t="s">
        <v>140</v>
      </c>
      <c r="C74" s="241">
        <v>1.1649680307182531</v>
      </c>
      <c r="D74" s="243">
        <v>7.6593102076140271E-2</v>
      </c>
      <c r="E74" s="242">
        <v>1.0117818265659726</v>
      </c>
      <c r="F74" s="242">
        <v>1.3181542348705335</v>
      </c>
      <c r="G74" s="242">
        <v>0.93518872448983226</v>
      </c>
      <c r="H74" s="242">
        <v>1.3947473369466739</v>
      </c>
      <c r="I74" s="50">
        <v>6.5746956188074385E-2</v>
      </c>
      <c r="J74" s="49">
        <v>0.13149391237614877</v>
      </c>
      <c r="K74" s="51">
        <v>0.19724086856422315</v>
      </c>
      <c r="L74" s="242">
        <v>1.1067196291823405</v>
      </c>
      <c r="M74" s="242">
        <v>1.2232164322541657</v>
      </c>
    </row>
    <row r="75" spans="1:13" ht="15" customHeight="1">
      <c r="A75" s="48"/>
      <c r="B75" s="177" t="s">
        <v>215</v>
      </c>
      <c r="C75" s="241">
        <v>2.4044601730770623</v>
      </c>
      <c r="D75" s="243">
        <v>0.1206449357926921</v>
      </c>
      <c r="E75" s="242">
        <v>2.1631703014916779</v>
      </c>
      <c r="F75" s="242">
        <v>2.6457500446624467</v>
      </c>
      <c r="G75" s="242">
        <v>2.0425253656989861</v>
      </c>
      <c r="H75" s="242">
        <v>2.7663949804551384</v>
      </c>
      <c r="I75" s="50">
        <v>5.0175476867349827E-2</v>
      </c>
      <c r="J75" s="49">
        <v>0.10035095373469965</v>
      </c>
      <c r="K75" s="51">
        <v>0.15052643060204948</v>
      </c>
      <c r="L75" s="242">
        <v>2.2842371644232093</v>
      </c>
      <c r="M75" s="242">
        <v>2.5246831817309152</v>
      </c>
    </row>
    <row r="76" spans="1:13" ht="15" customHeight="1">
      <c r="A76" s="48"/>
      <c r="B76" s="177" t="s">
        <v>141</v>
      </c>
      <c r="C76" s="250">
        <v>0.61867825061126358</v>
      </c>
      <c r="D76" s="243">
        <v>2.8745447049478436E-2</v>
      </c>
      <c r="E76" s="243">
        <v>0.56118735651230667</v>
      </c>
      <c r="F76" s="243">
        <v>0.67616914471022049</v>
      </c>
      <c r="G76" s="243">
        <v>0.53244190946282832</v>
      </c>
      <c r="H76" s="243">
        <v>0.70491459175969884</v>
      </c>
      <c r="I76" s="50">
        <v>4.6462675907998213E-2</v>
      </c>
      <c r="J76" s="49">
        <v>9.2925351815996426E-2</v>
      </c>
      <c r="K76" s="51">
        <v>0.13938802772399464</v>
      </c>
      <c r="L76" s="243">
        <v>0.58774433808070037</v>
      </c>
      <c r="M76" s="243">
        <v>0.64961216314182679</v>
      </c>
    </row>
    <row r="77" spans="1:13" ht="15" customHeight="1">
      <c r="A77" s="48"/>
      <c r="B77" s="177" t="s">
        <v>216</v>
      </c>
      <c r="C77" s="241">
        <v>0.9514644550824215</v>
      </c>
      <c r="D77" s="243">
        <v>8.3491806743112087E-2</v>
      </c>
      <c r="E77" s="242">
        <v>0.78448084159619735</v>
      </c>
      <c r="F77" s="242">
        <v>1.1184480685686458</v>
      </c>
      <c r="G77" s="242">
        <v>0.70098903485308517</v>
      </c>
      <c r="H77" s="242">
        <v>1.2019398753117578</v>
      </c>
      <c r="I77" s="50">
        <v>8.7750841660059212E-2</v>
      </c>
      <c r="J77" s="49">
        <v>0.17550168332011842</v>
      </c>
      <c r="K77" s="51">
        <v>0.26325252498017765</v>
      </c>
      <c r="L77" s="242">
        <v>0.90389123232830038</v>
      </c>
      <c r="M77" s="242">
        <v>0.99903767783654263</v>
      </c>
    </row>
    <row r="78" spans="1:13" ht="15" customHeight="1">
      <c r="A78" s="48"/>
      <c r="B78" s="177" t="s">
        <v>142</v>
      </c>
      <c r="C78" s="247">
        <v>26.10026271819002</v>
      </c>
      <c r="D78" s="242">
        <v>1.8635837638038455</v>
      </c>
      <c r="E78" s="170">
        <v>22.37309519058233</v>
      </c>
      <c r="F78" s="170">
        <v>29.827430245797711</v>
      </c>
      <c r="G78" s="170">
        <v>20.509511426778484</v>
      </c>
      <c r="H78" s="170">
        <v>31.691014009601556</v>
      </c>
      <c r="I78" s="50">
        <v>7.1400958064114062E-2</v>
      </c>
      <c r="J78" s="49">
        <v>0.14280191612822812</v>
      </c>
      <c r="K78" s="51">
        <v>0.21420287419234219</v>
      </c>
      <c r="L78" s="170">
        <v>24.795249582280519</v>
      </c>
      <c r="M78" s="170">
        <v>27.405275854099521</v>
      </c>
    </row>
    <row r="79" spans="1:13" ht="15" customHeight="1">
      <c r="A79" s="48"/>
      <c r="B79" s="177" t="s">
        <v>167</v>
      </c>
      <c r="C79" s="247">
        <v>14.455436941617814</v>
      </c>
      <c r="D79" s="242">
        <v>1.1770877791574705</v>
      </c>
      <c r="E79" s="170">
        <v>12.101261383302873</v>
      </c>
      <c r="F79" s="170">
        <v>16.809612499932754</v>
      </c>
      <c r="G79" s="170">
        <v>10.924173604145402</v>
      </c>
      <c r="H79" s="170">
        <v>17.986700279090226</v>
      </c>
      <c r="I79" s="50">
        <v>8.1428723594551819E-2</v>
      </c>
      <c r="J79" s="49">
        <v>0.16285744718910364</v>
      </c>
      <c r="K79" s="51">
        <v>0.24428617078365544</v>
      </c>
      <c r="L79" s="170">
        <v>13.732665094536923</v>
      </c>
      <c r="M79" s="170">
        <v>15.178208788698704</v>
      </c>
    </row>
    <row r="80" spans="1:13" ht="15" customHeight="1">
      <c r="A80" s="48"/>
      <c r="B80" s="177" t="s">
        <v>143</v>
      </c>
      <c r="C80" s="247">
        <v>41.686172009679268</v>
      </c>
      <c r="D80" s="242">
        <v>1.7894309592378796</v>
      </c>
      <c r="E80" s="170">
        <v>38.107310091203509</v>
      </c>
      <c r="F80" s="170">
        <v>45.265033928155027</v>
      </c>
      <c r="G80" s="170">
        <v>36.317879131965626</v>
      </c>
      <c r="H80" s="170">
        <v>47.054464887392911</v>
      </c>
      <c r="I80" s="50">
        <v>4.2926248033098004E-2</v>
      </c>
      <c r="J80" s="49">
        <v>8.5852496066196007E-2</v>
      </c>
      <c r="K80" s="51">
        <v>0.12877874409929402</v>
      </c>
      <c r="L80" s="170">
        <v>39.601863409195303</v>
      </c>
      <c r="M80" s="170">
        <v>43.770480610163233</v>
      </c>
    </row>
    <row r="81" spans="1:13" ht="15" customHeight="1">
      <c r="A81" s="48"/>
      <c r="B81" s="177" t="s">
        <v>168</v>
      </c>
      <c r="C81" s="241">
        <v>6.4091743624365876</v>
      </c>
      <c r="D81" s="243">
        <v>0.36710422020532796</v>
      </c>
      <c r="E81" s="242">
        <v>5.6749659220259314</v>
      </c>
      <c r="F81" s="242">
        <v>7.1433828028472437</v>
      </c>
      <c r="G81" s="242">
        <v>5.3078617018206042</v>
      </c>
      <c r="H81" s="242">
        <v>7.5104870230525709</v>
      </c>
      <c r="I81" s="50">
        <v>5.7277926835144689E-2</v>
      </c>
      <c r="J81" s="49">
        <v>0.11455585367028938</v>
      </c>
      <c r="K81" s="51">
        <v>0.17183378050543408</v>
      </c>
      <c r="L81" s="242">
        <v>6.0887156443147585</v>
      </c>
      <c r="M81" s="242">
        <v>6.7296330805584166</v>
      </c>
    </row>
    <row r="82" spans="1:13" ht="15" customHeight="1">
      <c r="A82" s="48"/>
      <c r="B82" s="177" t="s">
        <v>217</v>
      </c>
      <c r="C82" s="250">
        <v>0.71135777589213944</v>
      </c>
      <c r="D82" s="243">
        <v>1.8286339384397287E-2</v>
      </c>
      <c r="E82" s="243">
        <v>0.67478509712334489</v>
      </c>
      <c r="F82" s="243">
        <v>0.747930454660934</v>
      </c>
      <c r="G82" s="243">
        <v>0.65649875773894761</v>
      </c>
      <c r="H82" s="243">
        <v>0.76621679404533127</v>
      </c>
      <c r="I82" s="50">
        <v>2.5706247972707867E-2</v>
      </c>
      <c r="J82" s="49">
        <v>5.1412495945415734E-2</v>
      </c>
      <c r="K82" s="51">
        <v>7.7118743918123595E-2</v>
      </c>
      <c r="L82" s="243">
        <v>0.67578988709753252</v>
      </c>
      <c r="M82" s="243">
        <v>0.74692566468674637</v>
      </c>
    </row>
    <row r="83" spans="1:13" ht="15" customHeight="1">
      <c r="A83" s="48"/>
      <c r="B83" s="177" t="s">
        <v>146</v>
      </c>
      <c r="C83" s="241">
        <v>3.0719585044340381</v>
      </c>
      <c r="D83" s="243">
        <v>0.11292207781212951</v>
      </c>
      <c r="E83" s="242">
        <v>2.8461143488097789</v>
      </c>
      <c r="F83" s="242">
        <v>3.2978026600582973</v>
      </c>
      <c r="G83" s="242">
        <v>2.7331922709976495</v>
      </c>
      <c r="H83" s="242">
        <v>3.4107247378704266</v>
      </c>
      <c r="I83" s="50">
        <v>3.6758985399424758E-2</v>
      </c>
      <c r="J83" s="49">
        <v>7.3517970798849516E-2</v>
      </c>
      <c r="K83" s="51">
        <v>0.11027695619827427</v>
      </c>
      <c r="L83" s="242">
        <v>2.9183605792123362</v>
      </c>
      <c r="M83" s="242">
        <v>3.22555642965574</v>
      </c>
    </row>
    <row r="84" spans="1:13" ht="15" customHeight="1">
      <c r="A84" s="48"/>
      <c r="B84" s="177" t="s">
        <v>147</v>
      </c>
      <c r="C84" s="241">
        <v>8.0618194572613202</v>
      </c>
      <c r="D84" s="243">
        <v>0.53861566692240148</v>
      </c>
      <c r="E84" s="242">
        <v>6.9845881234165175</v>
      </c>
      <c r="F84" s="242">
        <v>9.1390507911061238</v>
      </c>
      <c r="G84" s="242">
        <v>6.4459724564941157</v>
      </c>
      <c r="H84" s="242">
        <v>9.6776664580285257</v>
      </c>
      <c r="I84" s="50">
        <v>6.6810683342364827E-2</v>
      </c>
      <c r="J84" s="49">
        <v>0.13362136668472965</v>
      </c>
      <c r="K84" s="51">
        <v>0.20043205002709447</v>
      </c>
      <c r="L84" s="242">
        <v>7.6587284843982539</v>
      </c>
      <c r="M84" s="242">
        <v>8.4649104301243856</v>
      </c>
    </row>
    <row r="85" spans="1:13" ht="15" customHeight="1">
      <c r="A85" s="48"/>
      <c r="B85" s="177" t="s">
        <v>226</v>
      </c>
      <c r="C85" s="241">
        <v>0.10979166666666668</v>
      </c>
      <c r="D85" s="242">
        <v>2.0216222500109311E-2</v>
      </c>
      <c r="E85" s="242">
        <v>6.9359221666448062E-2</v>
      </c>
      <c r="F85" s="242">
        <v>0.15022411166688529</v>
      </c>
      <c r="G85" s="242">
        <v>4.9142999166338741E-2</v>
      </c>
      <c r="H85" s="242">
        <v>0.17044033416699461</v>
      </c>
      <c r="I85" s="50">
        <v>0.18413257685109047</v>
      </c>
      <c r="J85" s="49">
        <v>0.36826515370218094</v>
      </c>
      <c r="K85" s="51">
        <v>0.55239773055327146</v>
      </c>
      <c r="L85" s="242">
        <v>0.10430208333333334</v>
      </c>
      <c r="M85" s="242">
        <v>0.11528125000000002</v>
      </c>
    </row>
    <row r="86" spans="1:13" ht="15" customHeight="1">
      <c r="A86" s="48"/>
      <c r="B86" s="177" t="s">
        <v>149</v>
      </c>
      <c r="C86" s="241">
        <v>0.27009018262294449</v>
      </c>
      <c r="D86" s="243">
        <v>2.5085854073204857E-2</v>
      </c>
      <c r="E86" s="242">
        <v>0.21991847447653479</v>
      </c>
      <c r="F86" s="242">
        <v>0.32026189076935418</v>
      </c>
      <c r="G86" s="242">
        <v>0.19483262040332991</v>
      </c>
      <c r="H86" s="242">
        <v>0.34534774484255903</v>
      </c>
      <c r="I86" s="50">
        <v>9.2879547970188908E-2</v>
      </c>
      <c r="J86" s="49">
        <v>0.18575909594037782</v>
      </c>
      <c r="K86" s="51">
        <v>0.2786386439105667</v>
      </c>
      <c r="L86" s="242">
        <v>0.25658567349179728</v>
      </c>
      <c r="M86" s="242">
        <v>0.28359469175409169</v>
      </c>
    </row>
    <row r="87" spans="1:13" ht="15" customHeight="1">
      <c r="A87" s="48"/>
      <c r="B87" s="177" t="s">
        <v>227</v>
      </c>
      <c r="C87" s="250">
        <v>5.706944444444443E-2</v>
      </c>
      <c r="D87" s="243">
        <v>1.1300413041047622E-2</v>
      </c>
      <c r="E87" s="243">
        <v>3.4468618362349185E-2</v>
      </c>
      <c r="F87" s="243">
        <v>7.9670270526539674E-2</v>
      </c>
      <c r="G87" s="243">
        <v>2.3168205321301559E-2</v>
      </c>
      <c r="H87" s="243">
        <v>9.0970683567587307E-2</v>
      </c>
      <c r="I87" s="50">
        <v>0.19801161814442175</v>
      </c>
      <c r="J87" s="49">
        <v>0.39602323628884351</v>
      </c>
      <c r="K87" s="51">
        <v>0.5940348544332652</v>
      </c>
      <c r="L87" s="243">
        <v>5.4215972222222207E-2</v>
      </c>
      <c r="M87" s="243">
        <v>5.9922916666666652E-2</v>
      </c>
    </row>
    <row r="88" spans="1:13" s="47" customFormat="1" ht="15" customHeight="1">
      <c r="A88" s="48"/>
      <c r="B88" s="177" t="s">
        <v>169</v>
      </c>
      <c r="C88" s="241">
        <v>0.54810151704072807</v>
      </c>
      <c r="D88" s="243">
        <v>2.5187452076497363E-2</v>
      </c>
      <c r="E88" s="242">
        <v>0.49772661288773334</v>
      </c>
      <c r="F88" s="242">
        <v>0.5984764211937228</v>
      </c>
      <c r="G88" s="242">
        <v>0.47253916081123598</v>
      </c>
      <c r="H88" s="242">
        <v>0.62366387327022021</v>
      </c>
      <c r="I88" s="50">
        <v>4.5953990809016035E-2</v>
      </c>
      <c r="J88" s="49">
        <v>9.190798161803207E-2</v>
      </c>
      <c r="K88" s="51">
        <v>0.13786197242704812</v>
      </c>
      <c r="L88" s="242">
        <v>0.52069644118869163</v>
      </c>
      <c r="M88" s="242">
        <v>0.57550659289276451</v>
      </c>
    </row>
    <row r="89" spans="1:13" ht="15" customHeight="1">
      <c r="A89" s="48"/>
      <c r="B89" s="177" t="s">
        <v>151</v>
      </c>
      <c r="C89" s="250">
        <v>0.76018471434169621</v>
      </c>
      <c r="D89" s="243">
        <v>3.896709921218728E-2</v>
      </c>
      <c r="E89" s="243">
        <v>0.68225051591732166</v>
      </c>
      <c r="F89" s="243">
        <v>0.83811891276607076</v>
      </c>
      <c r="G89" s="243">
        <v>0.64328341670513434</v>
      </c>
      <c r="H89" s="243">
        <v>0.87708601197825808</v>
      </c>
      <c r="I89" s="50">
        <v>5.1260040457314325E-2</v>
      </c>
      <c r="J89" s="49">
        <v>0.10252008091462865</v>
      </c>
      <c r="K89" s="51">
        <v>0.15378012137194297</v>
      </c>
      <c r="L89" s="243">
        <v>0.7221754786246114</v>
      </c>
      <c r="M89" s="243">
        <v>0.79819395005878102</v>
      </c>
    </row>
    <row r="90" spans="1:13" s="47" customFormat="1" ht="15" customHeight="1">
      <c r="A90" s="48"/>
      <c r="B90" s="177" t="s">
        <v>152</v>
      </c>
      <c r="C90" s="247">
        <v>12.4246412067086</v>
      </c>
      <c r="D90" s="242">
        <v>0.87338168773225788</v>
      </c>
      <c r="E90" s="170">
        <v>10.677877831244084</v>
      </c>
      <c r="F90" s="170">
        <v>14.171404582173116</v>
      </c>
      <c r="G90" s="170">
        <v>9.8044961435118267</v>
      </c>
      <c r="H90" s="170">
        <v>15.044786269905373</v>
      </c>
      <c r="I90" s="50">
        <v>7.0294318620700402E-2</v>
      </c>
      <c r="J90" s="49">
        <v>0.1405886372414008</v>
      </c>
      <c r="K90" s="51">
        <v>0.21088295586210121</v>
      </c>
      <c r="L90" s="170">
        <v>11.80340914637317</v>
      </c>
      <c r="M90" s="170">
        <v>13.04587326704403</v>
      </c>
    </row>
    <row r="91" spans="1:13" s="47" customFormat="1" ht="15" customHeight="1">
      <c r="A91" s="48"/>
      <c r="B91" s="177" t="s">
        <v>170</v>
      </c>
      <c r="C91" s="247">
        <v>31.141092623447626</v>
      </c>
      <c r="D91" s="242">
        <v>1.6772944842372697</v>
      </c>
      <c r="E91" s="170">
        <v>27.786503654973089</v>
      </c>
      <c r="F91" s="170">
        <v>34.495681591922164</v>
      </c>
      <c r="G91" s="170">
        <v>26.109209170735816</v>
      </c>
      <c r="H91" s="170">
        <v>36.172976076159436</v>
      </c>
      <c r="I91" s="50">
        <v>5.3861131480478434E-2</v>
      </c>
      <c r="J91" s="49">
        <v>0.10772226296095687</v>
      </c>
      <c r="K91" s="51">
        <v>0.1615833944414353</v>
      </c>
      <c r="L91" s="170">
        <v>29.584037992275245</v>
      </c>
      <c r="M91" s="170">
        <v>32.698147254620011</v>
      </c>
    </row>
    <row r="92" spans="1:13" ht="15" customHeight="1">
      <c r="A92" s="48"/>
      <c r="B92" s="177" t="s">
        <v>153</v>
      </c>
      <c r="C92" s="250">
        <v>9.468485569072721E-2</v>
      </c>
      <c r="D92" s="243">
        <v>1.3426432362876384E-2</v>
      </c>
      <c r="E92" s="243">
        <v>6.7831990964974442E-2</v>
      </c>
      <c r="F92" s="243">
        <v>0.12153772041647998</v>
      </c>
      <c r="G92" s="243">
        <v>5.4405558602098059E-2</v>
      </c>
      <c r="H92" s="243">
        <v>0.13496415277935636</v>
      </c>
      <c r="I92" s="50">
        <v>0.14180126552372491</v>
      </c>
      <c r="J92" s="49">
        <v>0.28360253104744981</v>
      </c>
      <c r="K92" s="51">
        <v>0.42540379657117472</v>
      </c>
      <c r="L92" s="243">
        <v>8.9950612906190844E-2</v>
      </c>
      <c r="M92" s="243">
        <v>9.9419098475263576E-2</v>
      </c>
    </row>
    <row r="93" spans="1:13" ht="15" customHeight="1">
      <c r="A93" s="48"/>
      <c r="B93" s="177" t="s">
        <v>154</v>
      </c>
      <c r="C93" s="250">
        <v>0.71351185044494025</v>
      </c>
      <c r="D93" s="243">
        <v>2.9556249265417098E-2</v>
      </c>
      <c r="E93" s="243">
        <v>0.65439935191410603</v>
      </c>
      <c r="F93" s="243">
        <v>0.77262434897577448</v>
      </c>
      <c r="G93" s="243">
        <v>0.62484310264868892</v>
      </c>
      <c r="H93" s="243">
        <v>0.80218059824119159</v>
      </c>
      <c r="I93" s="50">
        <v>4.1423627718286754E-2</v>
      </c>
      <c r="J93" s="49">
        <v>8.2847255436573508E-2</v>
      </c>
      <c r="K93" s="51">
        <v>0.12427088315486026</v>
      </c>
      <c r="L93" s="243">
        <v>0.6778362579226932</v>
      </c>
      <c r="M93" s="243">
        <v>0.74918744296718731</v>
      </c>
    </row>
    <row r="94" spans="1:13" ht="15" customHeight="1">
      <c r="A94" s="48"/>
      <c r="B94" s="177" t="s">
        <v>155</v>
      </c>
      <c r="C94" s="250">
        <v>2.7002991661827416E-2</v>
      </c>
      <c r="D94" s="243">
        <v>9.0785261337916984E-4</v>
      </c>
      <c r="E94" s="243">
        <v>2.5187286435069078E-2</v>
      </c>
      <c r="F94" s="243">
        <v>2.8818696888585755E-2</v>
      </c>
      <c r="G94" s="243">
        <v>2.4279433821689907E-2</v>
      </c>
      <c r="H94" s="243">
        <v>2.9726549501964926E-2</v>
      </c>
      <c r="I94" s="50">
        <v>3.362044564353027E-2</v>
      </c>
      <c r="J94" s="49">
        <v>6.7240891287060539E-2</v>
      </c>
      <c r="K94" s="51">
        <v>0.10086133693059081</v>
      </c>
      <c r="L94" s="243">
        <v>2.5652842078736044E-2</v>
      </c>
      <c r="M94" s="243">
        <v>2.8353141244918788E-2</v>
      </c>
    </row>
    <row r="95" spans="1:13" ht="15" customHeight="1">
      <c r="A95" s="48"/>
      <c r="B95" s="177" t="s">
        <v>171</v>
      </c>
      <c r="C95" s="89">
        <v>171.1137234089959</v>
      </c>
      <c r="D95" s="90">
        <v>7.6713585153443287</v>
      </c>
      <c r="E95" s="90">
        <v>155.77100637830725</v>
      </c>
      <c r="F95" s="90">
        <v>186.45644043968454</v>
      </c>
      <c r="G95" s="90">
        <v>148.09964786296291</v>
      </c>
      <c r="H95" s="90">
        <v>194.12779895502888</v>
      </c>
      <c r="I95" s="50">
        <v>4.483193026551268E-2</v>
      </c>
      <c r="J95" s="49">
        <v>8.9663860531025361E-2</v>
      </c>
      <c r="K95" s="51">
        <v>0.13449579079653803</v>
      </c>
      <c r="L95" s="90">
        <v>162.55803723854609</v>
      </c>
      <c r="M95" s="90">
        <v>179.6694095794457</v>
      </c>
    </row>
    <row r="96" spans="1:13" ht="15" customHeight="1">
      <c r="A96" s="48"/>
      <c r="B96" s="177" t="s">
        <v>172</v>
      </c>
      <c r="C96" s="250">
        <v>0.13837720042579435</v>
      </c>
      <c r="D96" s="243">
        <v>1.3132494229349187E-2</v>
      </c>
      <c r="E96" s="243">
        <v>0.11211221196709598</v>
      </c>
      <c r="F96" s="243">
        <v>0.16464218888449272</v>
      </c>
      <c r="G96" s="243">
        <v>9.8979717737746789E-2</v>
      </c>
      <c r="H96" s="243">
        <v>0.17777468311384192</v>
      </c>
      <c r="I96" s="50">
        <v>9.4903598200713493E-2</v>
      </c>
      <c r="J96" s="49">
        <v>0.18980719640142699</v>
      </c>
      <c r="K96" s="51">
        <v>0.28471079460214049</v>
      </c>
      <c r="L96" s="243">
        <v>0.13145834040450463</v>
      </c>
      <c r="M96" s="243">
        <v>0.14529606044708407</v>
      </c>
    </row>
    <row r="97" spans="1:13" ht="15" customHeight="1">
      <c r="A97" s="48"/>
      <c r="B97" s="177" t="s">
        <v>174</v>
      </c>
      <c r="C97" s="247">
        <v>14.349311191829491</v>
      </c>
      <c r="D97" s="242">
        <v>0.82470692756731789</v>
      </c>
      <c r="E97" s="170">
        <v>12.699897336694855</v>
      </c>
      <c r="F97" s="170">
        <v>15.998725046964127</v>
      </c>
      <c r="G97" s="170">
        <v>11.875190409127537</v>
      </c>
      <c r="H97" s="170">
        <v>16.823431974531445</v>
      </c>
      <c r="I97" s="50">
        <v>5.7473624799280025E-2</v>
      </c>
      <c r="J97" s="49">
        <v>0.11494724959856005</v>
      </c>
      <c r="K97" s="51">
        <v>0.17242087439784007</v>
      </c>
      <c r="L97" s="170">
        <v>13.631845632238017</v>
      </c>
      <c r="M97" s="170">
        <v>15.066776751420965</v>
      </c>
    </row>
    <row r="98" spans="1:13" ht="15" customHeight="1">
      <c r="A98" s="48"/>
      <c r="B98" s="177" t="s">
        <v>175</v>
      </c>
      <c r="C98" s="250">
        <v>6.0069969211691693E-2</v>
      </c>
      <c r="D98" s="243">
        <v>2.2924450415752894E-3</v>
      </c>
      <c r="E98" s="243">
        <v>5.5485079128541115E-2</v>
      </c>
      <c r="F98" s="243">
        <v>6.4654859294842271E-2</v>
      </c>
      <c r="G98" s="243">
        <v>5.3192634086965826E-2</v>
      </c>
      <c r="H98" s="243">
        <v>6.694730433641756E-2</v>
      </c>
      <c r="I98" s="50">
        <v>3.8162913543313422E-2</v>
      </c>
      <c r="J98" s="49">
        <v>7.6325827086626843E-2</v>
      </c>
      <c r="K98" s="51">
        <v>0.11448874062994027</v>
      </c>
      <c r="L98" s="243">
        <v>5.7066470751107108E-2</v>
      </c>
      <c r="M98" s="243">
        <v>6.3073467672276284E-2</v>
      </c>
    </row>
    <row r="99" spans="1:13" ht="15" customHeight="1">
      <c r="A99" s="48"/>
      <c r="B99" s="177" t="s">
        <v>176</v>
      </c>
      <c r="C99" s="89">
        <v>79.305233707109522</v>
      </c>
      <c r="D99" s="170">
        <v>4.4190789405329554</v>
      </c>
      <c r="E99" s="90">
        <v>70.467075826043612</v>
      </c>
      <c r="F99" s="90">
        <v>88.143391588175433</v>
      </c>
      <c r="G99" s="90">
        <v>66.047996885510656</v>
      </c>
      <c r="H99" s="90">
        <v>92.562470528708388</v>
      </c>
      <c r="I99" s="50">
        <v>5.5722412430603503E-2</v>
      </c>
      <c r="J99" s="49">
        <v>0.11144482486120701</v>
      </c>
      <c r="K99" s="51">
        <v>0.16716723729181052</v>
      </c>
      <c r="L99" s="90">
        <v>75.339972021754051</v>
      </c>
      <c r="M99" s="90">
        <v>83.270495392464994</v>
      </c>
    </row>
    <row r="100" spans="1:13" ht="15" customHeight="1">
      <c r="A100" s="48"/>
      <c r="B100" s="177" t="s">
        <v>158</v>
      </c>
      <c r="C100" s="89">
        <v>70.401130640342188</v>
      </c>
      <c r="D100" s="170">
        <v>2.7742971811619559</v>
      </c>
      <c r="E100" s="90">
        <v>64.852536278018277</v>
      </c>
      <c r="F100" s="90">
        <v>75.949725002666099</v>
      </c>
      <c r="G100" s="90">
        <v>62.078239096856322</v>
      </c>
      <c r="H100" s="90">
        <v>78.724022183828055</v>
      </c>
      <c r="I100" s="50">
        <v>3.9406997528704336E-2</v>
      </c>
      <c r="J100" s="49">
        <v>7.8813995057408673E-2</v>
      </c>
      <c r="K100" s="51">
        <v>0.11822099258611302</v>
      </c>
      <c r="L100" s="90">
        <v>66.88107410832508</v>
      </c>
      <c r="M100" s="90">
        <v>73.921187172359296</v>
      </c>
    </row>
    <row r="101" spans="1:13" ht="15" customHeight="1">
      <c r="A101" s="48"/>
      <c r="B101" s="177" t="s">
        <v>219</v>
      </c>
      <c r="C101" s="250">
        <v>5.6616234074006809E-2</v>
      </c>
      <c r="D101" s="243">
        <v>3.1140574730600776E-3</v>
      </c>
      <c r="E101" s="243">
        <v>5.0388119127886655E-2</v>
      </c>
      <c r="F101" s="243">
        <v>6.2844349020126963E-2</v>
      </c>
      <c r="G101" s="243">
        <v>4.7274061654826574E-2</v>
      </c>
      <c r="H101" s="243">
        <v>6.5958406493187044E-2</v>
      </c>
      <c r="I101" s="50">
        <v>5.5002907275490773E-2</v>
      </c>
      <c r="J101" s="49">
        <v>0.11000581455098155</v>
      </c>
      <c r="K101" s="51">
        <v>0.1650087218264723</v>
      </c>
      <c r="L101" s="243">
        <v>5.3785422370306465E-2</v>
      </c>
      <c r="M101" s="243">
        <v>5.9447045777707153E-2</v>
      </c>
    </row>
    <row r="102" spans="1:13" ht="15" customHeight="1">
      <c r="A102" s="48"/>
      <c r="B102" s="177" t="s">
        <v>220</v>
      </c>
      <c r="C102" s="241">
        <v>1.0552055444244377</v>
      </c>
      <c r="D102" s="243">
        <v>3.9650918918885121E-2</v>
      </c>
      <c r="E102" s="242">
        <v>0.97590370658666747</v>
      </c>
      <c r="F102" s="242">
        <v>1.134507382262208</v>
      </c>
      <c r="G102" s="242">
        <v>0.9362527876677823</v>
      </c>
      <c r="H102" s="242">
        <v>1.174158301181093</v>
      </c>
      <c r="I102" s="50">
        <v>3.757648841819982E-2</v>
      </c>
      <c r="J102" s="49">
        <v>7.515297683639964E-2</v>
      </c>
      <c r="K102" s="51">
        <v>0.11272946525459945</v>
      </c>
      <c r="L102" s="242">
        <v>1.0024452672032158</v>
      </c>
      <c r="M102" s="242">
        <v>1.1079658216456596</v>
      </c>
    </row>
    <row r="103" spans="1:13" ht="15" customHeight="1">
      <c r="A103" s="48"/>
      <c r="B103" s="177" t="s">
        <v>221</v>
      </c>
      <c r="C103" s="241">
        <v>2.0699504995202473</v>
      </c>
      <c r="D103" s="242">
        <v>0.27740729326745772</v>
      </c>
      <c r="E103" s="242">
        <v>1.5151359129853319</v>
      </c>
      <c r="F103" s="242">
        <v>2.624765086055163</v>
      </c>
      <c r="G103" s="242">
        <v>1.2377286197178741</v>
      </c>
      <c r="H103" s="242">
        <v>2.9021723793226206</v>
      </c>
      <c r="I103" s="50">
        <v>0.13401638992418052</v>
      </c>
      <c r="J103" s="49">
        <v>0.26803277984836105</v>
      </c>
      <c r="K103" s="51">
        <v>0.40204916977254157</v>
      </c>
      <c r="L103" s="242">
        <v>1.966452974544235</v>
      </c>
      <c r="M103" s="242">
        <v>2.1734480244962597</v>
      </c>
    </row>
    <row r="104" spans="1:13" ht="15" customHeight="1">
      <c r="A104" s="48"/>
      <c r="B104" s="177" t="s">
        <v>177</v>
      </c>
      <c r="C104" s="241">
        <v>6.6437415020018227</v>
      </c>
      <c r="D104" s="243">
        <v>0.46164710425377259</v>
      </c>
      <c r="E104" s="242">
        <v>5.7204472934942778</v>
      </c>
      <c r="F104" s="242">
        <v>7.5670357105093675</v>
      </c>
      <c r="G104" s="242">
        <v>5.258800189240505</v>
      </c>
      <c r="H104" s="242">
        <v>8.0286828147631404</v>
      </c>
      <c r="I104" s="50">
        <v>6.9486012379421133E-2</v>
      </c>
      <c r="J104" s="49">
        <v>0.13897202475884227</v>
      </c>
      <c r="K104" s="51">
        <v>0.20845803713826339</v>
      </c>
      <c r="L104" s="242">
        <v>6.3115544269017319</v>
      </c>
      <c r="M104" s="242">
        <v>6.9759285771019135</v>
      </c>
    </row>
    <row r="105" spans="1:13" ht="15" customHeight="1">
      <c r="A105" s="48"/>
      <c r="B105" s="177" t="s">
        <v>222</v>
      </c>
      <c r="C105" s="241">
        <v>8.5503916643948354</v>
      </c>
      <c r="D105" s="243">
        <v>0.73558340463157745</v>
      </c>
      <c r="E105" s="242">
        <v>7.079224855131681</v>
      </c>
      <c r="F105" s="242">
        <v>10.02155847365799</v>
      </c>
      <c r="G105" s="242">
        <v>6.3436414505001029</v>
      </c>
      <c r="H105" s="242">
        <v>10.757141878289568</v>
      </c>
      <c r="I105" s="50">
        <v>8.6029205854354196E-2</v>
      </c>
      <c r="J105" s="49">
        <v>0.17205841170870839</v>
      </c>
      <c r="K105" s="51">
        <v>0.25808761756306259</v>
      </c>
      <c r="L105" s="242">
        <v>8.1228720811750943</v>
      </c>
      <c r="M105" s="242">
        <v>8.9779112476145766</v>
      </c>
    </row>
    <row r="106" spans="1:13" ht="15" customHeight="1">
      <c r="A106" s="48"/>
      <c r="B106" s="177" t="s">
        <v>178</v>
      </c>
      <c r="C106" s="241">
        <v>2.9500847976336977</v>
      </c>
      <c r="D106" s="243">
        <v>0.16931452236245495</v>
      </c>
      <c r="E106" s="242">
        <v>2.6114557529087876</v>
      </c>
      <c r="F106" s="242">
        <v>3.2887138423586078</v>
      </c>
      <c r="G106" s="242">
        <v>2.4421412305463326</v>
      </c>
      <c r="H106" s="242">
        <v>3.4580283647210628</v>
      </c>
      <c r="I106" s="50">
        <v>5.7393103580705339E-2</v>
      </c>
      <c r="J106" s="49">
        <v>0.11478620716141068</v>
      </c>
      <c r="K106" s="51">
        <v>0.17217931074211601</v>
      </c>
      <c r="L106" s="242">
        <v>2.8025805577520129</v>
      </c>
      <c r="M106" s="242">
        <v>3.0975890375153825</v>
      </c>
    </row>
    <row r="107" spans="1:13" ht="15" customHeight="1">
      <c r="A107" s="48"/>
      <c r="B107" s="177" t="s">
        <v>160</v>
      </c>
      <c r="C107" s="89">
        <v>62.900419059055281</v>
      </c>
      <c r="D107" s="170">
        <v>3.7159598102597875</v>
      </c>
      <c r="E107" s="90">
        <v>55.468499438535709</v>
      </c>
      <c r="F107" s="90">
        <v>70.33233867957486</v>
      </c>
      <c r="G107" s="90">
        <v>51.752539628275919</v>
      </c>
      <c r="H107" s="90">
        <v>74.04829848983465</v>
      </c>
      <c r="I107" s="50">
        <v>5.9076868896071846E-2</v>
      </c>
      <c r="J107" s="49">
        <v>0.11815373779214369</v>
      </c>
      <c r="K107" s="51">
        <v>0.17723060668821555</v>
      </c>
      <c r="L107" s="90">
        <v>59.755398106102518</v>
      </c>
      <c r="M107" s="90">
        <v>66.045440012008044</v>
      </c>
    </row>
    <row r="108" spans="1:13" ht="15" customHeight="1">
      <c r="A108" s="48"/>
      <c r="B108" s="177" t="s">
        <v>179</v>
      </c>
      <c r="C108" s="250" t="s">
        <v>106</v>
      </c>
      <c r="D108" s="243" t="s">
        <v>95</v>
      </c>
      <c r="E108" s="243" t="s">
        <v>95</v>
      </c>
      <c r="F108" s="243" t="s">
        <v>95</v>
      </c>
      <c r="G108" s="243" t="s">
        <v>95</v>
      </c>
      <c r="H108" s="243" t="s">
        <v>95</v>
      </c>
      <c r="I108" s="50" t="s">
        <v>95</v>
      </c>
      <c r="J108" s="49" t="s">
        <v>95</v>
      </c>
      <c r="K108" s="51" t="s">
        <v>95</v>
      </c>
      <c r="L108" s="243" t="s">
        <v>95</v>
      </c>
      <c r="M108" s="243" t="s">
        <v>95</v>
      </c>
    </row>
    <row r="109" spans="1:13" ht="15" customHeight="1">
      <c r="A109" s="48"/>
      <c r="B109" s="177" t="s">
        <v>161</v>
      </c>
      <c r="C109" s="241">
        <v>0.42586629705610279</v>
      </c>
      <c r="D109" s="242">
        <v>6.3488481830659874E-2</v>
      </c>
      <c r="E109" s="242">
        <v>0.29888933339478307</v>
      </c>
      <c r="F109" s="242">
        <v>0.55284326071742251</v>
      </c>
      <c r="G109" s="242">
        <v>0.23540085156412316</v>
      </c>
      <c r="H109" s="242">
        <v>0.61633174254808243</v>
      </c>
      <c r="I109" s="50">
        <v>0.14908078490723117</v>
      </c>
      <c r="J109" s="49">
        <v>0.29816156981446235</v>
      </c>
      <c r="K109" s="51">
        <v>0.44724235472169349</v>
      </c>
      <c r="L109" s="242">
        <v>0.40457298220329763</v>
      </c>
      <c r="M109" s="242">
        <v>0.44715961190890796</v>
      </c>
    </row>
    <row r="110" spans="1:13" ht="15" customHeight="1">
      <c r="A110" s="48"/>
      <c r="B110" s="177" t="s">
        <v>223</v>
      </c>
      <c r="C110" s="241">
        <v>1.1501143232948168</v>
      </c>
      <c r="D110" s="243">
        <v>0.1115291038406596</v>
      </c>
      <c r="E110" s="242">
        <v>0.92705611561349754</v>
      </c>
      <c r="F110" s="242">
        <v>1.373172530976136</v>
      </c>
      <c r="G110" s="242">
        <v>0.81552701177283793</v>
      </c>
      <c r="H110" s="242">
        <v>1.4847016348167956</v>
      </c>
      <c r="I110" s="50">
        <v>9.6972189269979706E-2</v>
      </c>
      <c r="J110" s="49">
        <v>0.19394437853995941</v>
      </c>
      <c r="K110" s="51">
        <v>0.29091656780993913</v>
      </c>
      <c r="L110" s="242">
        <v>1.092608607130076</v>
      </c>
      <c r="M110" s="242">
        <v>1.2076200394595575</v>
      </c>
    </row>
    <row r="111" spans="1:13" ht="15" customHeight="1">
      <c r="A111" s="48"/>
      <c r="B111" s="177" t="s">
        <v>162</v>
      </c>
      <c r="C111" s="241">
        <v>4.6720001919700209</v>
      </c>
      <c r="D111" s="242">
        <v>0.57861838213483652</v>
      </c>
      <c r="E111" s="242">
        <v>3.5147634277003479</v>
      </c>
      <c r="F111" s="242">
        <v>5.8292369562396935</v>
      </c>
      <c r="G111" s="242">
        <v>2.9361450455655111</v>
      </c>
      <c r="H111" s="242">
        <v>6.4078553383745307</v>
      </c>
      <c r="I111" s="50">
        <v>0.12384810752562345</v>
      </c>
      <c r="J111" s="49">
        <v>0.24769621505124689</v>
      </c>
      <c r="K111" s="51">
        <v>0.37154432257687031</v>
      </c>
      <c r="L111" s="242">
        <v>4.4384001823715202</v>
      </c>
      <c r="M111" s="242">
        <v>4.9056002015685216</v>
      </c>
    </row>
    <row r="112" spans="1:13" ht="15" customHeight="1">
      <c r="A112" s="48"/>
      <c r="B112" s="177" t="s">
        <v>163</v>
      </c>
      <c r="C112" s="250">
        <v>0.19315504169228212</v>
      </c>
      <c r="D112" s="243">
        <v>1.2495228078654186E-2</v>
      </c>
      <c r="E112" s="243">
        <v>0.16816458553497374</v>
      </c>
      <c r="F112" s="243">
        <v>0.2181454978495905</v>
      </c>
      <c r="G112" s="243">
        <v>0.15566935745631955</v>
      </c>
      <c r="H112" s="243">
        <v>0.23064072592824469</v>
      </c>
      <c r="I112" s="50">
        <v>6.4690147195642464E-2</v>
      </c>
      <c r="J112" s="49">
        <v>0.12938029439128493</v>
      </c>
      <c r="K112" s="51">
        <v>0.19407044158692738</v>
      </c>
      <c r="L112" s="243">
        <v>0.18349728960766801</v>
      </c>
      <c r="M112" s="243">
        <v>0.20281279377689623</v>
      </c>
    </row>
    <row r="113" spans="1:13" ht="15" customHeight="1">
      <c r="A113" s="48"/>
      <c r="B113" s="177" t="s">
        <v>180</v>
      </c>
      <c r="C113" s="241">
        <v>0.46727576476968957</v>
      </c>
      <c r="D113" s="243">
        <v>2.5837632043706905E-2</v>
      </c>
      <c r="E113" s="242">
        <v>0.41560050068227578</v>
      </c>
      <c r="F113" s="242">
        <v>0.51895102885710342</v>
      </c>
      <c r="G113" s="242">
        <v>0.38976286863856885</v>
      </c>
      <c r="H113" s="242">
        <v>0.54478866090081035</v>
      </c>
      <c r="I113" s="50">
        <v>5.5294183845468067E-2</v>
      </c>
      <c r="J113" s="49">
        <v>0.11058836769093613</v>
      </c>
      <c r="K113" s="51">
        <v>0.16588255153640419</v>
      </c>
      <c r="L113" s="242">
        <v>0.44391197653120507</v>
      </c>
      <c r="M113" s="242">
        <v>0.49063955300817408</v>
      </c>
    </row>
    <row r="114" spans="1:13" ht="15" customHeight="1">
      <c r="A114" s="48"/>
      <c r="B114" s="177" t="s">
        <v>137</v>
      </c>
      <c r="C114" s="241">
        <v>2.4164973335850926</v>
      </c>
      <c r="D114" s="243">
        <v>0.21677775155942783</v>
      </c>
      <c r="E114" s="242">
        <v>1.982941830466237</v>
      </c>
      <c r="F114" s="242">
        <v>2.8500528367039482</v>
      </c>
      <c r="G114" s="242">
        <v>1.7661640789068089</v>
      </c>
      <c r="H114" s="242">
        <v>3.0668305882633762</v>
      </c>
      <c r="I114" s="50">
        <v>8.970742427338764E-2</v>
      </c>
      <c r="J114" s="49">
        <v>0.17941484854677528</v>
      </c>
      <c r="K114" s="51">
        <v>0.26912227282016293</v>
      </c>
      <c r="L114" s="242">
        <v>2.2956724669058381</v>
      </c>
      <c r="M114" s="242">
        <v>2.537322200264347</v>
      </c>
    </row>
    <row r="115" spans="1:13" ht="15" customHeight="1">
      <c r="A115" s="48"/>
      <c r="B115" s="177" t="s">
        <v>181</v>
      </c>
      <c r="C115" s="89">
        <v>61.770515398488897</v>
      </c>
      <c r="D115" s="170">
        <v>2.1515143837585442</v>
      </c>
      <c r="E115" s="90">
        <v>57.467486630971806</v>
      </c>
      <c r="F115" s="90">
        <v>66.073544166005988</v>
      </c>
      <c r="G115" s="90">
        <v>55.315972247213267</v>
      </c>
      <c r="H115" s="90">
        <v>68.225058549764526</v>
      </c>
      <c r="I115" s="50">
        <v>3.4830766262493852E-2</v>
      </c>
      <c r="J115" s="49">
        <v>6.9661532524987704E-2</v>
      </c>
      <c r="K115" s="51">
        <v>0.10449229878748156</v>
      </c>
      <c r="L115" s="90">
        <v>58.681989628564452</v>
      </c>
      <c r="M115" s="90">
        <v>64.859041168413341</v>
      </c>
    </row>
    <row r="116" spans="1:13" ht="15" customHeight="1">
      <c r="A116" s="48"/>
      <c r="B116" s="177" t="s">
        <v>224</v>
      </c>
      <c r="C116" s="241">
        <v>5.3596092698127418</v>
      </c>
      <c r="D116" s="242">
        <v>0.7902961909083499</v>
      </c>
      <c r="E116" s="242">
        <v>3.779016887996042</v>
      </c>
      <c r="F116" s="242">
        <v>6.940201651629442</v>
      </c>
      <c r="G116" s="242">
        <v>2.9887206970876923</v>
      </c>
      <c r="H116" s="242">
        <v>7.7304978425377913</v>
      </c>
      <c r="I116" s="50">
        <v>0.1474540682209026</v>
      </c>
      <c r="J116" s="49">
        <v>0.29490813644180519</v>
      </c>
      <c r="K116" s="51">
        <v>0.44236220466270781</v>
      </c>
      <c r="L116" s="242">
        <v>5.0916288063221042</v>
      </c>
      <c r="M116" s="242">
        <v>5.6275897333033793</v>
      </c>
    </row>
    <row r="117" spans="1:13" ht="15" customHeight="1">
      <c r="A117" s="48"/>
      <c r="B117" s="177" t="s">
        <v>165</v>
      </c>
      <c r="C117" s="241">
        <v>9.6488104466527869</v>
      </c>
      <c r="D117" s="243">
        <v>0.44308168065080022</v>
      </c>
      <c r="E117" s="242">
        <v>8.7626470853511869</v>
      </c>
      <c r="F117" s="242">
        <v>10.534973807954387</v>
      </c>
      <c r="G117" s="242">
        <v>8.319565404700386</v>
      </c>
      <c r="H117" s="242">
        <v>10.978055488605188</v>
      </c>
      <c r="I117" s="50">
        <v>4.5920860721697265E-2</v>
      </c>
      <c r="J117" s="49">
        <v>9.1841721443394531E-2</v>
      </c>
      <c r="K117" s="51">
        <v>0.1377625821650918</v>
      </c>
      <c r="L117" s="242">
        <v>9.1663699243201471</v>
      </c>
      <c r="M117" s="242">
        <v>10.131250968985427</v>
      </c>
    </row>
    <row r="118" spans="1:13" ht="15" customHeight="1">
      <c r="A118" s="48"/>
      <c r="B118" s="177" t="s">
        <v>166</v>
      </c>
      <c r="C118" s="241">
        <v>0.70141873708761193</v>
      </c>
      <c r="D118" s="243">
        <v>2.5410310800080198E-2</v>
      </c>
      <c r="E118" s="242">
        <v>0.6505981154874515</v>
      </c>
      <c r="F118" s="242">
        <v>0.75223935868777236</v>
      </c>
      <c r="G118" s="242">
        <v>0.62518780468737134</v>
      </c>
      <c r="H118" s="242">
        <v>0.77764966948785252</v>
      </c>
      <c r="I118" s="50">
        <v>3.6227020261231313E-2</v>
      </c>
      <c r="J118" s="49">
        <v>7.2454040522462626E-2</v>
      </c>
      <c r="K118" s="51">
        <v>0.10868106078369394</v>
      </c>
      <c r="L118" s="242">
        <v>0.66634780023323137</v>
      </c>
      <c r="M118" s="242">
        <v>0.7364896739419925</v>
      </c>
    </row>
    <row r="119" spans="1:13" ht="15" customHeight="1">
      <c r="A119" s="48"/>
      <c r="B119" s="177" t="s">
        <v>182</v>
      </c>
      <c r="C119" s="89">
        <v>353.87248144881221</v>
      </c>
      <c r="D119" s="90">
        <v>10.170674845074467</v>
      </c>
      <c r="E119" s="90">
        <v>333.53113175866326</v>
      </c>
      <c r="F119" s="90">
        <v>374.21383113896115</v>
      </c>
      <c r="G119" s="90">
        <v>323.36045691358879</v>
      </c>
      <c r="H119" s="90">
        <v>384.38450598403563</v>
      </c>
      <c r="I119" s="50">
        <v>2.8741073065173223E-2</v>
      </c>
      <c r="J119" s="49">
        <v>5.7482146130346447E-2</v>
      </c>
      <c r="K119" s="51">
        <v>8.6223219195519674E-2</v>
      </c>
      <c r="L119" s="90">
        <v>336.17885737637158</v>
      </c>
      <c r="M119" s="90">
        <v>371.56610552125284</v>
      </c>
    </row>
    <row r="120" spans="1:13" ht="15" customHeight="1">
      <c r="A120" s="48"/>
      <c r="B120" s="195" t="s">
        <v>186</v>
      </c>
      <c r="C120" s="251">
        <v>6.9294814354403513</v>
      </c>
      <c r="D120" s="253">
        <v>0.5010999532932221</v>
      </c>
      <c r="E120" s="252">
        <v>5.9272815288539071</v>
      </c>
      <c r="F120" s="252">
        <v>7.9316813420267955</v>
      </c>
      <c r="G120" s="252">
        <v>5.426181575560685</v>
      </c>
      <c r="H120" s="252">
        <v>8.4327812953200176</v>
      </c>
      <c r="I120" s="196">
        <v>7.2314206764503508E-2</v>
      </c>
      <c r="J120" s="197">
        <v>0.14462841352900702</v>
      </c>
      <c r="K120" s="198">
        <v>0.21694262029351052</v>
      </c>
      <c r="L120" s="252">
        <v>6.5830073636683339</v>
      </c>
      <c r="M120" s="252">
        <v>7.2759555072123687</v>
      </c>
    </row>
    <row r="121" spans="1:13" ht="15" customHeight="1">
      <c r="B121" s="258" t="s">
        <v>647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2" priority="69">
      <formula>IF(PG_IsBlnkRowRout*PG_IsBlnkRowRoutNext=1,TRUE,FALSE)</formula>
    </cfRule>
  </conditionalFormatting>
  <hyperlinks>
    <hyperlink ref="B5" location="'Fire Assay'!$A$4" display="'Fire Assay'!$A$4" xr:uid="{0555A438-B865-4163-B9AF-9526A97BD37C}"/>
    <hyperlink ref="B7" location="'AR Digest 10-50g'!$A$4" display="'AR Digest 10-50g'!$A$4" xr:uid="{33818237-FBE8-4790-B946-E7EBF28A72D9}"/>
    <hyperlink ref="B9" location="'4-Acid'!$A$4" display="'4-Acid'!$A$4" xr:uid="{E14FEECF-4677-401C-804C-5BED72630530}"/>
    <hyperlink ref="B10" location="'4-Acid'!$A$22" display="'4-Acid'!$A$22" xr:uid="{CB73FA36-11E5-45DE-8680-92773771BFCB}"/>
    <hyperlink ref="B11" location="'4-Acid'!$A$40" display="'4-Acid'!$A$40" xr:uid="{AEFBC10D-18B0-4A4D-A6FA-22F5FD6E0B96}"/>
    <hyperlink ref="B12" location="'4-Acid'!$A$76" display="'4-Acid'!$A$76" xr:uid="{C63AA80C-4A76-4EDD-9B23-987FAB2D0D9B}"/>
    <hyperlink ref="B13" location="'4-Acid'!$A$94" display="'4-Acid'!$A$94" xr:uid="{DCEC161E-1383-47B7-9356-8B459385DEF7}"/>
    <hyperlink ref="B14" location="'4-Acid'!$A$113" display="'4-Acid'!$A$113" xr:uid="{FC960145-DB5E-40A3-BB86-F15F367F140A}"/>
    <hyperlink ref="B15" location="'4-Acid'!$A$132" display="'4-Acid'!$A$132" xr:uid="{070B3D29-0C3E-499F-898A-B6502634EF83}"/>
    <hyperlink ref="B16" location="'4-Acid'!$A$150" display="'4-Acid'!$A$150" xr:uid="{2E5A883E-3FAE-4D5D-B3D1-4E7991253FE5}"/>
    <hyperlink ref="B17" location="'4-Acid'!$A$168" display="'4-Acid'!$A$168" xr:uid="{024F2D95-E71B-4A04-BD62-1458C731156F}"/>
    <hyperlink ref="B18" location="'4-Acid'!$A$186" display="'4-Acid'!$A$186" xr:uid="{7038795C-3918-4B51-B55B-C0425B0580B8}"/>
    <hyperlink ref="B19" location="'4-Acid'!$A$205" display="'4-Acid'!$A$205" xr:uid="{D8208400-56A3-43ED-8CF1-BC1D92980D9B}"/>
    <hyperlink ref="B20" location="'4-Acid'!$A$223" display="'4-Acid'!$A$223" xr:uid="{9AF44C29-036D-423A-8005-F677C1DE1BDA}"/>
    <hyperlink ref="B21" location="'4-Acid'!$A$242" display="'4-Acid'!$A$242" xr:uid="{6AE93D12-65DB-484F-AAEB-CE8BABE32617}"/>
    <hyperlink ref="B22" location="'4-Acid'!$A$260" display="'4-Acid'!$A$260" xr:uid="{E435AB75-1E59-4B3E-83A8-AF883B0D9970}"/>
    <hyperlink ref="B23" location="'4-Acid'!$A$278" display="'4-Acid'!$A$278" xr:uid="{FD10D7D6-552A-4245-8415-DADD2E1F80C7}"/>
    <hyperlink ref="B24" location="'4-Acid'!$A$296" display="'4-Acid'!$A$296" xr:uid="{9169F394-139E-4537-8290-0612CA50FAB7}"/>
    <hyperlink ref="B25" location="'4-Acid'!$A$315" display="'4-Acid'!$A$315" xr:uid="{DA69BAC9-3421-4795-99B7-298BF8AC9CF9}"/>
    <hyperlink ref="B26" location="'4-Acid'!$A$333" display="'4-Acid'!$A$333" xr:uid="{E16FA654-F504-4757-836F-F78F1A09347B}"/>
    <hyperlink ref="B27" location="'4-Acid'!$A$352" display="'4-Acid'!$A$352" xr:uid="{4476D55A-1773-4973-BF90-E0D44C2BF19B}"/>
    <hyperlink ref="B28" location="'4-Acid'!$A$388" display="'4-Acid'!$A$388" xr:uid="{20128495-4083-4907-860E-5B429D5B2340}"/>
    <hyperlink ref="B29" location="'4-Acid'!$A$424" display="'4-Acid'!$A$424" xr:uid="{13CBF039-9FCE-4CD4-B567-4F4DE83530F5}"/>
    <hyperlink ref="B30" location="'4-Acid'!$A$443" display="'4-Acid'!$A$443" xr:uid="{A21487FC-3256-4150-879E-7E58367B48EA}"/>
    <hyperlink ref="B31" location="'4-Acid'!$A$461" display="'4-Acid'!$A$461" xr:uid="{76483934-4063-436F-8A54-989C9F02A8F5}"/>
    <hyperlink ref="B32" location="'4-Acid'!$A$479" display="'4-Acid'!$A$479" xr:uid="{45069A69-9667-46A8-A578-8D8566AC346B}"/>
    <hyperlink ref="B33" location="'4-Acid'!$A$497" display="'4-Acid'!$A$497" xr:uid="{C0F0D2B8-BA86-4595-A746-77EFE796958D}"/>
    <hyperlink ref="B34" location="'4-Acid'!$A$515" display="'4-Acid'!$A$515" xr:uid="{0968DF3C-3061-4525-953F-F72BD7897E62}"/>
    <hyperlink ref="B35" location="'4-Acid'!$A$534" display="'4-Acid'!$A$534" xr:uid="{C3D35B3F-4C16-4ACF-AA13-0F5445DA020C}"/>
    <hyperlink ref="B36" location="'4-Acid'!$A$552" display="'4-Acid'!$A$552" xr:uid="{A42C71D4-4531-4945-AAF4-D65F99AAF323}"/>
    <hyperlink ref="B37" location="'4-Acid'!$A$570" display="'4-Acid'!$A$570" xr:uid="{B528A544-94D1-4C40-B5F2-765F307AF585}"/>
    <hyperlink ref="B38" location="'4-Acid'!$A$588" display="'4-Acid'!$A$588" xr:uid="{FBBA4893-3943-4A34-AC68-521939177DA2}"/>
    <hyperlink ref="B39" location="'4-Acid'!$A$606" display="'4-Acid'!$A$606" xr:uid="{2B9EC83B-BA58-4EB5-93F5-AC4CBBF4F418}"/>
    <hyperlink ref="B40" location="'4-Acid'!$A$624" display="'4-Acid'!$A$624" xr:uid="{B06C57D7-F633-4E45-98B3-3A0CA07439A5}"/>
    <hyperlink ref="B41" location="'4-Acid'!$A$642" display="'4-Acid'!$A$642" xr:uid="{9A8213B2-2F99-4377-AACB-9D8D30D2343B}"/>
    <hyperlink ref="B42" location="'4-Acid'!$A$661" display="'4-Acid'!$A$661" xr:uid="{75BA8A18-5104-43B4-8566-7392C21EB690}"/>
    <hyperlink ref="B43" location="'4-Acid'!$A$679" display="'4-Acid'!$A$679" xr:uid="{0DBC0269-A6A3-4F71-B0E1-776E8F3682F7}"/>
    <hyperlink ref="B44" location="'4-Acid'!$A$697" display="'4-Acid'!$A$697" xr:uid="{6BABF70F-2602-427D-89CB-C4B04A2CFA3E}"/>
    <hyperlink ref="B45" location="'4-Acid'!$A$715" display="'4-Acid'!$A$715" xr:uid="{368B547E-17D9-483D-BF65-62E1E7611AF1}"/>
    <hyperlink ref="B46" location="'4-Acid'!$A$733" display="'4-Acid'!$A$733" xr:uid="{AE1D95C4-ED73-43EA-BD24-597240576182}"/>
    <hyperlink ref="B47" location="'4-Acid'!$A$751" display="'4-Acid'!$A$751" xr:uid="{E0AE9C18-8D75-4C4D-8BBE-017A3A62C3FD}"/>
    <hyperlink ref="B48" location="'4-Acid'!$A$769" display="'4-Acid'!$A$769" xr:uid="{2EF0CAF0-675E-4030-9851-DCF41EC0C699}"/>
    <hyperlink ref="B49" location="'4-Acid'!$A$787" display="'4-Acid'!$A$787" xr:uid="{4E44ADDD-AED1-40E9-8A85-9A4A5C2C1D55}"/>
    <hyperlink ref="B50" location="'4-Acid'!$A$806" display="'4-Acid'!$A$806" xr:uid="{6E2AAD04-8C6D-4525-98B2-82AF5809FB8F}"/>
    <hyperlink ref="B51" location="'4-Acid'!$A$842" display="'4-Acid'!$A$842" xr:uid="{D4A41809-3B31-4C7F-9B3F-EC37EF8C355D}"/>
    <hyperlink ref="B52" location="'4-Acid'!$A$860" display="'4-Acid'!$A$860" xr:uid="{D629A638-310F-447F-B497-C51C90A3FAE0}"/>
    <hyperlink ref="B53" location="'4-Acid'!$A$878" display="'4-Acid'!$A$878" xr:uid="{C9B50D9D-D386-42B1-BB7B-25271019F675}"/>
    <hyperlink ref="B54" location="'4-Acid'!$A$896" display="'4-Acid'!$A$896" xr:uid="{3BF836D7-F5D2-403F-AA3E-13720FCD76C1}"/>
    <hyperlink ref="B55" location="'4-Acid'!$A$915" display="'4-Acid'!$A$915" xr:uid="{016FB220-801B-427A-B865-A45611E5F027}"/>
    <hyperlink ref="B56" location="'4-Acid'!$A$934" display="'4-Acid'!$A$934" xr:uid="{84EF5F29-3428-481C-9059-39978FFB9647}"/>
    <hyperlink ref="B57" location="'4-Acid'!$A$953" display="'4-Acid'!$A$953" xr:uid="{029EC6B9-9032-43D3-81D2-CA04CE57D703}"/>
    <hyperlink ref="B58" location="'4-Acid'!$A$971" display="'4-Acid'!$A$971" xr:uid="{6A222400-D2B2-40E3-B1CF-B96017A73135}"/>
    <hyperlink ref="B59" location="'4-Acid'!$A$989" display="'4-Acid'!$A$989" xr:uid="{6689071B-55DE-42E7-94F7-FD9250ED9704}"/>
    <hyperlink ref="B60" location="'4-Acid'!$A$1008" display="'4-Acid'!$A$1008" xr:uid="{985C2DE2-30F9-44B8-AE51-E64AA897E41A}"/>
    <hyperlink ref="B61" location="'4-Acid'!$A$1027" display="'4-Acid'!$A$1027" xr:uid="{9285CC39-EA15-4F67-96FC-55A4003B0C63}"/>
    <hyperlink ref="B62" location="'4-Acid'!$A$1045" display="'4-Acid'!$A$1045" xr:uid="{817115FA-2C38-4D3C-986E-BEA8E6A3C8FD}"/>
    <hyperlink ref="B63" location="'4-Acid'!$A$1063" display="'4-Acid'!$A$1063" xr:uid="{B477F9E5-06BF-4AC1-AF82-58248FA63B83}"/>
    <hyperlink ref="B64" location="'4-Acid'!$A$1082" display="'4-Acid'!$A$1082" xr:uid="{4B080D27-5157-4E9B-B986-A994B0EC229F}"/>
    <hyperlink ref="B65" location="'4-Acid'!$A$1100" display="'4-Acid'!$A$1100" xr:uid="{83C26EF6-0C3D-4F88-8E17-220382B73CBB}"/>
    <hyperlink ref="B66" location="'4-Acid'!$A$1119" display="'4-Acid'!$A$1119" xr:uid="{AF223AA9-6E7C-45CE-B257-AA074EDC092F}"/>
    <hyperlink ref="B67" location="'4-Acid'!$A$1137" display="'4-Acid'!$A$1137" xr:uid="{4B5635E1-555C-480E-A4A6-791C6735C5BE}"/>
    <hyperlink ref="B69" location="'Aqua Regia'!$A$4" display="'Aqua Regia'!$A$4" xr:uid="{ED5E8928-B1CF-4FBA-BCE7-E63BFAF610FE}"/>
    <hyperlink ref="B70" location="'Aqua Regia'!$A$23" display="'Aqua Regia'!$A$23" xr:uid="{5BE40215-B6D8-4587-94D5-8E59A806E230}"/>
    <hyperlink ref="B71" location="'Aqua Regia'!$A$41" display="'Aqua Regia'!$A$41" xr:uid="{6C732401-7CF1-43D6-9559-3333E7065FBD}"/>
    <hyperlink ref="B72" location="'Aqua Regia'!$A$59" display="'Aqua Regia'!$A$59" xr:uid="{D2A8048A-69EB-4224-8C26-FBB31468E31F}"/>
    <hyperlink ref="B73" location="'Aqua Regia'!$A$77" display="'Aqua Regia'!$A$77" xr:uid="{DCAF77B7-116E-4A62-9688-1F0DB3941284}"/>
    <hyperlink ref="B74" location="'Aqua Regia'!$A$95" display="'Aqua Regia'!$A$95" xr:uid="{25DFF153-0A7C-47A1-BA43-6D1246F3D4C0}"/>
    <hyperlink ref="B75" location="'Aqua Regia'!$A$114" display="'Aqua Regia'!$A$114" xr:uid="{61826890-864C-48AC-B6C3-6966268FAA4B}"/>
    <hyperlink ref="B76" location="'Aqua Regia'!$A$132" display="'Aqua Regia'!$A$132" xr:uid="{D99A84C9-8030-472C-A9D3-0E44DD1DFE15}"/>
    <hyperlink ref="B77" location="'Aqua Regia'!$A$151" display="'Aqua Regia'!$A$151" xr:uid="{B0631211-38F9-43E2-B785-F011C5EEA5EB}"/>
    <hyperlink ref="B78" location="'Aqua Regia'!$A$170" display="'Aqua Regia'!$A$170" xr:uid="{5D8C9DDC-E21F-44DE-8615-F344D9CC46B9}"/>
    <hyperlink ref="B79" location="'Aqua Regia'!$A$188" display="'Aqua Regia'!$A$188" xr:uid="{C8B96593-7A05-4897-BD3F-B32AC8186ACE}"/>
    <hyperlink ref="B80" location="'Aqua Regia'!$A$207" display="'Aqua Regia'!$A$207" xr:uid="{73F9BFB4-07DA-48A1-BD55-810D8F74DC79}"/>
    <hyperlink ref="B81" location="'Aqua Regia'!$A$225" display="'Aqua Regia'!$A$225" xr:uid="{E3D8CD9C-FCBF-439B-8628-E2A83F5E5B13}"/>
    <hyperlink ref="B82" location="'Aqua Regia'!$A$243" display="'Aqua Regia'!$A$243" xr:uid="{66213EE1-EFAE-4EC5-A547-A86BCF78705D}"/>
    <hyperlink ref="B83" location="'Aqua Regia'!$A$315" display="'Aqua Regia'!$A$315" xr:uid="{ED48E721-79FC-48E3-818E-DF9F60FE5B64}"/>
    <hyperlink ref="B84" location="'Aqua Regia'!$A$333" display="'Aqua Regia'!$A$333" xr:uid="{6D53007D-8DAA-457F-A0B2-C3F2C8BE21F6}"/>
    <hyperlink ref="B85" location="'Aqua Regia'!$A$370" display="'Aqua Regia'!$A$370" xr:uid="{D79A61D9-CE9A-45D9-8D60-AEE6CC0C91BA}"/>
    <hyperlink ref="B86" location="'Aqua Regia'!$A$389" display="'Aqua Regia'!$A$389" xr:uid="{C11FEBE7-F9A7-4CFE-B694-C3C0A768BD8C}"/>
    <hyperlink ref="B87" location="'Aqua Regia'!$A$408" display="'Aqua Regia'!$A$408" xr:uid="{453BCE85-94B5-4CB2-9D37-CA0D863755F9}"/>
    <hyperlink ref="B88" location="'Aqua Regia'!$A$444" display="'Aqua Regia'!$A$444" xr:uid="{131F8569-2369-4618-9D04-9678DF15A345}"/>
    <hyperlink ref="B89" location="'Aqua Regia'!$A$462" display="'Aqua Regia'!$A$462" xr:uid="{49B03004-96B8-4133-9458-F71A3E223FA2}"/>
    <hyperlink ref="B90" location="'Aqua Regia'!$A$480" display="'Aqua Regia'!$A$480" xr:uid="{3CF6DEFA-47B8-4401-A9F8-9756F28F2C38}"/>
    <hyperlink ref="B91" location="'Aqua Regia'!$A$499" display="'Aqua Regia'!$A$499" xr:uid="{A4B79A78-4F33-42A9-85D5-FB5430D39880}"/>
    <hyperlink ref="B92" location="'Aqua Regia'!$A$517" display="'Aqua Regia'!$A$517" xr:uid="{0952136E-180D-45B7-B73C-F0A9650C3139}"/>
    <hyperlink ref="B93" location="'Aqua Regia'!$A$535" display="'Aqua Regia'!$A$535" xr:uid="{E946BDC6-FAC2-44C9-8BC7-B3002E07DBB0}"/>
    <hyperlink ref="B94" location="'Aqua Regia'!$A$553" display="'Aqua Regia'!$A$553" xr:uid="{C4FB355A-D343-4509-B165-B1613FAF1F77}"/>
    <hyperlink ref="B95" location="'Aqua Regia'!$A$571" display="'Aqua Regia'!$A$571" xr:uid="{A5731652-AD19-4109-97B3-99317E515430}"/>
    <hyperlink ref="B96" location="'Aqua Regia'!$A$589" display="'Aqua Regia'!$A$589" xr:uid="{1D172AB4-526F-4807-8781-F70827721788}"/>
    <hyperlink ref="B97" location="'Aqua Regia'!$A$643" display="'Aqua Regia'!$A$643" xr:uid="{04C4E2CA-6479-4D8F-B31F-25EEB3E002FF}"/>
    <hyperlink ref="B98" location="'Aqua Regia'!$A$662" display="'Aqua Regia'!$A$662" xr:uid="{EC9AB69A-4C82-4EAF-BF05-A4B7694A3C76}"/>
    <hyperlink ref="B99" location="'Aqua Regia'!$A$680" display="'Aqua Regia'!$A$680" xr:uid="{21A0D797-67E5-410A-ADA5-2F7C865FEF15}"/>
    <hyperlink ref="B100" location="'Aqua Regia'!$A$752" display="'Aqua Regia'!$A$752" xr:uid="{83373248-B60E-4FF2-AF66-DD4F3A2E80B4}"/>
    <hyperlink ref="B101" location="'Aqua Regia'!$A$770" display="'Aqua Regia'!$A$770" xr:uid="{BF345025-CAC5-4F3C-B00A-03DFDB3B7CDC}"/>
    <hyperlink ref="B102" location="'Aqua Regia'!$A$788" display="'Aqua Regia'!$A$788" xr:uid="{04E4816F-060A-48B3-BE8E-2FC4BD474ED8}"/>
    <hyperlink ref="B103" location="'Aqua Regia'!$A$806" display="'Aqua Regia'!$A$806" xr:uid="{9334025B-B6E9-437F-8F27-A20DD757B636}"/>
    <hyperlink ref="B104" location="'Aqua Regia'!$A$824" display="'Aqua Regia'!$A$824" xr:uid="{66EEA337-ADEA-46A1-96C0-99C0E847E905}"/>
    <hyperlink ref="B105" location="'Aqua Regia'!$A$843" display="'Aqua Regia'!$A$843" xr:uid="{7BFC6DA0-74BF-4A8B-9C66-4037525661B3}"/>
    <hyperlink ref="B106" location="'Aqua Regia'!$A$898" display="'Aqua Regia'!$A$898" xr:uid="{DCDEFA24-9150-47AE-B850-C4CE14141C4B}"/>
    <hyperlink ref="B107" location="'Aqua Regia'!$A$916" display="'Aqua Regia'!$A$916" xr:uid="{2859366A-5581-4E7F-B82B-F19C6A763A3B}"/>
    <hyperlink ref="B108" location="'Aqua Regia'!$A$934" display="'Aqua Regia'!$A$934" xr:uid="{81482D74-4093-4437-BF58-C476EEFE8EC3}"/>
    <hyperlink ref="B109" location="'Aqua Regia'!$A$952" display="'Aqua Regia'!$A$952" xr:uid="{902E52E9-5BB3-4584-84CF-A68CDA8CF1AB}"/>
    <hyperlink ref="B110" location="'Aqua Regia'!$A$970" display="'Aqua Regia'!$A$970" xr:uid="{7EF417B8-1CE8-47C0-8D78-70D126BC28C4}"/>
    <hyperlink ref="B111" location="'Aqua Regia'!$A$988" display="'Aqua Regia'!$A$988" xr:uid="{C8B17FB3-64A5-4A58-A742-7CD436C85D8B}"/>
    <hyperlink ref="B112" location="'Aqua Regia'!$A$1006" display="'Aqua Regia'!$A$1006" xr:uid="{AC6C7B9E-61E1-41AB-89D1-D9443D589728}"/>
    <hyperlink ref="B113" location="'Aqua Regia'!$A$1024" display="'Aqua Regia'!$A$1024" xr:uid="{2C816452-7734-4DCD-B561-9F39C06E7BBD}"/>
    <hyperlink ref="B114" location="'Aqua Regia'!$A$1061" display="'Aqua Regia'!$A$1061" xr:uid="{6D6FAE66-4C0B-4CE8-AA0E-5CBA777ED837}"/>
    <hyperlink ref="B115" location="'Aqua Regia'!$A$1079" display="'Aqua Regia'!$A$1079" xr:uid="{C960751B-46E3-4049-B728-B0CACF3E8431}"/>
    <hyperlink ref="B116" location="'Aqua Regia'!$A$1097" display="'Aqua Regia'!$A$1097" xr:uid="{783F0D9B-2F2E-4CC4-A448-2A4637F4AAC4}"/>
    <hyperlink ref="B117" location="'Aqua Regia'!$A$1115" display="'Aqua Regia'!$A$1115" xr:uid="{D48815F3-3C6C-4389-AE8E-41486698D797}"/>
    <hyperlink ref="B118" location="'Aqua Regia'!$A$1133" display="'Aqua Regia'!$A$1133" xr:uid="{5D1425C2-6A0F-40E2-A91D-6B072D234A07}"/>
    <hyperlink ref="B119" location="'Aqua Regia'!$A$1151" display="'Aqua Regia'!$A$1151" xr:uid="{DC3FA731-ED38-4DE1-9A4C-D9A5CE0B1E1B}"/>
    <hyperlink ref="B120" location="'Aqua Regia'!$A$1169" display="'Aqua Regia'!$A$1169" xr:uid="{C3D975BE-D4A4-4DAC-B436-F100A798F31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643</v>
      </c>
      <c r="C1" s="33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133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3" t="s">
        <v>134</v>
      </c>
    </row>
    <row r="8" spans="2:10" ht="15" customHeight="1" thickBot="1">
      <c r="B8" s="42" t="s">
        <v>86</v>
      </c>
      <c r="C8" s="83" t="s">
        <v>135</v>
      </c>
    </row>
    <row r="9" spans="2:10" ht="15" customHeight="1">
      <c r="B9" s="68" t="s">
        <v>132</v>
      </c>
      <c r="C9" s="148"/>
    </row>
    <row r="10" spans="2:10" ht="15" customHeight="1">
      <c r="B10" s="42" t="s">
        <v>277</v>
      </c>
      <c r="C10" s="42" t="s">
        <v>315</v>
      </c>
    </row>
    <row r="11" spans="2:10" ht="15" customHeight="1">
      <c r="B11" s="42" t="s">
        <v>114</v>
      </c>
      <c r="C11" s="42" t="s">
        <v>316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115</v>
      </c>
      <c r="C12" s="42" t="s">
        <v>317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278</v>
      </c>
      <c r="C13" s="42" t="s">
        <v>318</v>
      </c>
    </row>
    <row r="14" spans="2:10" ht="15" customHeight="1">
      <c r="B14" s="42" t="s">
        <v>313</v>
      </c>
      <c r="C14" s="42" t="s">
        <v>319</v>
      </c>
    </row>
    <row r="15" spans="2:10" ht="15" customHeight="1">
      <c r="B15" s="42" t="s">
        <v>273</v>
      </c>
      <c r="C15" s="42" t="s">
        <v>320</v>
      </c>
    </row>
    <row r="16" spans="2:10" ht="15" customHeight="1">
      <c r="B16" s="42" t="s">
        <v>274</v>
      </c>
      <c r="C16" s="42" t="s">
        <v>321</v>
      </c>
    </row>
    <row r="17" spans="2:3" ht="15" customHeight="1">
      <c r="B17" s="42" t="s">
        <v>292</v>
      </c>
      <c r="C17" s="42" t="s">
        <v>322</v>
      </c>
    </row>
    <row r="18" spans="2:3" ht="15" customHeight="1">
      <c r="B18" s="42" t="s">
        <v>275</v>
      </c>
      <c r="C18" s="42" t="s">
        <v>323</v>
      </c>
    </row>
    <row r="19" spans="2:3" ht="15" customHeight="1">
      <c r="B19" s="42" t="s">
        <v>99</v>
      </c>
      <c r="C19" s="42" t="s">
        <v>324</v>
      </c>
    </row>
    <row r="20" spans="2:3" ht="15" customHeight="1">
      <c r="B20" s="42" t="s">
        <v>259</v>
      </c>
      <c r="C20" s="42" t="s">
        <v>325</v>
      </c>
    </row>
    <row r="21" spans="2:3" ht="15" customHeight="1">
      <c r="B21" s="42" t="s">
        <v>261</v>
      </c>
      <c r="C21" s="42" t="s">
        <v>326</v>
      </c>
    </row>
    <row r="22" spans="2:3" ht="15" customHeight="1">
      <c r="B22" s="42" t="s">
        <v>260</v>
      </c>
      <c r="C22" s="42" t="s">
        <v>327</v>
      </c>
    </row>
    <row r="23" spans="2:3" ht="15" customHeight="1">
      <c r="B23" s="42" t="s">
        <v>113</v>
      </c>
      <c r="C23" s="42" t="s">
        <v>328</v>
      </c>
    </row>
    <row r="24" spans="2:3" ht="15" customHeight="1">
      <c r="B24" s="42" t="s">
        <v>100</v>
      </c>
      <c r="C24" s="42" t="s">
        <v>329</v>
      </c>
    </row>
    <row r="25" spans="2:3" ht="15" customHeight="1">
      <c r="B25" s="42" t="s">
        <v>312</v>
      </c>
      <c r="C25" s="42" t="s">
        <v>330</v>
      </c>
    </row>
    <row r="26" spans="2:3" ht="15" customHeight="1">
      <c r="B26" s="43" t="s">
        <v>314</v>
      </c>
      <c r="C26" s="43" t="s">
        <v>331</v>
      </c>
    </row>
    <row r="27" spans="2:3" ht="15" customHeight="1">
      <c r="B27" s="56"/>
      <c r="C27" s="57"/>
    </row>
    <row r="28" spans="2:3" ht="15">
      <c r="B28" s="58" t="s">
        <v>126</v>
      </c>
      <c r="C28" s="59" t="s">
        <v>119</v>
      </c>
    </row>
    <row r="29" spans="2:3">
      <c r="B29" s="60"/>
      <c r="C29" s="59"/>
    </row>
    <row r="30" spans="2:3">
      <c r="B30" s="61" t="s">
        <v>123</v>
      </c>
      <c r="C30" s="62" t="s">
        <v>122</v>
      </c>
    </row>
    <row r="31" spans="2:3">
      <c r="B31" s="60"/>
      <c r="C31" s="59"/>
    </row>
    <row r="32" spans="2:3">
      <c r="B32" s="63" t="s">
        <v>120</v>
      </c>
      <c r="C32" s="62" t="s">
        <v>121</v>
      </c>
    </row>
    <row r="33" spans="2:3">
      <c r="B33" s="64"/>
      <c r="C33" s="65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642</v>
      </c>
      <c r="C1" s="33"/>
    </row>
    <row r="2" spans="2:9" ht="27.95" customHeight="1">
      <c r="B2" s="67" t="s">
        <v>127</v>
      </c>
      <c r="C2" s="40" t="s">
        <v>128</v>
      </c>
    </row>
    <row r="3" spans="2:9" ht="15" customHeight="1">
      <c r="B3" s="145"/>
      <c r="C3" s="41" t="s">
        <v>332</v>
      </c>
    </row>
    <row r="4" spans="2:9" ht="15" customHeight="1">
      <c r="B4" s="146"/>
      <c r="C4" s="42" t="s">
        <v>333</v>
      </c>
    </row>
    <row r="5" spans="2:9" ht="15" customHeight="1">
      <c r="B5" s="146"/>
      <c r="C5" s="42" t="s">
        <v>129</v>
      </c>
    </row>
    <row r="6" spans="2:9" ht="15" customHeight="1">
      <c r="B6" s="146"/>
      <c r="C6" s="42" t="s">
        <v>334</v>
      </c>
    </row>
    <row r="7" spans="2:9" ht="15" customHeight="1">
      <c r="B7" s="146"/>
      <c r="C7" s="42" t="s">
        <v>335</v>
      </c>
    </row>
    <row r="8" spans="2:9" ht="15" customHeight="1">
      <c r="B8" s="146"/>
      <c r="C8" s="42" t="s">
        <v>336</v>
      </c>
    </row>
    <row r="9" spans="2:9" ht="15" customHeight="1">
      <c r="B9" s="146"/>
      <c r="C9" s="42" t="s">
        <v>337</v>
      </c>
      <c r="D9" s="5"/>
      <c r="E9" s="5"/>
      <c r="G9" s="5"/>
      <c r="H9" s="5"/>
      <c r="I9" s="5"/>
    </row>
    <row r="10" spans="2:9" ht="15" customHeight="1">
      <c r="B10" s="146"/>
      <c r="C10" s="42" t="s">
        <v>130</v>
      </c>
      <c r="D10" s="5"/>
      <c r="E10" s="5"/>
      <c r="G10" s="5"/>
      <c r="H10" s="5"/>
      <c r="I10" s="5"/>
    </row>
    <row r="11" spans="2:9" ht="15" customHeight="1">
      <c r="B11" s="146"/>
      <c r="C11" s="42" t="s">
        <v>338</v>
      </c>
    </row>
    <row r="12" spans="2:9" ht="15" customHeight="1">
      <c r="B12" s="146"/>
      <c r="C12" s="42" t="s">
        <v>339</v>
      </c>
    </row>
    <row r="13" spans="2:9" ht="15" customHeight="1">
      <c r="B13" s="146"/>
      <c r="C13" s="42" t="s">
        <v>340</v>
      </c>
    </row>
    <row r="14" spans="2:9" ht="15" customHeight="1">
      <c r="B14" s="146"/>
      <c r="C14" s="42" t="s">
        <v>341</v>
      </c>
    </row>
    <row r="15" spans="2:9" ht="15" customHeight="1">
      <c r="B15" s="146"/>
      <c r="C15" s="42" t="s">
        <v>342</v>
      </c>
    </row>
    <row r="16" spans="2:9" ht="15" customHeight="1">
      <c r="B16" s="146"/>
      <c r="C16" s="42" t="s">
        <v>343</v>
      </c>
    </row>
    <row r="17" spans="2:3" ht="15" customHeight="1">
      <c r="B17" s="146"/>
      <c r="C17" s="42" t="s">
        <v>344</v>
      </c>
    </row>
    <row r="18" spans="2:3" ht="15" customHeight="1">
      <c r="B18" s="146"/>
      <c r="C18" s="42" t="s">
        <v>345</v>
      </c>
    </row>
    <row r="19" spans="2:3" ht="15" customHeight="1">
      <c r="B19" s="146"/>
      <c r="C19" s="42" t="s">
        <v>131</v>
      </c>
    </row>
    <row r="20" spans="2:3" ht="15" customHeight="1">
      <c r="B20" s="146"/>
      <c r="C20" s="42" t="s">
        <v>346</v>
      </c>
    </row>
    <row r="21" spans="2:3" ht="15" customHeight="1">
      <c r="B21" s="146"/>
      <c r="C21" s="42" t="s">
        <v>347</v>
      </c>
    </row>
    <row r="22" spans="2:3" ht="15" customHeight="1">
      <c r="B22" s="146"/>
      <c r="C22" s="42" t="s">
        <v>348</v>
      </c>
    </row>
    <row r="23" spans="2:3" ht="15" customHeight="1">
      <c r="B23" s="146"/>
      <c r="C23" s="42" t="s">
        <v>349</v>
      </c>
    </row>
    <row r="24" spans="2:3" ht="15" customHeight="1">
      <c r="B24" s="146"/>
      <c r="C24" s="42" t="s">
        <v>350</v>
      </c>
    </row>
    <row r="25" spans="2:3" ht="15" customHeight="1">
      <c r="B25" s="146"/>
      <c r="C25" s="42" t="s">
        <v>351</v>
      </c>
    </row>
    <row r="26" spans="2:3" ht="15" customHeight="1">
      <c r="B26" s="146"/>
      <c r="C26" s="42" t="s">
        <v>352</v>
      </c>
    </row>
    <row r="27" spans="2:3" ht="15" customHeight="1">
      <c r="B27" s="146"/>
      <c r="C27" s="42" t="s">
        <v>353</v>
      </c>
    </row>
    <row r="28" spans="2:3" ht="15" customHeight="1">
      <c r="B28" s="146"/>
      <c r="C28" s="42" t="s">
        <v>354</v>
      </c>
    </row>
    <row r="29" spans="2:3" ht="15" customHeight="1">
      <c r="B29" s="146"/>
      <c r="C29" s="42" t="s">
        <v>355</v>
      </c>
    </row>
    <row r="30" spans="2:3" ht="15" customHeight="1">
      <c r="B30" s="146"/>
      <c r="C30" s="42" t="s">
        <v>356</v>
      </c>
    </row>
    <row r="31" spans="2:3" ht="15" customHeight="1">
      <c r="B31" s="146"/>
      <c r="C31" s="42" t="s">
        <v>357</v>
      </c>
    </row>
    <row r="32" spans="2:3" ht="15" customHeight="1">
      <c r="B32" s="146"/>
      <c r="C32" s="42" t="s">
        <v>358</v>
      </c>
    </row>
    <row r="33" spans="2:3" ht="15" customHeight="1">
      <c r="B33" s="147"/>
      <c r="C33" s="43" t="s">
        <v>359</v>
      </c>
    </row>
  </sheetData>
  <conditionalFormatting sqref="B3:C33">
    <cfRule type="expression" dxfId="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P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6" ht="45" customHeight="1" thickBot="1">
      <c r="A1" s="128"/>
      <c r="B1" s="131" t="s">
        <v>648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6" ht="36.75" customHeight="1" thickBot="1">
      <c r="A2" s="123" t="s">
        <v>201</v>
      </c>
      <c r="B2" s="124" t="s">
        <v>200</v>
      </c>
      <c r="C2" s="125" t="s">
        <v>199</v>
      </c>
      <c r="D2" s="124" t="s">
        <v>110</v>
      </c>
      <c r="E2" s="124" t="s">
        <v>202</v>
      </c>
      <c r="F2" s="126" t="s">
        <v>198</v>
      </c>
      <c r="G2" s="124" t="s">
        <v>197</v>
      </c>
      <c r="H2" s="127" t="s">
        <v>196</v>
      </c>
      <c r="I2" s="288" t="s">
        <v>649</v>
      </c>
      <c r="J2" s="92" t="s">
        <v>650</v>
      </c>
      <c r="K2" s="93"/>
      <c r="L2" s="93"/>
      <c r="M2" s="93"/>
      <c r="N2" s="94"/>
    </row>
    <row r="3" spans="1:16" ht="18" customHeight="1">
      <c r="A3" s="95">
        <v>2</v>
      </c>
      <c r="B3" s="96">
        <v>1</v>
      </c>
      <c r="C3" s="97" t="s">
        <v>204</v>
      </c>
      <c r="D3" s="96">
        <v>1</v>
      </c>
      <c r="E3" s="96">
        <v>1</v>
      </c>
      <c r="F3" s="96">
        <v>1</v>
      </c>
      <c r="G3" s="96">
        <v>242128</v>
      </c>
      <c r="H3" s="98">
        <v>8.3467E-2</v>
      </c>
      <c r="I3" s="280">
        <v>347.10324921762327</v>
      </c>
      <c r="J3" s="281">
        <v>344.48482607591643</v>
      </c>
      <c r="K3" s="99"/>
      <c r="L3" s="99"/>
      <c r="M3" s="97"/>
      <c r="N3" s="100"/>
      <c r="O3" s="279"/>
      <c r="P3" s="279"/>
    </row>
    <row r="4" spans="1:16" ht="18" customHeight="1">
      <c r="A4" s="101">
        <v>2</v>
      </c>
      <c r="B4" s="102">
        <v>1</v>
      </c>
      <c r="C4" s="91" t="s">
        <v>204</v>
      </c>
      <c r="D4" s="102">
        <v>1</v>
      </c>
      <c r="E4" s="102">
        <v>11</v>
      </c>
      <c r="F4" s="102">
        <v>1</v>
      </c>
      <c r="G4" s="102">
        <v>242129</v>
      </c>
      <c r="H4" s="103">
        <v>8.3027000000000004E-2</v>
      </c>
      <c r="I4" s="282">
        <v>360.96548058868916</v>
      </c>
      <c r="J4" s="283">
        <v>345.22764639083368</v>
      </c>
      <c r="K4" s="104"/>
      <c r="L4" s="104"/>
      <c r="M4" s="104"/>
      <c r="N4" s="105"/>
      <c r="O4" s="279"/>
      <c r="P4" s="279"/>
    </row>
    <row r="5" spans="1:16" ht="18" customHeight="1">
      <c r="A5" s="101">
        <v>2</v>
      </c>
      <c r="B5" s="102">
        <v>1</v>
      </c>
      <c r="C5" s="91" t="s">
        <v>204</v>
      </c>
      <c r="D5" s="102">
        <v>1</v>
      </c>
      <c r="E5" s="102">
        <v>12</v>
      </c>
      <c r="F5" s="102">
        <v>2</v>
      </c>
      <c r="G5" s="102">
        <v>242130</v>
      </c>
      <c r="H5" s="103">
        <v>8.5544999999999996E-2</v>
      </c>
      <c r="I5" s="282">
        <v>340.28146140503412</v>
      </c>
      <c r="J5" s="283">
        <v>344.11927435227233</v>
      </c>
      <c r="K5" s="104"/>
      <c r="L5" s="104"/>
      <c r="M5" s="104"/>
      <c r="N5" s="105"/>
      <c r="O5" s="279"/>
      <c r="P5" s="279"/>
    </row>
    <row r="6" spans="1:16" ht="18" customHeight="1">
      <c r="A6" s="101">
        <v>2</v>
      </c>
      <c r="B6" s="102">
        <v>1</v>
      </c>
      <c r="C6" s="91" t="s">
        <v>204</v>
      </c>
      <c r="D6" s="102">
        <v>1</v>
      </c>
      <c r="E6" s="102">
        <v>9</v>
      </c>
      <c r="F6" s="102">
        <v>9</v>
      </c>
      <c r="G6" s="102">
        <v>242131</v>
      </c>
      <c r="H6" s="103">
        <v>8.5938000000000001E-2</v>
      </c>
      <c r="I6" s="282">
        <v>358.56036475974292</v>
      </c>
      <c r="J6" s="283">
        <v>345.09876606488564</v>
      </c>
      <c r="K6" s="104"/>
      <c r="L6" s="104"/>
      <c r="M6" s="104"/>
      <c r="N6" s="105"/>
      <c r="O6" s="279"/>
      <c r="P6" s="279"/>
    </row>
    <row r="7" spans="1:16" ht="18" customHeight="1">
      <c r="A7" s="101">
        <v>2</v>
      </c>
      <c r="B7" s="102">
        <v>1</v>
      </c>
      <c r="C7" s="91" t="s">
        <v>204</v>
      </c>
      <c r="D7" s="102">
        <v>1</v>
      </c>
      <c r="E7" s="102">
        <v>4</v>
      </c>
      <c r="F7" s="102">
        <v>4</v>
      </c>
      <c r="G7" s="102">
        <v>242132</v>
      </c>
      <c r="H7" s="103">
        <v>8.3771999999999999E-2</v>
      </c>
      <c r="I7" s="282">
        <v>339.36982617375634</v>
      </c>
      <c r="J7" s="283">
        <v>344.07042354669414</v>
      </c>
      <c r="K7" s="104"/>
      <c r="L7" s="104"/>
      <c r="M7" s="104"/>
      <c r="N7" s="105"/>
      <c r="O7" s="279"/>
      <c r="P7" s="279"/>
    </row>
    <row r="8" spans="1:16" ht="18" customHeight="1">
      <c r="A8" s="101">
        <v>2</v>
      </c>
      <c r="B8" s="102">
        <v>1</v>
      </c>
      <c r="C8" s="91" t="s">
        <v>204</v>
      </c>
      <c r="D8" s="102">
        <v>1</v>
      </c>
      <c r="E8" s="102">
        <v>10</v>
      </c>
      <c r="F8" s="102">
        <v>10</v>
      </c>
      <c r="G8" s="102">
        <v>242133</v>
      </c>
      <c r="H8" s="103">
        <v>8.8138999999999995E-2</v>
      </c>
      <c r="I8" s="282">
        <v>340.18690472637519</v>
      </c>
      <c r="J8" s="283">
        <v>344.11420744637974</v>
      </c>
      <c r="K8" s="104"/>
      <c r="L8" s="104"/>
      <c r="M8" s="104"/>
      <c r="N8" s="105"/>
      <c r="O8" s="279"/>
      <c r="P8" s="279"/>
    </row>
    <row r="9" spans="1:16" ht="18" customHeight="1">
      <c r="A9" s="101">
        <v>2</v>
      </c>
      <c r="B9" s="102">
        <v>1</v>
      </c>
      <c r="C9" s="91" t="s">
        <v>204</v>
      </c>
      <c r="D9" s="102">
        <v>1</v>
      </c>
      <c r="E9" s="102">
        <v>5</v>
      </c>
      <c r="F9" s="102">
        <v>5</v>
      </c>
      <c r="G9" s="102">
        <v>242134</v>
      </c>
      <c r="H9" s="103">
        <v>8.6643999999999999E-2</v>
      </c>
      <c r="I9" s="282">
        <v>336.10197782164835</v>
      </c>
      <c r="J9" s="283">
        <v>343.89531291139764</v>
      </c>
      <c r="K9" s="104"/>
      <c r="L9" s="104"/>
      <c r="M9" s="104"/>
      <c r="N9" s="105"/>
      <c r="O9" s="279"/>
      <c r="P9" s="279"/>
    </row>
    <row r="10" spans="1:16" ht="18" customHeight="1">
      <c r="A10" s="101">
        <v>2</v>
      </c>
      <c r="B10" s="102">
        <v>1</v>
      </c>
      <c r="C10" s="91" t="s">
        <v>204</v>
      </c>
      <c r="D10" s="102">
        <v>1</v>
      </c>
      <c r="E10" s="102">
        <v>16</v>
      </c>
      <c r="F10" s="102">
        <v>6</v>
      </c>
      <c r="G10" s="102">
        <v>242135</v>
      </c>
      <c r="H10" s="103">
        <v>8.6919999999999997E-2</v>
      </c>
      <c r="I10" s="282">
        <v>342.06500576284191</v>
      </c>
      <c r="J10" s="283">
        <v>344.21484720386252</v>
      </c>
      <c r="K10" s="104"/>
      <c r="L10" s="104"/>
      <c r="M10" s="104"/>
      <c r="N10" s="105"/>
      <c r="O10" s="279"/>
      <c r="P10" s="279"/>
    </row>
    <row r="11" spans="1:16" ht="18" customHeight="1">
      <c r="A11" s="101">
        <v>2</v>
      </c>
      <c r="B11" s="102">
        <v>1</v>
      </c>
      <c r="C11" s="91" t="s">
        <v>204</v>
      </c>
      <c r="D11" s="102">
        <v>1</v>
      </c>
      <c r="E11" s="102">
        <v>15</v>
      </c>
      <c r="F11" s="102">
        <v>5</v>
      </c>
      <c r="G11" s="102">
        <v>242136</v>
      </c>
      <c r="H11" s="103">
        <v>8.7087999999999999E-2</v>
      </c>
      <c r="I11" s="282">
        <v>326.12057281280897</v>
      </c>
      <c r="J11" s="283">
        <v>343.36045021768598</v>
      </c>
      <c r="K11" s="104"/>
      <c r="L11" s="104"/>
      <c r="M11" s="104"/>
      <c r="N11" s="105"/>
      <c r="O11" s="279"/>
      <c r="P11" s="279"/>
    </row>
    <row r="12" spans="1:16" ht="18" customHeight="1">
      <c r="A12" s="101">
        <v>2</v>
      </c>
      <c r="B12" s="102">
        <v>1</v>
      </c>
      <c r="C12" s="91" t="s">
        <v>204</v>
      </c>
      <c r="D12" s="102">
        <v>1</v>
      </c>
      <c r="E12" s="102">
        <v>19</v>
      </c>
      <c r="F12" s="102">
        <v>9</v>
      </c>
      <c r="G12" s="102">
        <v>242137</v>
      </c>
      <c r="H12" s="103">
        <v>8.3755999999999997E-2</v>
      </c>
      <c r="I12" s="282">
        <v>343.95157398300586</v>
      </c>
      <c r="J12" s="283">
        <v>344.31594068310864</v>
      </c>
      <c r="K12" s="104"/>
      <c r="L12" s="104"/>
      <c r="M12" s="104"/>
      <c r="N12" s="105"/>
      <c r="O12" s="279"/>
      <c r="P12" s="279"/>
    </row>
    <row r="13" spans="1:16" ht="18" customHeight="1">
      <c r="A13" s="101">
        <v>2</v>
      </c>
      <c r="B13" s="102">
        <v>1</v>
      </c>
      <c r="C13" s="91" t="s">
        <v>204</v>
      </c>
      <c r="D13" s="102">
        <v>1</v>
      </c>
      <c r="E13" s="102">
        <v>6</v>
      </c>
      <c r="F13" s="102">
        <v>6</v>
      </c>
      <c r="G13" s="102">
        <v>242138</v>
      </c>
      <c r="H13" s="103">
        <v>8.6706000000000005E-2</v>
      </c>
      <c r="I13" s="282">
        <v>333.01512821080695</v>
      </c>
      <c r="J13" s="283">
        <v>343.72990125878204</v>
      </c>
      <c r="K13" s="104"/>
      <c r="L13" s="104"/>
      <c r="M13" s="104"/>
      <c r="N13" s="105"/>
      <c r="O13" s="279"/>
      <c r="P13" s="279"/>
    </row>
    <row r="14" spans="1:16" ht="18" customHeight="1">
      <c r="A14" s="101">
        <v>2</v>
      </c>
      <c r="B14" s="102">
        <v>1</v>
      </c>
      <c r="C14" s="91" t="s">
        <v>204</v>
      </c>
      <c r="D14" s="102">
        <v>1</v>
      </c>
      <c r="E14" s="102">
        <v>18</v>
      </c>
      <c r="F14" s="102">
        <v>8</v>
      </c>
      <c r="G14" s="102">
        <v>242139</v>
      </c>
      <c r="H14" s="103">
        <v>8.6938000000000001E-2</v>
      </c>
      <c r="I14" s="282">
        <v>335.25410038398104</v>
      </c>
      <c r="J14" s="283">
        <v>343.84987862535809</v>
      </c>
      <c r="K14" s="104"/>
      <c r="L14" s="104"/>
      <c r="M14" s="104"/>
      <c r="N14" s="105"/>
      <c r="O14" s="279"/>
      <c r="P14" s="279"/>
    </row>
    <row r="15" spans="1:16" ht="18" customHeight="1">
      <c r="A15" s="101">
        <v>2</v>
      </c>
      <c r="B15" s="102">
        <v>1</v>
      </c>
      <c r="C15" s="91" t="s">
        <v>204</v>
      </c>
      <c r="D15" s="102">
        <v>1</v>
      </c>
      <c r="E15" s="102">
        <v>14</v>
      </c>
      <c r="F15" s="102">
        <v>4</v>
      </c>
      <c r="G15" s="102">
        <v>242140</v>
      </c>
      <c r="H15" s="103">
        <v>8.4862000000000007E-2</v>
      </c>
      <c r="I15" s="282">
        <v>343.83324417903839</v>
      </c>
      <c r="J15" s="283">
        <v>344.30959987260746</v>
      </c>
      <c r="K15" s="104"/>
      <c r="L15" s="104"/>
      <c r="M15" s="104"/>
      <c r="N15" s="105"/>
      <c r="O15" s="279"/>
      <c r="P15" s="279"/>
    </row>
    <row r="16" spans="1:16" ht="18" customHeight="1">
      <c r="A16" s="101">
        <v>2</v>
      </c>
      <c r="B16" s="102">
        <v>1</v>
      </c>
      <c r="C16" s="91" t="s">
        <v>204</v>
      </c>
      <c r="D16" s="102">
        <v>1</v>
      </c>
      <c r="E16" s="102">
        <v>17</v>
      </c>
      <c r="F16" s="102">
        <v>7</v>
      </c>
      <c r="G16" s="102">
        <v>242141</v>
      </c>
      <c r="H16" s="103">
        <v>8.7701000000000001E-2</v>
      </c>
      <c r="I16" s="282">
        <v>354.46091672502951</v>
      </c>
      <c r="J16" s="283">
        <v>344.87909340190521</v>
      </c>
      <c r="K16" s="104"/>
      <c r="L16" s="104"/>
      <c r="M16" s="104"/>
      <c r="N16" s="105"/>
      <c r="O16" s="279"/>
      <c r="P16" s="279"/>
    </row>
    <row r="17" spans="1:16" ht="18" customHeight="1">
      <c r="A17" s="101">
        <v>2</v>
      </c>
      <c r="B17" s="102">
        <v>1</v>
      </c>
      <c r="C17" s="91" t="s">
        <v>204</v>
      </c>
      <c r="D17" s="102">
        <v>1</v>
      </c>
      <c r="E17" s="102">
        <v>7</v>
      </c>
      <c r="F17" s="102">
        <v>7</v>
      </c>
      <c r="G17" s="102">
        <v>242142</v>
      </c>
      <c r="H17" s="103">
        <v>8.6498000000000005E-2</v>
      </c>
      <c r="I17" s="282">
        <v>359.0077636021872</v>
      </c>
      <c r="J17" s="283">
        <v>345.12274034003241</v>
      </c>
      <c r="K17" s="104"/>
      <c r="L17" s="104"/>
      <c r="M17" s="104"/>
      <c r="N17" s="105"/>
      <c r="O17" s="279"/>
      <c r="P17" s="279"/>
    </row>
    <row r="18" spans="1:16" ht="18" customHeight="1">
      <c r="A18" s="101">
        <v>2</v>
      </c>
      <c r="B18" s="102">
        <v>1</v>
      </c>
      <c r="C18" s="91" t="s">
        <v>204</v>
      </c>
      <c r="D18" s="102">
        <v>1</v>
      </c>
      <c r="E18" s="102">
        <v>3</v>
      </c>
      <c r="F18" s="102">
        <v>3</v>
      </c>
      <c r="G18" s="102">
        <v>242143</v>
      </c>
      <c r="H18" s="103">
        <v>8.7703000000000003E-2</v>
      </c>
      <c r="I18" s="282">
        <v>349.17150519665563</v>
      </c>
      <c r="J18" s="283">
        <v>344.59565545948021</v>
      </c>
      <c r="K18" s="104"/>
      <c r="L18" s="104"/>
      <c r="M18" s="104"/>
      <c r="N18" s="105"/>
      <c r="O18" s="279"/>
      <c r="P18" s="279"/>
    </row>
    <row r="19" spans="1:16" ht="18" customHeight="1">
      <c r="A19" s="101">
        <v>2</v>
      </c>
      <c r="B19" s="102">
        <v>1</v>
      </c>
      <c r="C19" s="91" t="s">
        <v>204</v>
      </c>
      <c r="D19" s="102">
        <v>1</v>
      </c>
      <c r="E19" s="102">
        <v>13</v>
      </c>
      <c r="F19" s="102">
        <v>3</v>
      </c>
      <c r="G19" s="102">
        <v>242144</v>
      </c>
      <c r="H19" s="103">
        <v>8.7959999999999997E-2</v>
      </c>
      <c r="I19" s="282">
        <v>344.70936620243532</v>
      </c>
      <c r="J19" s="283">
        <v>344.35654767054166</v>
      </c>
      <c r="K19" s="104"/>
      <c r="L19" s="104"/>
      <c r="M19" s="104"/>
      <c r="N19" s="105"/>
      <c r="O19" s="279"/>
      <c r="P19" s="279"/>
    </row>
    <row r="20" spans="1:16" ht="18" customHeight="1">
      <c r="A20" s="101">
        <v>2</v>
      </c>
      <c r="B20" s="102">
        <v>1</v>
      </c>
      <c r="C20" s="91" t="s">
        <v>204</v>
      </c>
      <c r="D20" s="102">
        <v>1</v>
      </c>
      <c r="E20" s="102">
        <v>20</v>
      </c>
      <c r="F20" s="102">
        <v>10</v>
      </c>
      <c r="G20" s="102">
        <v>242145</v>
      </c>
      <c r="H20" s="103">
        <v>8.6612999999999996E-2</v>
      </c>
      <c r="I20" s="282">
        <v>341.03837440354584</v>
      </c>
      <c r="J20" s="283">
        <v>344.15983422585032</v>
      </c>
      <c r="K20" s="104"/>
      <c r="L20" s="104"/>
      <c r="M20" s="104"/>
      <c r="N20" s="105"/>
      <c r="O20" s="279"/>
      <c r="P20" s="279"/>
    </row>
    <row r="21" spans="1:16" ht="18" customHeight="1">
      <c r="A21" s="101">
        <v>2</v>
      </c>
      <c r="B21" s="102">
        <v>1</v>
      </c>
      <c r="C21" s="91" t="s">
        <v>204</v>
      </c>
      <c r="D21" s="102">
        <v>1</v>
      </c>
      <c r="E21" s="102">
        <v>2</v>
      </c>
      <c r="F21" s="102">
        <v>2</v>
      </c>
      <c r="G21" s="102">
        <v>242146</v>
      </c>
      <c r="H21" s="103">
        <v>8.6493E-2</v>
      </c>
      <c r="I21" s="282">
        <v>334.80749026255967</v>
      </c>
      <c r="J21" s="283">
        <v>343.82594661454692</v>
      </c>
      <c r="K21" s="104"/>
      <c r="L21" s="104"/>
      <c r="M21" s="104"/>
      <c r="N21" s="105"/>
      <c r="O21" s="279"/>
      <c r="P21" s="279"/>
    </row>
    <row r="22" spans="1:16" ht="18" customHeight="1" thickBot="1">
      <c r="A22" s="101">
        <v>2</v>
      </c>
      <c r="B22" s="102">
        <v>1</v>
      </c>
      <c r="C22" s="91" t="s">
        <v>204</v>
      </c>
      <c r="D22" s="102">
        <v>1</v>
      </c>
      <c r="E22" s="102">
        <v>8</v>
      </c>
      <c r="F22" s="102">
        <v>8</v>
      </c>
      <c r="G22" s="102">
        <v>242147</v>
      </c>
      <c r="H22" s="103">
        <v>8.7099999999999997E-2</v>
      </c>
      <c r="I22" s="282">
        <v>356.72711568507123</v>
      </c>
      <c r="J22" s="283">
        <v>345.0005297406953</v>
      </c>
      <c r="K22" s="104"/>
      <c r="L22" s="104"/>
      <c r="M22" s="104"/>
      <c r="N22" s="105"/>
      <c r="O22" s="279"/>
      <c r="P22" s="279"/>
    </row>
    <row r="23" spans="1:16" ht="18" customHeight="1">
      <c r="A23" s="132" t="s">
        <v>195</v>
      </c>
      <c r="B23" s="116"/>
      <c r="C23" s="117"/>
      <c r="D23" s="116"/>
      <c r="E23" s="116"/>
      <c r="F23" s="118"/>
      <c r="G23" s="116"/>
      <c r="H23" s="119">
        <f>AVERAGE(H$3:H$22)</f>
        <v>8.6143499999999998E-2</v>
      </c>
      <c r="I23" s="284">
        <v>344.33657110514184</v>
      </c>
      <c r="J23" s="285">
        <v>344.3365711051419</v>
      </c>
      <c r="K23" s="117"/>
      <c r="L23" s="117"/>
      <c r="M23" s="117"/>
      <c r="N23" s="120"/>
      <c r="O23" s="279"/>
      <c r="P23" s="279"/>
    </row>
    <row r="24" spans="1:16" ht="18" customHeight="1">
      <c r="A24" s="133" t="s">
        <v>194</v>
      </c>
      <c r="B24" s="115"/>
      <c r="C24" s="114"/>
      <c r="D24" s="115"/>
      <c r="E24" s="115"/>
      <c r="F24" s="115"/>
      <c r="G24" s="115"/>
      <c r="H24" s="121"/>
      <c r="I24" s="286">
        <v>342.94912497094015</v>
      </c>
      <c r="J24" s="287">
        <v>344.26222353823499</v>
      </c>
      <c r="K24" s="114"/>
      <c r="L24" s="114"/>
      <c r="M24" s="114"/>
      <c r="N24" s="122"/>
      <c r="O24" s="279"/>
      <c r="P24" s="279"/>
    </row>
    <row r="25" spans="1:16" ht="18" customHeight="1">
      <c r="A25" s="133" t="s">
        <v>193</v>
      </c>
      <c r="B25" s="115"/>
      <c r="C25" s="114"/>
      <c r="D25" s="115"/>
      <c r="E25" s="115"/>
      <c r="F25" s="115"/>
      <c r="G25" s="115"/>
      <c r="H25" s="121"/>
      <c r="I25" s="286">
        <v>9.6167386545150055</v>
      </c>
      <c r="J25" s="287">
        <v>0.51532171441997343</v>
      </c>
      <c r="K25" s="114"/>
      <c r="L25" s="114"/>
      <c r="M25" s="114"/>
      <c r="N25" s="122"/>
      <c r="O25" s="279"/>
      <c r="P25" s="279"/>
    </row>
    <row r="26" spans="1:16" ht="18" customHeight="1" thickBot="1">
      <c r="A26" s="133" t="s">
        <v>192</v>
      </c>
      <c r="B26" s="115"/>
      <c r="C26" s="114"/>
      <c r="D26" s="115"/>
      <c r="E26" s="115"/>
      <c r="F26" s="115"/>
      <c r="G26" s="115"/>
      <c r="H26" s="121"/>
      <c r="I26" s="259">
        <f>I25/I23</f>
        <v>2.7928310442455358E-2</v>
      </c>
      <c r="J26" s="260">
        <f>J25/J23</f>
        <v>1.4965639948323172E-3</v>
      </c>
      <c r="K26" s="114"/>
      <c r="L26" s="114"/>
      <c r="M26" s="114"/>
      <c r="N26" s="122"/>
    </row>
    <row r="27" spans="1:16" ht="18" customHeight="1" thickBot="1">
      <c r="A27" s="134" t="s">
        <v>191</v>
      </c>
      <c r="B27" s="106"/>
      <c r="C27" s="107"/>
      <c r="D27" s="106"/>
      <c r="E27" s="106"/>
      <c r="F27" s="106"/>
      <c r="G27" s="106"/>
      <c r="H27" s="108"/>
      <c r="I27" s="135">
        <f>SQRT(I26*I26*H23/$C$31)/I26</f>
        <v>5.3585912327775105E-2</v>
      </c>
      <c r="J27" s="109"/>
      <c r="K27" s="109"/>
      <c r="L27" s="109"/>
      <c r="M27" s="109"/>
      <c r="N27" s="110"/>
    </row>
    <row r="28" spans="1:16" ht="18" customHeight="1">
      <c r="H28" s="111"/>
    </row>
    <row r="29" spans="1:16" ht="18" customHeight="1">
      <c r="H29" s="111"/>
    </row>
    <row r="30" spans="1:16" ht="18" customHeight="1">
      <c r="A30" s="112" t="s">
        <v>190</v>
      </c>
      <c r="B30" s="113" t="s">
        <v>203</v>
      </c>
      <c r="H30" s="111"/>
    </row>
    <row r="31" spans="1:16" ht="18" customHeight="1">
      <c r="A31" s="91" t="s">
        <v>189</v>
      </c>
      <c r="C31" s="115">
        <v>30</v>
      </c>
      <c r="D31" s="114" t="s">
        <v>188</v>
      </c>
      <c r="H31" s="111"/>
    </row>
    <row r="32" spans="1:16" ht="18" customHeight="1">
      <c r="H32" s="11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2023-09-04 09:23.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0FCF-4B2F-4E02-B0B1-CBB13156F282}">
  <sheetPr codeName="Sheet6"/>
  <dimension ref="A1:BN151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1.71093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430</v>
      </c>
      <c r="BM1" s="27" t="s">
        <v>67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7" t="s">
        <v>228</v>
      </c>
      <c r="AD2" s="17" t="s">
        <v>228</v>
      </c>
      <c r="AE2" s="17" t="s">
        <v>228</v>
      </c>
      <c r="AF2" s="17" t="s">
        <v>228</v>
      </c>
      <c r="AG2" s="142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39" t="s">
        <v>230</v>
      </c>
      <c r="E3" s="140" t="s">
        <v>231</v>
      </c>
      <c r="F3" s="141" t="s">
        <v>232</v>
      </c>
      <c r="G3" s="141" t="s">
        <v>233</v>
      </c>
      <c r="H3" s="141" t="s">
        <v>234</v>
      </c>
      <c r="I3" s="141" t="s">
        <v>235</v>
      </c>
      <c r="J3" s="141" t="s">
        <v>236</v>
      </c>
      <c r="K3" s="141" t="s">
        <v>237</v>
      </c>
      <c r="L3" s="141" t="s">
        <v>238</v>
      </c>
      <c r="M3" s="141" t="s">
        <v>239</v>
      </c>
      <c r="N3" s="141" t="s">
        <v>240</v>
      </c>
      <c r="O3" s="141" t="s">
        <v>241</v>
      </c>
      <c r="P3" s="141" t="s">
        <v>242</v>
      </c>
      <c r="Q3" s="141" t="s">
        <v>243</v>
      </c>
      <c r="R3" s="141" t="s">
        <v>244</v>
      </c>
      <c r="S3" s="141" t="s">
        <v>245</v>
      </c>
      <c r="T3" s="141" t="s">
        <v>246</v>
      </c>
      <c r="U3" s="141" t="s">
        <v>247</v>
      </c>
      <c r="V3" s="141" t="s">
        <v>248</v>
      </c>
      <c r="W3" s="141" t="s">
        <v>249</v>
      </c>
      <c r="X3" s="141" t="s">
        <v>250</v>
      </c>
      <c r="Y3" s="141" t="s">
        <v>251</v>
      </c>
      <c r="Z3" s="141" t="s">
        <v>252</v>
      </c>
      <c r="AA3" s="141" t="s">
        <v>253</v>
      </c>
      <c r="AB3" s="141" t="s">
        <v>254</v>
      </c>
      <c r="AC3" s="141" t="s">
        <v>255</v>
      </c>
      <c r="AD3" s="141" t="s">
        <v>256</v>
      </c>
      <c r="AE3" s="141" t="s">
        <v>257</v>
      </c>
      <c r="AF3" s="141" t="s">
        <v>258</v>
      </c>
      <c r="AG3" s="142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113</v>
      </c>
      <c r="E4" s="10" t="s">
        <v>259</v>
      </c>
      <c r="F4" s="11" t="s">
        <v>260</v>
      </c>
      <c r="G4" s="11" t="s">
        <v>260</v>
      </c>
      <c r="H4" s="11" t="s">
        <v>260</v>
      </c>
      <c r="I4" s="11" t="s">
        <v>260</v>
      </c>
      <c r="J4" s="11" t="s">
        <v>260</v>
      </c>
      <c r="K4" s="11" t="s">
        <v>260</v>
      </c>
      <c r="L4" s="11" t="s">
        <v>260</v>
      </c>
      <c r="M4" s="11" t="s">
        <v>261</v>
      </c>
      <c r="N4" s="11" t="s">
        <v>259</v>
      </c>
      <c r="O4" s="11" t="s">
        <v>260</v>
      </c>
      <c r="P4" s="11" t="s">
        <v>260</v>
      </c>
      <c r="Q4" s="11" t="s">
        <v>259</v>
      </c>
      <c r="R4" s="11" t="s">
        <v>261</v>
      </c>
      <c r="S4" s="11" t="s">
        <v>259</v>
      </c>
      <c r="T4" s="11" t="s">
        <v>259</v>
      </c>
      <c r="U4" s="11" t="s">
        <v>259</v>
      </c>
      <c r="V4" s="11" t="s">
        <v>260</v>
      </c>
      <c r="W4" s="11" t="s">
        <v>259</v>
      </c>
      <c r="X4" s="11" t="s">
        <v>260</v>
      </c>
      <c r="Y4" s="11" t="s">
        <v>259</v>
      </c>
      <c r="Z4" s="11" t="s">
        <v>260</v>
      </c>
      <c r="AA4" s="11" t="s">
        <v>260</v>
      </c>
      <c r="AB4" s="11" t="s">
        <v>259</v>
      </c>
      <c r="AC4" s="11" t="s">
        <v>260</v>
      </c>
      <c r="AD4" s="11" t="s">
        <v>259</v>
      </c>
      <c r="AE4" s="11" t="s">
        <v>259</v>
      </c>
      <c r="AF4" s="11" t="s">
        <v>259</v>
      </c>
      <c r="AG4" s="142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262</v>
      </c>
      <c r="E5" s="25" t="s">
        <v>263</v>
      </c>
      <c r="F5" s="25" t="s">
        <v>116</v>
      </c>
      <c r="G5" s="25" t="s">
        <v>116</v>
      </c>
      <c r="H5" s="25" t="s">
        <v>116</v>
      </c>
      <c r="I5" s="25" t="s">
        <v>116</v>
      </c>
      <c r="J5" s="25" t="s">
        <v>116</v>
      </c>
      <c r="K5" s="25" t="s">
        <v>116</v>
      </c>
      <c r="L5" s="25" t="s">
        <v>116</v>
      </c>
      <c r="M5" s="25" t="s">
        <v>117</v>
      </c>
      <c r="N5" s="25" t="s">
        <v>263</v>
      </c>
      <c r="O5" s="25" t="s">
        <v>116</v>
      </c>
      <c r="P5" s="25" t="s">
        <v>116</v>
      </c>
      <c r="Q5" s="25" t="s">
        <v>264</v>
      </c>
      <c r="R5" s="25" t="s">
        <v>263</v>
      </c>
      <c r="S5" s="25" t="s">
        <v>263</v>
      </c>
      <c r="T5" s="25" t="s">
        <v>116</v>
      </c>
      <c r="U5" s="25" t="s">
        <v>116</v>
      </c>
      <c r="V5" s="25" t="s">
        <v>263</v>
      </c>
      <c r="W5" s="25" t="s">
        <v>116</v>
      </c>
      <c r="X5" s="25" t="s">
        <v>116</v>
      </c>
      <c r="Y5" s="25" t="s">
        <v>263</v>
      </c>
      <c r="Z5" s="25" t="s">
        <v>116</v>
      </c>
      <c r="AA5" s="25" t="s">
        <v>264</v>
      </c>
      <c r="AB5" s="25" t="s">
        <v>263</v>
      </c>
      <c r="AC5" s="25" t="s">
        <v>116</v>
      </c>
      <c r="AD5" s="25" t="s">
        <v>116</v>
      </c>
      <c r="AE5" s="25" t="s">
        <v>116</v>
      </c>
      <c r="AF5" s="25" t="s">
        <v>116</v>
      </c>
      <c r="AG5" s="142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9">
        <v>347.10324921762327</v>
      </c>
      <c r="E6" s="200">
        <v>336.00000000000006</v>
      </c>
      <c r="F6" s="200">
        <v>341.00000000000006</v>
      </c>
      <c r="G6" s="200">
        <v>339</v>
      </c>
      <c r="H6" s="200">
        <v>359</v>
      </c>
      <c r="I6" s="200">
        <v>319</v>
      </c>
      <c r="J6" s="200">
        <v>320</v>
      </c>
      <c r="K6" s="200">
        <v>324</v>
      </c>
      <c r="L6" s="200">
        <v>322</v>
      </c>
      <c r="M6" s="200">
        <v>314</v>
      </c>
      <c r="N6" s="200">
        <v>312.00000000000006</v>
      </c>
      <c r="O6" s="200">
        <v>313.10239054870289</v>
      </c>
      <c r="P6" s="200">
        <v>326</v>
      </c>
      <c r="Q6" s="200">
        <v>320</v>
      </c>
      <c r="R6" s="200">
        <v>329.99999999999994</v>
      </c>
      <c r="S6" s="200">
        <v>328</v>
      </c>
      <c r="T6" s="200">
        <v>302</v>
      </c>
      <c r="U6" s="200">
        <v>321</v>
      </c>
      <c r="V6" s="200">
        <v>336.69051672295194</v>
      </c>
      <c r="W6" s="200">
        <v>330</v>
      </c>
      <c r="X6" s="200">
        <v>353.99999999999994</v>
      </c>
      <c r="Y6" s="200">
        <v>348</v>
      </c>
      <c r="Z6" s="200">
        <v>335</v>
      </c>
      <c r="AA6" s="200">
        <v>321.00000000000006</v>
      </c>
      <c r="AB6" s="200">
        <v>331</v>
      </c>
      <c r="AC6" s="200">
        <v>341.9</v>
      </c>
      <c r="AD6" s="200">
        <v>317</v>
      </c>
      <c r="AE6" s="200">
        <v>332</v>
      </c>
      <c r="AF6" s="200">
        <v>333</v>
      </c>
      <c r="AG6" s="201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4">
        <v>334.80749026255967</v>
      </c>
      <c r="E7" s="205">
        <v>336.00000000000006</v>
      </c>
      <c r="F7" s="205">
        <v>342</v>
      </c>
      <c r="G7" s="205">
        <v>354</v>
      </c>
      <c r="H7" s="205">
        <v>345</v>
      </c>
      <c r="I7" s="205">
        <v>323</v>
      </c>
      <c r="J7" s="205">
        <v>322</v>
      </c>
      <c r="K7" s="205">
        <v>327</v>
      </c>
      <c r="L7" s="205">
        <v>326.00000000000006</v>
      </c>
      <c r="M7" s="205">
        <v>316</v>
      </c>
      <c r="N7" s="205">
        <v>308.00000000000006</v>
      </c>
      <c r="O7" s="205">
        <v>315.03050167635314</v>
      </c>
      <c r="P7" s="205">
        <v>318</v>
      </c>
      <c r="Q7" s="205">
        <v>368</v>
      </c>
      <c r="R7" s="205">
        <v>331</v>
      </c>
      <c r="S7" s="205">
        <v>310</v>
      </c>
      <c r="T7" s="205">
        <v>306</v>
      </c>
      <c r="U7" s="205">
        <v>328</v>
      </c>
      <c r="V7" s="205">
        <v>329.20336489638487</v>
      </c>
      <c r="W7" s="205">
        <v>330</v>
      </c>
      <c r="X7" s="205">
        <v>323</v>
      </c>
      <c r="Y7" s="205">
        <v>336</v>
      </c>
      <c r="Z7" s="205">
        <v>338</v>
      </c>
      <c r="AA7" s="205">
        <v>313</v>
      </c>
      <c r="AB7" s="205">
        <v>347</v>
      </c>
      <c r="AC7" s="205">
        <v>341.4</v>
      </c>
      <c r="AD7" s="205">
        <v>326</v>
      </c>
      <c r="AE7" s="205">
        <v>330</v>
      </c>
      <c r="AF7" s="206">
        <v>351</v>
      </c>
      <c r="AG7" s="201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29"/>
      <c r="B8" s="19">
        <v>1</v>
      </c>
      <c r="C8" s="9">
        <v>3</v>
      </c>
      <c r="D8" s="204">
        <v>349.17150519665563</v>
      </c>
      <c r="E8" s="205">
        <v>342</v>
      </c>
      <c r="F8" s="205">
        <v>335</v>
      </c>
      <c r="G8" s="205">
        <v>354</v>
      </c>
      <c r="H8" s="205">
        <v>354</v>
      </c>
      <c r="I8" s="205">
        <v>321.00000000000006</v>
      </c>
      <c r="J8" s="205">
        <v>324</v>
      </c>
      <c r="K8" s="205">
        <v>326.00000000000006</v>
      </c>
      <c r="L8" s="205">
        <v>325</v>
      </c>
      <c r="M8" s="205">
        <v>314</v>
      </c>
      <c r="N8" s="205">
        <v>296</v>
      </c>
      <c r="O8" s="205">
        <v>305.183669308258</v>
      </c>
      <c r="P8" s="205">
        <v>317</v>
      </c>
      <c r="Q8" s="205">
        <v>370</v>
      </c>
      <c r="R8" s="205">
        <v>329.99999999999994</v>
      </c>
      <c r="S8" s="205">
        <v>312</v>
      </c>
      <c r="T8" s="205">
        <v>306</v>
      </c>
      <c r="U8" s="205">
        <v>336</v>
      </c>
      <c r="V8" s="205">
        <v>334.74230666207626</v>
      </c>
      <c r="W8" s="205">
        <v>320</v>
      </c>
      <c r="X8" s="205">
        <v>298.99999999999994</v>
      </c>
      <c r="Y8" s="205">
        <v>324</v>
      </c>
      <c r="Z8" s="205">
        <v>330</v>
      </c>
      <c r="AA8" s="205">
        <v>290</v>
      </c>
      <c r="AB8" s="205">
        <v>342</v>
      </c>
      <c r="AC8" s="205">
        <v>341.50000000000006</v>
      </c>
      <c r="AD8" s="205">
        <v>300</v>
      </c>
      <c r="AE8" s="205">
        <v>333</v>
      </c>
      <c r="AF8" s="205">
        <v>331</v>
      </c>
      <c r="AG8" s="201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4">
        <v>339.36982617375634</v>
      </c>
      <c r="E9" s="205">
        <v>326.00000000000006</v>
      </c>
      <c r="F9" s="205">
        <v>340</v>
      </c>
      <c r="G9" s="205">
        <v>349</v>
      </c>
      <c r="H9" s="205">
        <v>348</v>
      </c>
      <c r="I9" s="205">
        <v>328</v>
      </c>
      <c r="J9" s="205">
        <v>327</v>
      </c>
      <c r="K9" s="205">
        <v>314</v>
      </c>
      <c r="L9" s="205">
        <v>326.00000000000006</v>
      </c>
      <c r="M9" s="205">
        <v>317</v>
      </c>
      <c r="N9" s="205">
        <v>296</v>
      </c>
      <c r="O9" s="205">
        <v>316.77108542856854</v>
      </c>
      <c r="P9" s="205">
        <v>319</v>
      </c>
      <c r="Q9" s="205">
        <v>345</v>
      </c>
      <c r="R9" s="205">
        <v>328</v>
      </c>
      <c r="S9" s="205">
        <v>314</v>
      </c>
      <c r="T9" s="205">
        <v>309</v>
      </c>
      <c r="U9" s="205">
        <v>329</v>
      </c>
      <c r="V9" s="205">
        <v>333.36266490056931</v>
      </c>
      <c r="W9" s="205">
        <v>320</v>
      </c>
      <c r="X9" s="205">
        <v>303.99999999999994</v>
      </c>
      <c r="Y9" s="205">
        <v>336</v>
      </c>
      <c r="Z9" s="205">
        <v>331</v>
      </c>
      <c r="AA9" s="205">
        <v>320</v>
      </c>
      <c r="AB9" s="205">
        <v>348</v>
      </c>
      <c r="AC9" s="205">
        <v>341.8</v>
      </c>
      <c r="AD9" s="205">
        <v>297</v>
      </c>
      <c r="AE9" s="205">
        <v>334</v>
      </c>
      <c r="AF9" s="205">
        <v>333</v>
      </c>
      <c r="AG9" s="201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327.19293193088555</v>
      </c>
      <c r="BN9" s="27"/>
    </row>
    <row r="10" spans="1:66">
      <c r="A10" s="29"/>
      <c r="B10" s="19">
        <v>1</v>
      </c>
      <c r="C10" s="9">
        <v>5</v>
      </c>
      <c r="D10" s="204">
        <v>336.10197782164835</v>
      </c>
      <c r="E10" s="205">
        <v>334</v>
      </c>
      <c r="F10" s="205">
        <v>325</v>
      </c>
      <c r="G10" s="205">
        <v>358</v>
      </c>
      <c r="H10" s="205">
        <v>338</v>
      </c>
      <c r="I10" s="205">
        <v>321.00000000000006</v>
      </c>
      <c r="J10" s="205">
        <v>324</v>
      </c>
      <c r="K10" s="205">
        <v>333.00000000000006</v>
      </c>
      <c r="L10" s="205">
        <v>328</v>
      </c>
      <c r="M10" s="205">
        <v>321</v>
      </c>
      <c r="N10" s="205">
        <v>296</v>
      </c>
      <c r="O10" s="205">
        <v>319.68515357084334</v>
      </c>
      <c r="P10" s="206">
        <v>364</v>
      </c>
      <c r="Q10" s="205">
        <v>345</v>
      </c>
      <c r="R10" s="205">
        <v>326.99999999999994</v>
      </c>
      <c r="S10" s="205">
        <v>316</v>
      </c>
      <c r="T10" s="205">
        <v>303</v>
      </c>
      <c r="U10" s="205">
        <v>322</v>
      </c>
      <c r="V10" s="205">
        <v>336.67673242304147</v>
      </c>
      <c r="W10" s="205">
        <v>330</v>
      </c>
      <c r="X10" s="205">
        <v>325</v>
      </c>
      <c r="Y10" s="205">
        <v>337</v>
      </c>
      <c r="Z10" s="205">
        <v>339</v>
      </c>
      <c r="AA10" s="205">
        <v>307</v>
      </c>
      <c r="AB10" s="205">
        <v>338</v>
      </c>
      <c r="AC10" s="205">
        <v>341.7</v>
      </c>
      <c r="AD10" s="205">
        <v>309</v>
      </c>
      <c r="AE10" s="205">
        <v>325</v>
      </c>
      <c r="AF10" s="205">
        <v>334</v>
      </c>
      <c r="AG10" s="201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7</v>
      </c>
    </row>
    <row r="11" spans="1:66">
      <c r="A11" s="29"/>
      <c r="B11" s="19">
        <v>1</v>
      </c>
      <c r="C11" s="9">
        <v>6</v>
      </c>
      <c r="D11" s="204">
        <v>333.01512821080695</v>
      </c>
      <c r="E11" s="205">
        <v>337</v>
      </c>
      <c r="F11" s="205">
        <v>341.00000000000006</v>
      </c>
      <c r="G11" s="205">
        <v>340</v>
      </c>
      <c r="H11" s="205">
        <v>334</v>
      </c>
      <c r="I11" s="205">
        <v>326.00000000000006</v>
      </c>
      <c r="J11" s="205">
        <v>333.00000000000006</v>
      </c>
      <c r="K11" s="205">
        <v>327</v>
      </c>
      <c r="L11" s="205">
        <v>325</v>
      </c>
      <c r="M11" s="205">
        <v>307</v>
      </c>
      <c r="N11" s="205">
        <v>308.00000000000006</v>
      </c>
      <c r="O11" s="205">
        <v>316.77952603106598</v>
      </c>
      <c r="P11" s="205">
        <v>328</v>
      </c>
      <c r="Q11" s="205">
        <v>348</v>
      </c>
      <c r="R11" s="205">
        <v>329</v>
      </c>
      <c r="S11" s="205">
        <v>304</v>
      </c>
      <c r="T11" s="205">
        <v>309</v>
      </c>
      <c r="U11" s="205">
        <v>326</v>
      </c>
      <c r="V11" s="205">
        <v>329.18465221996587</v>
      </c>
      <c r="W11" s="205">
        <v>320</v>
      </c>
      <c r="X11" s="205">
        <v>314</v>
      </c>
      <c r="Y11" s="205">
        <v>337</v>
      </c>
      <c r="Z11" s="205">
        <v>333</v>
      </c>
      <c r="AA11" s="205">
        <v>313</v>
      </c>
      <c r="AB11" s="205">
        <v>327</v>
      </c>
      <c r="AC11" s="205">
        <v>341.7</v>
      </c>
      <c r="AD11" s="205">
        <v>330</v>
      </c>
      <c r="AE11" s="205">
        <v>324</v>
      </c>
      <c r="AF11" s="205">
        <v>336</v>
      </c>
      <c r="AG11" s="201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19"/>
      <c r="C12" s="9">
        <v>7</v>
      </c>
      <c r="D12" s="204">
        <v>359.0077636021872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1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19"/>
      <c r="C13" s="9">
        <v>8</v>
      </c>
      <c r="D13" s="204">
        <v>356.72711568507123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1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19"/>
      <c r="C14" s="9">
        <v>9</v>
      </c>
      <c r="D14" s="204">
        <v>358.56036475974292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1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7"/>
    </row>
    <row r="15" spans="1:66">
      <c r="A15" s="29"/>
      <c r="B15" s="19"/>
      <c r="C15" s="9">
        <v>10</v>
      </c>
      <c r="D15" s="204">
        <v>340.18690472637519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1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7"/>
    </row>
    <row r="16" spans="1:66">
      <c r="A16" s="29"/>
      <c r="B16" s="19"/>
      <c r="C16" s="9">
        <v>11</v>
      </c>
      <c r="D16" s="204">
        <v>360.96548058868916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1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7"/>
    </row>
    <row r="17" spans="1:65">
      <c r="A17" s="29"/>
      <c r="B17" s="19"/>
      <c r="C17" s="9">
        <v>12</v>
      </c>
      <c r="D17" s="204">
        <v>340.28146140503412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1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7"/>
    </row>
    <row r="18" spans="1:65">
      <c r="A18" s="29"/>
      <c r="B18" s="19"/>
      <c r="C18" s="9">
        <v>13</v>
      </c>
      <c r="D18" s="204">
        <v>344.70936620243532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1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7"/>
    </row>
    <row r="19" spans="1:65">
      <c r="A19" s="29"/>
      <c r="B19" s="19"/>
      <c r="C19" s="9">
        <v>14</v>
      </c>
      <c r="D19" s="204">
        <v>343.83324417903839</v>
      </c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1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7"/>
    </row>
    <row r="20" spans="1:65">
      <c r="A20" s="29"/>
      <c r="B20" s="19"/>
      <c r="C20" s="9">
        <v>15</v>
      </c>
      <c r="D20" s="204">
        <v>326.12057281280897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1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7"/>
    </row>
    <row r="21" spans="1:65">
      <c r="A21" s="29"/>
      <c r="B21" s="19"/>
      <c r="C21" s="9">
        <v>16</v>
      </c>
      <c r="D21" s="204">
        <v>342.06500576284191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1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7"/>
    </row>
    <row r="22" spans="1:65">
      <c r="A22" s="29"/>
      <c r="B22" s="19"/>
      <c r="C22" s="9">
        <v>17</v>
      </c>
      <c r="D22" s="204">
        <v>354.46091672502951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1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7"/>
    </row>
    <row r="23" spans="1:65">
      <c r="A23" s="29"/>
      <c r="B23" s="19"/>
      <c r="C23" s="9">
        <v>18</v>
      </c>
      <c r="D23" s="204">
        <v>335.25410038398104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1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7"/>
    </row>
    <row r="24" spans="1:65">
      <c r="A24" s="29"/>
      <c r="B24" s="19"/>
      <c r="C24" s="9">
        <v>19</v>
      </c>
      <c r="D24" s="204">
        <v>343.95157398300586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1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7"/>
    </row>
    <row r="25" spans="1:65">
      <c r="A25" s="29"/>
      <c r="B25" s="19"/>
      <c r="C25" s="9">
        <v>20</v>
      </c>
      <c r="D25" s="204">
        <v>341.03837440354584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1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7"/>
    </row>
    <row r="26" spans="1:65">
      <c r="A26" s="29"/>
      <c r="B26" s="20" t="s">
        <v>265</v>
      </c>
      <c r="C26" s="12"/>
      <c r="D26" s="208">
        <v>344.33657110514179</v>
      </c>
      <c r="E26" s="208">
        <v>335.16666666666669</v>
      </c>
      <c r="F26" s="208">
        <v>337.33333333333331</v>
      </c>
      <c r="G26" s="208">
        <v>349</v>
      </c>
      <c r="H26" s="208">
        <v>346.33333333333331</v>
      </c>
      <c r="I26" s="208">
        <v>323</v>
      </c>
      <c r="J26" s="208">
        <v>325</v>
      </c>
      <c r="K26" s="208">
        <v>325.16666666666669</v>
      </c>
      <c r="L26" s="208">
        <v>325.33333333333331</v>
      </c>
      <c r="M26" s="208">
        <v>314.83333333333331</v>
      </c>
      <c r="N26" s="208">
        <v>302.66666666666669</v>
      </c>
      <c r="O26" s="208">
        <v>314.42538776063196</v>
      </c>
      <c r="P26" s="208">
        <v>328.66666666666669</v>
      </c>
      <c r="Q26" s="208">
        <v>349.33333333333331</v>
      </c>
      <c r="R26" s="208">
        <v>329.16666666666669</v>
      </c>
      <c r="S26" s="208">
        <v>314</v>
      </c>
      <c r="T26" s="208">
        <v>305.83333333333331</v>
      </c>
      <c r="U26" s="208">
        <v>327</v>
      </c>
      <c r="V26" s="208">
        <v>333.31003963749828</v>
      </c>
      <c r="W26" s="208">
        <v>325</v>
      </c>
      <c r="X26" s="208">
        <v>319.83333333333331</v>
      </c>
      <c r="Y26" s="208">
        <v>336.33333333333331</v>
      </c>
      <c r="Z26" s="208">
        <v>334.33333333333331</v>
      </c>
      <c r="AA26" s="208">
        <v>310.66666666666669</v>
      </c>
      <c r="AB26" s="208">
        <v>338.83333333333331</v>
      </c>
      <c r="AC26" s="208">
        <v>341.66666666666669</v>
      </c>
      <c r="AD26" s="208">
        <v>313.16666666666669</v>
      </c>
      <c r="AE26" s="208">
        <v>329.66666666666669</v>
      </c>
      <c r="AF26" s="208">
        <v>336.33333333333331</v>
      </c>
      <c r="AG26" s="201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7"/>
    </row>
    <row r="27" spans="1:65">
      <c r="A27" s="29"/>
      <c r="B27" s="3" t="s">
        <v>266</v>
      </c>
      <c r="C27" s="28"/>
      <c r="D27" s="205">
        <v>342.94912497094015</v>
      </c>
      <c r="E27" s="205">
        <v>336.00000000000006</v>
      </c>
      <c r="F27" s="205">
        <v>340.5</v>
      </c>
      <c r="G27" s="205">
        <v>351.5</v>
      </c>
      <c r="H27" s="205">
        <v>346.5</v>
      </c>
      <c r="I27" s="205">
        <v>322</v>
      </c>
      <c r="J27" s="205">
        <v>324</v>
      </c>
      <c r="K27" s="205">
        <v>326.5</v>
      </c>
      <c r="L27" s="205">
        <v>325.5</v>
      </c>
      <c r="M27" s="205">
        <v>315</v>
      </c>
      <c r="N27" s="205">
        <v>302</v>
      </c>
      <c r="O27" s="205">
        <v>315.90079355246087</v>
      </c>
      <c r="P27" s="205">
        <v>322.5</v>
      </c>
      <c r="Q27" s="205">
        <v>346.5</v>
      </c>
      <c r="R27" s="205">
        <v>329.5</v>
      </c>
      <c r="S27" s="205">
        <v>313</v>
      </c>
      <c r="T27" s="205">
        <v>306</v>
      </c>
      <c r="U27" s="205">
        <v>327</v>
      </c>
      <c r="V27" s="205">
        <v>334.05248578132279</v>
      </c>
      <c r="W27" s="205">
        <v>325</v>
      </c>
      <c r="X27" s="205">
        <v>318.5</v>
      </c>
      <c r="Y27" s="205">
        <v>336.5</v>
      </c>
      <c r="Z27" s="205">
        <v>334</v>
      </c>
      <c r="AA27" s="205">
        <v>313</v>
      </c>
      <c r="AB27" s="205">
        <v>340</v>
      </c>
      <c r="AC27" s="205">
        <v>341.7</v>
      </c>
      <c r="AD27" s="205">
        <v>313</v>
      </c>
      <c r="AE27" s="205">
        <v>331</v>
      </c>
      <c r="AF27" s="205">
        <v>333.5</v>
      </c>
      <c r="AG27" s="201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7"/>
    </row>
    <row r="28" spans="1:65">
      <c r="A28" s="29"/>
      <c r="B28" s="3" t="s">
        <v>267</v>
      </c>
      <c r="C28" s="28"/>
      <c r="D28" s="209">
        <v>9.6167386545150144</v>
      </c>
      <c r="E28" s="209">
        <v>5.2313159593611331</v>
      </c>
      <c r="F28" s="209">
        <v>6.5319726474218207</v>
      </c>
      <c r="G28" s="209">
        <v>7.8993670632525994</v>
      </c>
      <c r="H28" s="209">
        <v>9.4375137968994061</v>
      </c>
      <c r="I28" s="209">
        <v>3.4058772731852769</v>
      </c>
      <c r="J28" s="209">
        <v>4.5607017003965717</v>
      </c>
      <c r="K28" s="209">
        <v>6.2423286253342081</v>
      </c>
      <c r="L28" s="209">
        <v>1.9663841605003578</v>
      </c>
      <c r="M28" s="209">
        <v>4.6224091842530193</v>
      </c>
      <c r="N28" s="209">
        <v>7.4475946900101322</v>
      </c>
      <c r="O28" s="209">
        <v>5.0246441734848162</v>
      </c>
      <c r="P28" s="209">
        <v>17.884816651748675</v>
      </c>
      <c r="Q28" s="209">
        <v>18.304826321674476</v>
      </c>
      <c r="R28" s="209">
        <v>1.4719601443879784</v>
      </c>
      <c r="S28" s="209">
        <v>8</v>
      </c>
      <c r="T28" s="209">
        <v>2.9268868558020253</v>
      </c>
      <c r="U28" s="209">
        <v>5.440588203494177</v>
      </c>
      <c r="V28" s="209">
        <v>3.4263684174223368</v>
      </c>
      <c r="W28" s="209">
        <v>5.4772255750516612</v>
      </c>
      <c r="X28" s="209">
        <v>19.610371405627859</v>
      </c>
      <c r="Y28" s="209">
        <v>7.6070143069844853</v>
      </c>
      <c r="Z28" s="209">
        <v>3.6696957185394363</v>
      </c>
      <c r="AA28" s="209">
        <v>11.360751148875099</v>
      </c>
      <c r="AB28" s="209">
        <v>8.5186070848858062</v>
      </c>
      <c r="AC28" s="209">
        <v>0.186189867250244</v>
      </c>
      <c r="AD28" s="209">
        <v>13.526517166908363</v>
      </c>
      <c r="AE28" s="209">
        <v>4.2268979957726289</v>
      </c>
      <c r="AF28" s="209">
        <v>7.3665912514993428</v>
      </c>
      <c r="AG28" s="210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2"/>
    </row>
    <row r="29" spans="1:65">
      <c r="A29" s="29"/>
      <c r="B29" s="3" t="s">
        <v>87</v>
      </c>
      <c r="C29" s="28"/>
      <c r="D29" s="13">
        <v>2.792831044245539E-2</v>
      </c>
      <c r="E29" s="13">
        <v>1.5608103309879063E-2</v>
      </c>
      <c r="F29" s="13">
        <v>1.9363555278918441E-2</v>
      </c>
      <c r="G29" s="13">
        <v>2.2634289579520343E-2</v>
      </c>
      <c r="H29" s="13">
        <v>2.7249799221076246E-2</v>
      </c>
      <c r="I29" s="13">
        <v>1.0544511681688164E-2</v>
      </c>
      <c r="J29" s="13">
        <v>1.4032928308912529E-2</v>
      </c>
      <c r="K29" s="13">
        <v>1.9197320221427599E-2</v>
      </c>
      <c r="L29" s="13">
        <v>6.0442136080953628E-3</v>
      </c>
      <c r="M29" s="13">
        <v>1.468208316861732E-2</v>
      </c>
      <c r="N29" s="13">
        <v>2.4606590385496029E-2</v>
      </c>
      <c r="O29" s="13">
        <v>1.5980402248275238E-2</v>
      </c>
      <c r="P29" s="13">
        <v>5.4416277845077105E-2</v>
      </c>
      <c r="Q29" s="13">
        <v>5.2399311989526173E-2</v>
      </c>
      <c r="R29" s="13">
        <v>4.4717776538368958E-3</v>
      </c>
      <c r="S29" s="13">
        <v>2.5477707006369428E-2</v>
      </c>
      <c r="T29" s="13">
        <v>9.5702022533036262E-3</v>
      </c>
      <c r="U29" s="13">
        <v>1.6637884414355281E-2</v>
      </c>
      <c r="V29" s="13">
        <v>1.0279823617520764E-2</v>
      </c>
      <c r="W29" s="13">
        <v>1.6853001769389728E-2</v>
      </c>
      <c r="X29" s="13">
        <v>6.1314345197377364E-2</v>
      </c>
      <c r="Y29" s="13">
        <v>2.2617485550994507E-2</v>
      </c>
      <c r="Z29" s="13">
        <v>1.0976158679579571E-2</v>
      </c>
      <c r="AA29" s="13">
        <v>3.6568941466336158E-2</v>
      </c>
      <c r="AB29" s="13">
        <v>2.5140994839800708E-2</v>
      </c>
      <c r="AC29" s="13">
        <v>5.4494595292754343E-4</v>
      </c>
      <c r="AD29" s="13">
        <v>4.3192710485071936E-2</v>
      </c>
      <c r="AE29" s="13">
        <v>1.2821733050877538E-2</v>
      </c>
      <c r="AF29" s="13">
        <v>2.1902649905349882E-2</v>
      </c>
      <c r="AG29" s="142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268</v>
      </c>
      <c r="C30" s="28"/>
      <c r="D30" s="13">
        <v>5.2396117095455885E-2</v>
      </c>
      <c r="E30" s="13">
        <v>2.4370131373942616E-2</v>
      </c>
      <c r="F30" s="13">
        <v>3.0992116310720741E-2</v>
      </c>
      <c r="G30" s="13">
        <v>6.6648958277989001E-2</v>
      </c>
      <c r="H30" s="13">
        <v>5.8498822971184694E-2</v>
      </c>
      <c r="I30" s="13">
        <v>-1.2814860963351271E-2</v>
      </c>
      <c r="J30" s="13">
        <v>-6.7022594832482074E-3</v>
      </c>
      <c r="K30" s="13">
        <v>-6.1928760265728133E-3</v>
      </c>
      <c r="L30" s="13">
        <v>-5.6834925698977523E-3</v>
      </c>
      <c r="M30" s="13">
        <v>-3.777465034043892E-2</v>
      </c>
      <c r="N30" s="13">
        <v>-7.4959642677732585E-2</v>
      </c>
      <c r="O30" s="13">
        <v>-3.9021454696186786E-2</v>
      </c>
      <c r="P30" s="13">
        <v>4.5041765636075759E-3</v>
      </c>
      <c r="Q30" s="13">
        <v>6.7667725191339345E-2</v>
      </c>
      <c r="R30" s="13">
        <v>6.0323269336333141E-3</v>
      </c>
      <c r="S30" s="13">
        <v>-4.0321567623815113E-2</v>
      </c>
      <c r="T30" s="13">
        <v>-6.5281357000902873E-2</v>
      </c>
      <c r="U30" s="13">
        <v>-5.8965800314503269E-4</v>
      </c>
      <c r="V30" s="13">
        <v>1.8695720810695482E-2</v>
      </c>
      <c r="W30" s="13">
        <v>-6.7022594832482074E-3</v>
      </c>
      <c r="X30" s="13">
        <v>-2.2493146640181205E-2</v>
      </c>
      <c r="Y30" s="13">
        <v>2.7935815570669265E-2</v>
      </c>
      <c r="Z30" s="13">
        <v>2.182321409056609E-2</v>
      </c>
      <c r="AA30" s="13">
        <v>-5.0509236757320219E-2</v>
      </c>
      <c r="AB30" s="13">
        <v>3.5576567420798177E-2</v>
      </c>
      <c r="AC30" s="13">
        <v>4.4236086184277656E-2</v>
      </c>
      <c r="AD30" s="13">
        <v>-4.2868484907191418E-2</v>
      </c>
      <c r="AE30" s="13">
        <v>7.5604773036590522E-3</v>
      </c>
      <c r="AF30" s="13">
        <v>2.7935815570669265E-2</v>
      </c>
      <c r="AG30" s="142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269</v>
      </c>
      <c r="C31" s="46"/>
      <c r="D31" s="44" t="s">
        <v>270</v>
      </c>
      <c r="E31" s="44">
        <v>0.57999999999999996</v>
      </c>
      <c r="F31" s="44">
        <v>0.75</v>
      </c>
      <c r="G31" s="44">
        <v>1.68</v>
      </c>
      <c r="H31" s="44">
        <v>1.47</v>
      </c>
      <c r="I31" s="44">
        <v>0.38</v>
      </c>
      <c r="J31" s="44">
        <v>0.22</v>
      </c>
      <c r="K31" s="44">
        <v>0.21</v>
      </c>
      <c r="L31" s="44">
        <v>0.2</v>
      </c>
      <c r="M31" s="44">
        <v>1.03</v>
      </c>
      <c r="N31" s="44">
        <v>2</v>
      </c>
      <c r="O31" s="44">
        <v>1.06</v>
      </c>
      <c r="P31" s="44">
        <v>7.0000000000000007E-2</v>
      </c>
      <c r="Q31" s="44">
        <v>1.71</v>
      </c>
      <c r="R31" s="44">
        <v>0.11</v>
      </c>
      <c r="S31" s="44">
        <v>1.1000000000000001</v>
      </c>
      <c r="T31" s="44">
        <v>1.75</v>
      </c>
      <c r="U31" s="44">
        <v>7.0000000000000007E-2</v>
      </c>
      <c r="V31" s="44">
        <v>0.43</v>
      </c>
      <c r="W31" s="44">
        <v>0.22</v>
      </c>
      <c r="X31" s="44">
        <v>0.63</v>
      </c>
      <c r="Y31" s="44">
        <v>0.67</v>
      </c>
      <c r="Z31" s="44">
        <v>0.52</v>
      </c>
      <c r="AA31" s="44">
        <v>1.36</v>
      </c>
      <c r="AB31" s="44">
        <v>0.87</v>
      </c>
      <c r="AC31" s="44">
        <v>1.1000000000000001</v>
      </c>
      <c r="AD31" s="44">
        <v>1.1599999999999999</v>
      </c>
      <c r="AE31" s="44">
        <v>0.15</v>
      </c>
      <c r="AF31" s="44">
        <v>0.67</v>
      </c>
      <c r="AG31" s="142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BM32" s="53"/>
    </row>
    <row r="33" spans="1:65" ht="15">
      <c r="B33" s="8" t="s">
        <v>431</v>
      </c>
      <c r="BM33" s="27" t="s">
        <v>271</v>
      </c>
    </row>
    <row r="34" spans="1:65" ht="15">
      <c r="A34" s="24" t="s">
        <v>124</v>
      </c>
      <c r="B34" s="18" t="s">
        <v>110</v>
      </c>
      <c r="C34" s="15" t="s">
        <v>111</v>
      </c>
      <c r="D34" s="16" t="s">
        <v>228</v>
      </c>
      <c r="E34" s="14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229</v>
      </c>
      <c r="C35" s="9" t="s">
        <v>229</v>
      </c>
      <c r="D35" s="140" t="s">
        <v>252</v>
      </c>
      <c r="E35" s="14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9"/>
      <c r="C36" s="9"/>
      <c r="D36" s="10" t="s">
        <v>260</v>
      </c>
      <c r="E36" s="14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2</v>
      </c>
    </row>
    <row r="37" spans="1:65">
      <c r="A37" s="29"/>
      <c r="B37" s="19"/>
      <c r="C37" s="9"/>
      <c r="D37" s="25" t="s">
        <v>116</v>
      </c>
      <c r="E37" s="14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2</v>
      </c>
    </row>
    <row r="38" spans="1:65">
      <c r="A38" s="29"/>
      <c r="B38" s="18">
        <v>1</v>
      </c>
      <c r="C38" s="14">
        <v>1</v>
      </c>
      <c r="D38" s="21">
        <v>5</v>
      </c>
      <c r="E38" s="14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>
        <v>1</v>
      </c>
      <c r="C39" s="9">
        <v>2</v>
      </c>
      <c r="D39" s="11">
        <v>5</v>
      </c>
      <c r="E39" s="14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>
        <v>1</v>
      </c>
      <c r="C40" s="9">
        <v>3</v>
      </c>
      <c r="D40" s="11">
        <v>4</v>
      </c>
      <c r="E40" s="14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16</v>
      </c>
    </row>
    <row r="41" spans="1:65">
      <c r="A41" s="29"/>
      <c r="B41" s="19">
        <v>1</v>
      </c>
      <c r="C41" s="9">
        <v>4</v>
      </c>
      <c r="D41" s="11">
        <v>5</v>
      </c>
      <c r="E41" s="14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4.8333333333333304</v>
      </c>
    </row>
    <row r="42" spans="1:65">
      <c r="A42" s="29"/>
      <c r="B42" s="19">
        <v>1</v>
      </c>
      <c r="C42" s="9">
        <v>5</v>
      </c>
      <c r="D42" s="11">
        <v>5</v>
      </c>
      <c r="E42" s="14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7</v>
      </c>
    </row>
    <row r="43" spans="1:65">
      <c r="A43" s="29"/>
      <c r="B43" s="19">
        <v>1</v>
      </c>
      <c r="C43" s="9">
        <v>6</v>
      </c>
      <c r="D43" s="11">
        <v>5</v>
      </c>
      <c r="E43" s="14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3"/>
    </row>
    <row r="44" spans="1:65">
      <c r="A44" s="29"/>
      <c r="B44" s="20" t="s">
        <v>265</v>
      </c>
      <c r="C44" s="12"/>
      <c r="D44" s="22">
        <v>4.833333333333333</v>
      </c>
      <c r="E44" s="14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3"/>
    </row>
    <row r="45" spans="1:65">
      <c r="A45" s="29"/>
      <c r="B45" s="3" t="s">
        <v>266</v>
      </c>
      <c r="C45" s="28"/>
      <c r="D45" s="11">
        <v>5</v>
      </c>
      <c r="E45" s="14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3"/>
    </row>
    <row r="46" spans="1:65">
      <c r="A46" s="29"/>
      <c r="B46" s="3" t="s">
        <v>267</v>
      </c>
      <c r="C46" s="28"/>
      <c r="D46" s="23">
        <v>0.40824829046386302</v>
      </c>
      <c r="E46" s="14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3"/>
    </row>
    <row r="47" spans="1:65">
      <c r="A47" s="29"/>
      <c r="B47" s="3" t="s">
        <v>87</v>
      </c>
      <c r="C47" s="28"/>
      <c r="D47" s="13">
        <v>8.4465163544247532E-2</v>
      </c>
      <c r="E47" s="14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9"/>
      <c r="B48" s="3" t="s">
        <v>268</v>
      </c>
      <c r="C48" s="28"/>
      <c r="D48" s="13">
        <v>4.4408920985006262E-16</v>
      </c>
      <c r="E48" s="14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45" t="s">
        <v>269</v>
      </c>
      <c r="C49" s="46"/>
      <c r="D49" s="44" t="s">
        <v>270</v>
      </c>
      <c r="E49" s="14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B50" s="30"/>
      <c r="C50" s="20"/>
      <c r="D50" s="20"/>
      <c r="BM50" s="53"/>
    </row>
    <row r="51" spans="1:65" ht="15">
      <c r="B51" s="8" t="s">
        <v>432</v>
      </c>
      <c r="BM51" s="27" t="s">
        <v>271</v>
      </c>
    </row>
    <row r="52" spans="1:65" ht="15">
      <c r="A52" s="24" t="s">
        <v>125</v>
      </c>
      <c r="B52" s="18" t="s">
        <v>110</v>
      </c>
      <c r="C52" s="15" t="s">
        <v>111</v>
      </c>
      <c r="D52" s="16" t="s">
        <v>228</v>
      </c>
      <c r="E52" s="14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229</v>
      </c>
      <c r="C53" s="9" t="s">
        <v>229</v>
      </c>
      <c r="D53" s="140" t="s">
        <v>252</v>
      </c>
      <c r="E53" s="14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9"/>
      <c r="C54" s="9"/>
      <c r="D54" s="10" t="s">
        <v>260</v>
      </c>
      <c r="E54" s="14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2</v>
      </c>
    </row>
    <row r="55" spans="1:65">
      <c r="A55" s="29"/>
      <c r="B55" s="19"/>
      <c r="C55" s="9"/>
      <c r="D55" s="25" t="s">
        <v>116</v>
      </c>
      <c r="E55" s="14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2</v>
      </c>
    </row>
    <row r="56" spans="1:65">
      <c r="A56" s="29"/>
      <c r="B56" s="18">
        <v>1</v>
      </c>
      <c r="C56" s="14">
        <v>1</v>
      </c>
      <c r="D56" s="137" t="s">
        <v>206</v>
      </c>
      <c r="E56" s="14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>
        <v>1</v>
      </c>
      <c r="C57" s="9">
        <v>2</v>
      </c>
      <c r="D57" s="138" t="s">
        <v>206</v>
      </c>
      <c r="E57" s="14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>
        <v>1</v>
      </c>
      <c r="C58" s="9">
        <v>3</v>
      </c>
      <c r="D58" s="138" t="s">
        <v>206</v>
      </c>
      <c r="E58" s="14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16</v>
      </c>
    </row>
    <row r="59" spans="1:65">
      <c r="A59" s="29"/>
      <c r="B59" s="19">
        <v>1</v>
      </c>
      <c r="C59" s="9">
        <v>4</v>
      </c>
      <c r="D59" s="138" t="s">
        <v>206</v>
      </c>
      <c r="E59" s="14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206</v>
      </c>
    </row>
    <row r="60" spans="1:65">
      <c r="A60" s="29"/>
      <c r="B60" s="19">
        <v>1</v>
      </c>
      <c r="C60" s="9">
        <v>5</v>
      </c>
      <c r="D60" s="138" t="s">
        <v>206</v>
      </c>
      <c r="E60" s="14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7</v>
      </c>
    </row>
    <row r="61" spans="1:65">
      <c r="A61" s="29"/>
      <c r="B61" s="19">
        <v>1</v>
      </c>
      <c r="C61" s="9">
        <v>6</v>
      </c>
      <c r="D61" s="138" t="s">
        <v>206</v>
      </c>
      <c r="E61" s="14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3"/>
    </row>
    <row r="62" spans="1:65">
      <c r="A62" s="29"/>
      <c r="B62" s="20" t="s">
        <v>265</v>
      </c>
      <c r="C62" s="12"/>
      <c r="D62" s="22" t="s">
        <v>641</v>
      </c>
      <c r="E62" s="14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3"/>
    </row>
    <row r="63" spans="1:65">
      <c r="A63" s="29"/>
      <c r="B63" s="3" t="s">
        <v>266</v>
      </c>
      <c r="C63" s="28"/>
      <c r="D63" s="11" t="s">
        <v>641</v>
      </c>
      <c r="E63" s="14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3"/>
    </row>
    <row r="64" spans="1:65">
      <c r="A64" s="29"/>
      <c r="B64" s="3" t="s">
        <v>267</v>
      </c>
      <c r="C64" s="28"/>
      <c r="D64" s="23" t="s">
        <v>641</v>
      </c>
      <c r="E64" s="14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3"/>
    </row>
    <row r="65" spans="1:65">
      <c r="A65" s="29"/>
      <c r="B65" s="3" t="s">
        <v>87</v>
      </c>
      <c r="C65" s="28"/>
      <c r="D65" s="13" t="s">
        <v>641</v>
      </c>
      <c r="E65" s="14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3" t="s">
        <v>268</v>
      </c>
      <c r="C66" s="28"/>
      <c r="D66" s="13" t="s">
        <v>641</v>
      </c>
      <c r="E66" s="14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45" t="s">
        <v>269</v>
      </c>
      <c r="C67" s="46"/>
      <c r="D67" s="44" t="s">
        <v>270</v>
      </c>
      <c r="E67" s="14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B68" s="30"/>
      <c r="C68" s="20"/>
      <c r="D68" s="20"/>
      <c r="BM68" s="53"/>
    </row>
    <row r="69" spans="1:65">
      <c r="BM69" s="53"/>
    </row>
    <row r="70" spans="1:65">
      <c r="BM70" s="53"/>
    </row>
    <row r="71" spans="1:65">
      <c r="BM71" s="53"/>
    </row>
    <row r="72" spans="1:65"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4"/>
    </row>
    <row r="118" spans="65:65">
      <c r="BM118" s="55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</sheetData>
  <dataConsolidate/>
  <conditionalFormatting sqref="B6:C25 E6:AF25 B38:D43 B56:D61">
    <cfRule type="expression" dxfId="33" priority="9">
      <formula>AND($B6&lt;&gt;$B5,NOT(ISBLANK(INDIRECT(Anlyt_LabRefThisCol))))</formula>
    </cfRule>
  </conditionalFormatting>
  <conditionalFormatting sqref="C2:AF31 C34:D49 C52:D67">
    <cfRule type="expression" dxfId="32" priority="7" stopIfTrue="1">
      <formula>AND(ISBLANK(INDIRECT(Anlyt_LabRefLastCol)),ISBLANK(INDIRECT(Anlyt_LabRefThisCol)))</formula>
    </cfRule>
    <cfRule type="expression" dxfId="31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9F18-15E3-4303-991C-E0BF5010107C}">
  <sheetPr codeName="Sheet12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433</v>
      </c>
      <c r="BM1" s="27" t="s">
        <v>67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4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39" t="s">
        <v>230</v>
      </c>
      <c r="E3" s="140" t="s">
        <v>231</v>
      </c>
      <c r="F3" s="141" t="s">
        <v>232</v>
      </c>
      <c r="G3" s="141" t="s">
        <v>233</v>
      </c>
      <c r="H3" s="141" t="s">
        <v>235</v>
      </c>
      <c r="I3" s="141" t="s">
        <v>236</v>
      </c>
      <c r="J3" s="141" t="s">
        <v>237</v>
      </c>
      <c r="K3" s="141" t="s">
        <v>238</v>
      </c>
      <c r="L3" s="141" t="s">
        <v>239</v>
      </c>
      <c r="M3" s="141" t="s">
        <v>240</v>
      </c>
      <c r="N3" s="141" t="s">
        <v>243</v>
      </c>
      <c r="O3" s="141" t="s">
        <v>244</v>
      </c>
      <c r="P3" s="141" t="s">
        <v>245</v>
      </c>
      <c r="Q3" s="141" t="s">
        <v>248</v>
      </c>
      <c r="R3" s="141" t="s">
        <v>272</v>
      </c>
      <c r="S3" s="141" t="s">
        <v>250</v>
      </c>
      <c r="T3" s="141" t="s">
        <v>251</v>
      </c>
      <c r="U3" s="141" t="s">
        <v>252</v>
      </c>
      <c r="V3" s="141" t="s">
        <v>253</v>
      </c>
      <c r="W3" s="141" t="s">
        <v>254</v>
      </c>
      <c r="X3" s="141" t="s">
        <v>255</v>
      </c>
      <c r="Y3" s="141" t="s">
        <v>257</v>
      </c>
      <c r="Z3" s="14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113</v>
      </c>
      <c r="E4" s="10" t="s">
        <v>273</v>
      </c>
      <c r="F4" s="11" t="s">
        <v>274</v>
      </c>
      <c r="G4" s="11" t="s">
        <v>274</v>
      </c>
      <c r="H4" s="11" t="s">
        <v>274</v>
      </c>
      <c r="I4" s="11" t="s">
        <v>274</v>
      </c>
      <c r="J4" s="11" t="s">
        <v>274</v>
      </c>
      <c r="K4" s="11" t="s">
        <v>274</v>
      </c>
      <c r="L4" s="11" t="s">
        <v>274</v>
      </c>
      <c r="M4" s="11" t="s">
        <v>273</v>
      </c>
      <c r="N4" s="11" t="s">
        <v>273</v>
      </c>
      <c r="O4" s="11" t="s">
        <v>273</v>
      </c>
      <c r="P4" s="11" t="s">
        <v>273</v>
      </c>
      <c r="Q4" s="11" t="s">
        <v>274</v>
      </c>
      <c r="R4" s="11" t="s">
        <v>274</v>
      </c>
      <c r="S4" s="11" t="s">
        <v>274</v>
      </c>
      <c r="T4" s="11" t="s">
        <v>273</v>
      </c>
      <c r="U4" s="11" t="s">
        <v>274</v>
      </c>
      <c r="V4" s="11" t="s">
        <v>273</v>
      </c>
      <c r="W4" s="11" t="s">
        <v>273</v>
      </c>
      <c r="X4" s="11" t="s">
        <v>275</v>
      </c>
      <c r="Y4" s="11" t="s">
        <v>274</v>
      </c>
      <c r="Z4" s="14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262</v>
      </c>
      <c r="E5" s="25" t="s">
        <v>116</v>
      </c>
      <c r="F5" s="25" t="s">
        <v>264</v>
      </c>
      <c r="G5" s="25" t="s">
        <v>264</v>
      </c>
      <c r="H5" s="25" t="s">
        <v>117</v>
      </c>
      <c r="I5" s="25" t="s">
        <v>117</v>
      </c>
      <c r="J5" s="25" t="s">
        <v>117</v>
      </c>
      <c r="K5" s="25" t="s">
        <v>117</v>
      </c>
      <c r="L5" s="25" t="s">
        <v>117</v>
      </c>
      <c r="M5" s="25" t="s">
        <v>117</v>
      </c>
      <c r="N5" s="25" t="s">
        <v>263</v>
      </c>
      <c r="O5" s="25" t="s">
        <v>116</v>
      </c>
      <c r="P5" s="25" t="s">
        <v>263</v>
      </c>
      <c r="Q5" s="25" t="s">
        <v>117</v>
      </c>
      <c r="R5" s="25" t="s">
        <v>117</v>
      </c>
      <c r="S5" s="25" t="s">
        <v>117</v>
      </c>
      <c r="T5" s="25" t="s">
        <v>116</v>
      </c>
      <c r="U5" s="25" t="s">
        <v>116</v>
      </c>
      <c r="V5" s="25" t="s">
        <v>263</v>
      </c>
      <c r="W5" s="25" t="s">
        <v>263</v>
      </c>
      <c r="X5" s="25" t="s">
        <v>276</v>
      </c>
      <c r="Y5" s="25" t="s">
        <v>117</v>
      </c>
      <c r="Z5" s="14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9">
        <v>347.10324921762327</v>
      </c>
      <c r="E6" s="200">
        <v>310</v>
      </c>
      <c r="F6" s="200">
        <v>334</v>
      </c>
      <c r="G6" s="200">
        <v>304.8</v>
      </c>
      <c r="H6" s="200">
        <v>318</v>
      </c>
      <c r="I6" s="200">
        <v>307</v>
      </c>
      <c r="J6" s="200">
        <v>321.00000000000006</v>
      </c>
      <c r="K6" s="200">
        <v>313</v>
      </c>
      <c r="L6" s="200">
        <v>342</v>
      </c>
      <c r="M6" s="213">
        <v>290</v>
      </c>
      <c r="N6" s="213">
        <v>374.1</v>
      </c>
      <c r="O6" s="200">
        <v>320</v>
      </c>
      <c r="P6" s="200">
        <v>329</v>
      </c>
      <c r="Q6" s="200">
        <v>316.80810230126946</v>
      </c>
      <c r="R6" s="200">
        <v>315</v>
      </c>
      <c r="S6" s="200">
        <v>309</v>
      </c>
      <c r="T6" s="200">
        <v>312</v>
      </c>
      <c r="U6" s="200">
        <v>327.8</v>
      </c>
      <c r="V6" s="214">
        <v>280</v>
      </c>
      <c r="W6" s="200">
        <v>323</v>
      </c>
      <c r="X6" s="200">
        <v>328.75</v>
      </c>
      <c r="Y6" s="200">
        <v>328</v>
      </c>
      <c r="Z6" s="201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4">
        <v>334.80749026255967</v>
      </c>
      <c r="E7" s="205">
        <v>310</v>
      </c>
      <c r="F7" s="205">
        <v>334</v>
      </c>
      <c r="G7" s="205">
        <v>307</v>
      </c>
      <c r="H7" s="206">
        <v>334</v>
      </c>
      <c r="I7" s="205">
        <v>308</v>
      </c>
      <c r="J7" s="205">
        <v>318</v>
      </c>
      <c r="K7" s="205">
        <v>308</v>
      </c>
      <c r="L7" s="205">
        <v>329</v>
      </c>
      <c r="M7" s="215">
        <v>280</v>
      </c>
      <c r="N7" s="215">
        <v>349.5</v>
      </c>
      <c r="O7" s="205">
        <v>328</v>
      </c>
      <c r="P7" s="205">
        <v>332</v>
      </c>
      <c r="Q7" s="205">
        <v>314.3351828891611</v>
      </c>
      <c r="R7" s="205">
        <v>319</v>
      </c>
      <c r="S7" s="205">
        <v>346.99999999999994</v>
      </c>
      <c r="T7" s="205">
        <v>306</v>
      </c>
      <c r="U7" s="205">
        <v>325.39999999999998</v>
      </c>
      <c r="V7" s="205">
        <v>290</v>
      </c>
      <c r="W7" s="205">
        <v>340</v>
      </c>
      <c r="X7" s="205">
        <v>331.42499999999995</v>
      </c>
      <c r="Y7" s="205">
        <v>325</v>
      </c>
      <c r="Z7" s="201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29"/>
      <c r="B8" s="19">
        <v>1</v>
      </c>
      <c r="C8" s="9">
        <v>3</v>
      </c>
      <c r="D8" s="204">
        <v>349.17150519665563</v>
      </c>
      <c r="E8" s="205">
        <v>320</v>
      </c>
      <c r="F8" s="205">
        <v>324</v>
      </c>
      <c r="G8" s="205">
        <v>311.7</v>
      </c>
      <c r="H8" s="205">
        <v>317</v>
      </c>
      <c r="I8" s="205">
        <v>322</v>
      </c>
      <c r="J8" s="205">
        <v>322</v>
      </c>
      <c r="K8" s="205">
        <v>320</v>
      </c>
      <c r="L8" s="205">
        <v>340</v>
      </c>
      <c r="M8" s="215">
        <v>300</v>
      </c>
      <c r="N8" s="215">
        <v>371.8</v>
      </c>
      <c r="O8" s="205">
        <v>329</v>
      </c>
      <c r="P8" s="205">
        <v>314</v>
      </c>
      <c r="Q8" s="205">
        <v>311.29236802750211</v>
      </c>
      <c r="R8" s="205">
        <v>313</v>
      </c>
      <c r="S8" s="206">
        <v>370</v>
      </c>
      <c r="T8" s="205">
        <v>322</v>
      </c>
      <c r="U8" s="205">
        <v>331</v>
      </c>
      <c r="V8" s="206">
        <v>280</v>
      </c>
      <c r="W8" s="205">
        <v>320</v>
      </c>
      <c r="X8" s="205">
        <v>332.09000000000003</v>
      </c>
      <c r="Y8" s="205">
        <v>329</v>
      </c>
      <c r="Z8" s="201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4">
        <v>339.36982617375634</v>
      </c>
      <c r="E9" s="205">
        <v>300</v>
      </c>
      <c r="F9" s="205">
        <v>332</v>
      </c>
      <c r="G9" s="205">
        <v>312.60000000000002</v>
      </c>
      <c r="H9" s="205">
        <v>315</v>
      </c>
      <c r="I9" s="205">
        <v>325</v>
      </c>
      <c r="J9" s="205">
        <v>321.00000000000006</v>
      </c>
      <c r="K9" s="205">
        <v>320</v>
      </c>
      <c r="L9" s="205">
        <v>338</v>
      </c>
      <c r="M9" s="215">
        <v>280</v>
      </c>
      <c r="N9" s="215">
        <v>357.5</v>
      </c>
      <c r="O9" s="205">
        <v>331.00000000000006</v>
      </c>
      <c r="P9" s="205">
        <v>330</v>
      </c>
      <c r="Q9" s="205">
        <v>317.99907740603305</v>
      </c>
      <c r="R9" s="205">
        <v>316</v>
      </c>
      <c r="S9" s="205">
        <v>340</v>
      </c>
      <c r="T9" s="205">
        <v>311</v>
      </c>
      <c r="U9" s="205">
        <v>326</v>
      </c>
      <c r="V9" s="205">
        <v>310</v>
      </c>
      <c r="W9" s="205">
        <v>344</v>
      </c>
      <c r="X9" s="205">
        <v>328.7</v>
      </c>
      <c r="Y9" s="205">
        <v>326.00000000000006</v>
      </c>
      <c r="Z9" s="201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320.79190278577977</v>
      </c>
      <c r="BN9" s="27"/>
    </row>
    <row r="10" spans="1:66">
      <c r="A10" s="29"/>
      <c r="B10" s="19">
        <v>1</v>
      </c>
      <c r="C10" s="9">
        <v>5</v>
      </c>
      <c r="D10" s="204">
        <v>336.10197782164835</v>
      </c>
      <c r="E10" s="205">
        <v>310</v>
      </c>
      <c r="F10" s="205">
        <v>329</v>
      </c>
      <c r="G10" s="205">
        <v>322.60000000000002</v>
      </c>
      <c r="H10" s="205">
        <v>323</v>
      </c>
      <c r="I10" s="205">
        <v>327</v>
      </c>
      <c r="J10" s="205">
        <v>301</v>
      </c>
      <c r="K10" s="205">
        <v>324</v>
      </c>
      <c r="L10" s="205">
        <v>330</v>
      </c>
      <c r="M10" s="215">
        <v>280</v>
      </c>
      <c r="N10" s="215">
        <v>352.2</v>
      </c>
      <c r="O10" s="205">
        <v>319</v>
      </c>
      <c r="P10" s="205">
        <v>310</v>
      </c>
      <c r="Q10" s="205">
        <v>309.31886391884615</v>
      </c>
      <c r="R10" s="206">
        <v>305</v>
      </c>
      <c r="S10" s="205">
        <v>343.00000000000006</v>
      </c>
      <c r="T10" s="205">
        <v>312</v>
      </c>
      <c r="U10" s="205">
        <v>323</v>
      </c>
      <c r="V10" s="205">
        <v>300</v>
      </c>
      <c r="W10" s="205">
        <v>323</v>
      </c>
      <c r="X10" s="205">
        <v>336.97500000000002</v>
      </c>
      <c r="Y10" s="205">
        <v>324</v>
      </c>
      <c r="Z10" s="201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9</v>
      </c>
    </row>
    <row r="11" spans="1:66">
      <c r="A11" s="29"/>
      <c r="B11" s="19">
        <v>1</v>
      </c>
      <c r="C11" s="9">
        <v>6</v>
      </c>
      <c r="D11" s="204">
        <v>333.01512821080695</v>
      </c>
      <c r="E11" s="205">
        <v>310</v>
      </c>
      <c r="F11" s="205">
        <v>337</v>
      </c>
      <c r="G11" s="205">
        <v>315.39999999999998</v>
      </c>
      <c r="H11" s="205">
        <v>314</v>
      </c>
      <c r="I11" s="205">
        <v>328</v>
      </c>
      <c r="J11" s="205">
        <v>300</v>
      </c>
      <c r="K11" s="205">
        <v>331.00000000000006</v>
      </c>
      <c r="L11" s="205">
        <v>334</v>
      </c>
      <c r="M11" s="215">
        <v>270</v>
      </c>
      <c r="N11" s="215">
        <v>345.6</v>
      </c>
      <c r="O11" s="205">
        <v>330</v>
      </c>
      <c r="P11" s="205">
        <v>316</v>
      </c>
      <c r="Q11" s="205">
        <v>313.2483230360761</v>
      </c>
      <c r="R11" s="205">
        <v>318</v>
      </c>
      <c r="S11" s="205">
        <v>335</v>
      </c>
      <c r="T11" s="205">
        <v>304</v>
      </c>
      <c r="U11" s="205">
        <v>326</v>
      </c>
      <c r="V11" s="205">
        <v>300</v>
      </c>
      <c r="W11" s="205">
        <v>315</v>
      </c>
      <c r="X11" s="205">
        <v>331.63499999999999</v>
      </c>
      <c r="Y11" s="205">
        <v>323</v>
      </c>
      <c r="Z11" s="201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19"/>
      <c r="C12" s="9">
        <v>7</v>
      </c>
      <c r="D12" s="204">
        <v>359.0077636021872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1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19"/>
      <c r="C13" s="9">
        <v>8</v>
      </c>
      <c r="D13" s="204">
        <v>356.72711568507123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1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19"/>
      <c r="C14" s="9">
        <v>9</v>
      </c>
      <c r="D14" s="204">
        <v>358.56036475974292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1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7"/>
    </row>
    <row r="15" spans="1:66">
      <c r="A15" s="29"/>
      <c r="B15" s="19"/>
      <c r="C15" s="9">
        <v>10</v>
      </c>
      <c r="D15" s="204">
        <v>340.18690472637519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1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7"/>
    </row>
    <row r="16" spans="1:66">
      <c r="A16" s="29"/>
      <c r="B16" s="19"/>
      <c r="C16" s="9">
        <v>11</v>
      </c>
      <c r="D16" s="204">
        <v>360.96548058868916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1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7"/>
    </row>
    <row r="17" spans="1:65">
      <c r="A17" s="29"/>
      <c r="B17" s="19"/>
      <c r="C17" s="9">
        <v>12</v>
      </c>
      <c r="D17" s="204">
        <v>340.28146140503412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1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7"/>
    </row>
    <row r="18" spans="1:65">
      <c r="A18" s="29"/>
      <c r="B18" s="19"/>
      <c r="C18" s="9">
        <v>13</v>
      </c>
      <c r="D18" s="204">
        <v>344.70936620243532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1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7"/>
    </row>
    <row r="19" spans="1:65">
      <c r="A19" s="29"/>
      <c r="B19" s="19"/>
      <c r="C19" s="9">
        <v>14</v>
      </c>
      <c r="D19" s="204">
        <v>343.83324417903839</v>
      </c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1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7"/>
    </row>
    <row r="20" spans="1:65">
      <c r="A20" s="29"/>
      <c r="B20" s="19"/>
      <c r="C20" s="9">
        <v>15</v>
      </c>
      <c r="D20" s="204">
        <v>326.12057281280897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1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7"/>
    </row>
    <row r="21" spans="1:65">
      <c r="A21" s="29"/>
      <c r="B21" s="19"/>
      <c r="C21" s="9">
        <v>16</v>
      </c>
      <c r="D21" s="204">
        <v>342.06500576284191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1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7"/>
    </row>
    <row r="22" spans="1:65">
      <c r="A22" s="29"/>
      <c r="B22" s="19"/>
      <c r="C22" s="9">
        <v>17</v>
      </c>
      <c r="D22" s="204">
        <v>354.46091672502951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1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7"/>
    </row>
    <row r="23" spans="1:65">
      <c r="A23" s="29"/>
      <c r="B23" s="19"/>
      <c r="C23" s="9">
        <v>18</v>
      </c>
      <c r="D23" s="204">
        <v>335.25410038398104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1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7"/>
    </row>
    <row r="24" spans="1:65">
      <c r="A24" s="29"/>
      <c r="B24" s="19"/>
      <c r="C24" s="9">
        <v>19</v>
      </c>
      <c r="D24" s="204">
        <v>343.95157398300586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1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7"/>
    </row>
    <row r="25" spans="1:65">
      <c r="A25" s="29"/>
      <c r="B25" s="19"/>
      <c r="C25" s="9">
        <v>20</v>
      </c>
      <c r="D25" s="204">
        <v>341.03837440354584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1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7"/>
    </row>
    <row r="26" spans="1:65">
      <c r="A26" s="29"/>
      <c r="B26" s="20" t="s">
        <v>265</v>
      </c>
      <c r="C26" s="12"/>
      <c r="D26" s="208">
        <v>344.33657110514179</v>
      </c>
      <c r="E26" s="208">
        <v>310</v>
      </c>
      <c r="F26" s="208">
        <v>331.66666666666669</v>
      </c>
      <c r="G26" s="208">
        <v>312.34999999999997</v>
      </c>
      <c r="H26" s="208">
        <v>320.16666666666669</v>
      </c>
      <c r="I26" s="208">
        <v>319.5</v>
      </c>
      <c r="J26" s="208">
        <v>313.83333333333331</v>
      </c>
      <c r="K26" s="208">
        <v>319.33333333333331</v>
      </c>
      <c r="L26" s="208">
        <v>335.5</v>
      </c>
      <c r="M26" s="208">
        <v>283.33333333333331</v>
      </c>
      <c r="N26" s="208">
        <v>358.45000000000005</v>
      </c>
      <c r="O26" s="208">
        <v>326.16666666666669</v>
      </c>
      <c r="P26" s="208">
        <v>321.83333333333331</v>
      </c>
      <c r="Q26" s="208">
        <v>313.8336529298146</v>
      </c>
      <c r="R26" s="208">
        <v>314.33333333333331</v>
      </c>
      <c r="S26" s="208">
        <v>340.66666666666669</v>
      </c>
      <c r="T26" s="208">
        <v>311.16666666666669</v>
      </c>
      <c r="U26" s="208">
        <v>326.53333333333336</v>
      </c>
      <c r="V26" s="208">
        <v>293.33333333333331</v>
      </c>
      <c r="W26" s="208">
        <v>327.5</v>
      </c>
      <c r="X26" s="208">
        <v>331.59583333333336</v>
      </c>
      <c r="Y26" s="208">
        <v>325.83333333333331</v>
      </c>
      <c r="Z26" s="201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7"/>
    </row>
    <row r="27" spans="1:65">
      <c r="A27" s="29"/>
      <c r="B27" s="3" t="s">
        <v>266</v>
      </c>
      <c r="C27" s="28"/>
      <c r="D27" s="205">
        <v>342.94912497094015</v>
      </c>
      <c r="E27" s="205">
        <v>310</v>
      </c>
      <c r="F27" s="205">
        <v>333</v>
      </c>
      <c r="G27" s="205">
        <v>312.14999999999998</v>
      </c>
      <c r="H27" s="205">
        <v>317.5</v>
      </c>
      <c r="I27" s="205">
        <v>323.5</v>
      </c>
      <c r="J27" s="205">
        <v>319.5</v>
      </c>
      <c r="K27" s="205">
        <v>320</v>
      </c>
      <c r="L27" s="205">
        <v>336</v>
      </c>
      <c r="M27" s="205">
        <v>280</v>
      </c>
      <c r="N27" s="205">
        <v>354.85</v>
      </c>
      <c r="O27" s="205">
        <v>328.5</v>
      </c>
      <c r="P27" s="205">
        <v>322.5</v>
      </c>
      <c r="Q27" s="205">
        <v>313.7917529626186</v>
      </c>
      <c r="R27" s="205">
        <v>315.5</v>
      </c>
      <c r="S27" s="205">
        <v>341.5</v>
      </c>
      <c r="T27" s="205">
        <v>311.5</v>
      </c>
      <c r="U27" s="205">
        <v>326</v>
      </c>
      <c r="V27" s="205">
        <v>295</v>
      </c>
      <c r="W27" s="205">
        <v>323</v>
      </c>
      <c r="X27" s="205">
        <v>331.53</v>
      </c>
      <c r="Y27" s="205">
        <v>325.5</v>
      </c>
      <c r="Z27" s="201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7"/>
    </row>
    <row r="28" spans="1:65">
      <c r="A28" s="29"/>
      <c r="B28" s="3" t="s">
        <v>267</v>
      </c>
      <c r="C28" s="28"/>
      <c r="D28" s="209">
        <v>9.6167386545150144</v>
      </c>
      <c r="E28" s="209">
        <v>6.324555320336759</v>
      </c>
      <c r="F28" s="209">
        <v>4.589843860815602</v>
      </c>
      <c r="G28" s="209">
        <v>6.3320612757616335</v>
      </c>
      <c r="H28" s="209">
        <v>7.4677082606825671</v>
      </c>
      <c r="I28" s="209">
        <v>9.5236547606473003</v>
      </c>
      <c r="J28" s="209">
        <v>10.419532938988532</v>
      </c>
      <c r="K28" s="209">
        <v>8.0911474258393614</v>
      </c>
      <c r="L28" s="209">
        <v>5.3572380943915494</v>
      </c>
      <c r="M28" s="209">
        <v>10.327955589886445</v>
      </c>
      <c r="N28" s="209">
        <v>11.90239471703069</v>
      </c>
      <c r="O28" s="209">
        <v>5.269408568963577</v>
      </c>
      <c r="P28" s="209">
        <v>9.5585912490631522</v>
      </c>
      <c r="Q28" s="209">
        <v>3.2751702943003407</v>
      </c>
      <c r="R28" s="209">
        <v>5.0464508980734832</v>
      </c>
      <c r="S28" s="209">
        <v>19.704483415371907</v>
      </c>
      <c r="T28" s="209">
        <v>6.2742861479746574</v>
      </c>
      <c r="U28" s="209">
        <v>2.6793033920529945</v>
      </c>
      <c r="V28" s="209">
        <v>12.110601416389967</v>
      </c>
      <c r="W28" s="209">
        <v>11.674759098157015</v>
      </c>
      <c r="X28" s="209">
        <v>3.023076936941357</v>
      </c>
      <c r="Y28" s="209">
        <v>2.3166067138525412</v>
      </c>
      <c r="Z28" s="210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2"/>
    </row>
    <row r="29" spans="1:65">
      <c r="A29" s="29"/>
      <c r="B29" s="3" t="s">
        <v>87</v>
      </c>
      <c r="C29" s="28"/>
      <c r="D29" s="13">
        <v>2.792831044245539E-2</v>
      </c>
      <c r="E29" s="13">
        <v>2.0401791355925028E-2</v>
      </c>
      <c r="F29" s="13">
        <v>1.3838725208489252E-2</v>
      </c>
      <c r="G29" s="13">
        <v>2.0272326799300893E-2</v>
      </c>
      <c r="H29" s="13">
        <v>2.3324440168711817E-2</v>
      </c>
      <c r="I29" s="13">
        <v>2.9807996120961817E-2</v>
      </c>
      <c r="J29" s="13">
        <v>3.3200848451370786E-2</v>
      </c>
      <c r="K29" s="13">
        <v>2.5337622419121176E-2</v>
      </c>
      <c r="L29" s="13">
        <v>1.5967922785071684E-2</v>
      </c>
      <c r="M29" s="13">
        <v>3.6451607964305105E-2</v>
      </c>
      <c r="N29" s="13">
        <v>3.3205174269858244E-2</v>
      </c>
      <c r="O29" s="13">
        <v>1.6155570472039582E-2</v>
      </c>
      <c r="P29" s="13">
        <v>2.9700438888854954E-2</v>
      </c>
      <c r="Q29" s="13">
        <v>1.0436007304267003E-2</v>
      </c>
      <c r="R29" s="13">
        <v>1.6054456727699312E-2</v>
      </c>
      <c r="S29" s="13">
        <v>5.7840949360191504E-2</v>
      </c>
      <c r="T29" s="13">
        <v>2.0163747663550051E-2</v>
      </c>
      <c r="U29" s="13">
        <v>8.2052982606767889E-3</v>
      </c>
      <c r="V29" s="13">
        <v>4.1286141192238529E-2</v>
      </c>
      <c r="W29" s="13">
        <v>3.5648119383685541E-2</v>
      </c>
      <c r="X29" s="13">
        <v>9.1167518799985629E-3</v>
      </c>
      <c r="Y29" s="13">
        <v>7.1097904261459071E-3</v>
      </c>
      <c r="Z29" s="14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268</v>
      </c>
      <c r="C30" s="28"/>
      <c r="D30" s="13">
        <v>7.3395457038966549E-2</v>
      </c>
      <c r="E30" s="13">
        <v>-3.3641443852111319E-2</v>
      </c>
      <c r="F30" s="13">
        <v>3.3899745556074556E-2</v>
      </c>
      <c r="G30" s="13">
        <v>-2.6315822539377476E-2</v>
      </c>
      <c r="H30" s="13">
        <v>-1.9490395913471792E-3</v>
      </c>
      <c r="I30" s="13">
        <v>-4.0272300346760881E-3</v>
      </c>
      <c r="J30" s="13">
        <v>-2.1691848802970815E-2</v>
      </c>
      <c r="K30" s="13">
        <v>-4.5467776455082598E-3</v>
      </c>
      <c r="L30" s="13">
        <v>4.584934060521495E-2</v>
      </c>
      <c r="M30" s="13">
        <v>-0.11676906158526312</v>
      </c>
      <c r="N30" s="13">
        <v>0.11739104661680888</v>
      </c>
      <c r="O30" s="13">
        <v>1.6754674398612002E-2</v>
      </c>
      <c r="P30" s="13">
        <v>3.246436516974649E-3</v>
      </c>
      <c r="Q30" s="13">
        <v>-2.169085252944114E-2</v>
      </c>
      <c r="R30" s="13">
        <v>-2.0133205970474188E-2</v>
      </c>
      <c r="S30" s="13">
        <v>6.1955316541013161E-2</v>
      </c>
      <c r="T30" s="13">
        <v>-3.0004610576285895E-2</v>
      </c>
      <c r="U30" s="13">
        <v>1.7897679142442779E-2</v>
      </c>
      <c r="V30" s="13">
        <v>-8.5596204935331266E-2</v>
      </c>
      <c r="W30" s="13">
        <v>2.0911055285269375E-2</v>
      </c>
      <c r="X30" s="13">
        <v>3.36789378214708E-2</v>
      </c>
      <c r="Y30" s="13">
        <v>1.5715579176947436E-2</v>
      </c>
      <c r="Z30" s="14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269</v>
      </c>
      <c r="C31" s="46"/>
      <c r="D31" s="44" t="s">
        <v>270</v>
      </c>
      <c r="E31" s="44">
        <v>0.93</v>
      </c>
      <c r="F31" s="44">
        <v>1.06</v>
      </c>
      <c r="G31" s="44">
        <v>0.72</v>
      </c>
      <c r="H31" s="44">
        <v>0</v>
      </c>
      <c r="I31" s="44">
        <v>0.06</v>
      </c>
      <c r="J31" s="44">
        <v>0.57999999999999996</v>
      </c>
      <c r="K31" s="44">
        <v>0.08</v>
      </c>
      <c r="L31" s="44">
        <v>1.41</v>
      </c>
      <c r="M31" s="44">
        <v>3.39</v>
      </c>
      <c r="N31" s="44">
        <v>3.52</v>
      </c>
      <c r="O31" s="44">
        <v>0.55000000000000004</v>
      </c>
      <c r="P31" s="44">
        <v>0.15</v>
      </c>
      <c r="Q31" s="44">
        <v>0.57999999999999996</v>
      </c>
      <c r="R31" s="44">
        <v>0.54</v>
      </c>
      <c r="S31" s="44">
        <v>1.88</v>
      </c>
      <c r="T31" s="44">
        <v>0.83</v>
      </c>
      <c r="U31" s="44">
        <v>0.59</v>
      </c>
      <c r="V31" s="44">
        <v>2.4700000000000002</v>
      </c>
      <c r="W31" s="44">
        <v>0.67</v>
      </c>
      <c r="X31" s="44">
        <v>1.05</v>
      </c>
      <c r="Y31" s="44">
        <v>0.52</v>
      </c>
      <c r="Z31" s="14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Y25">
    <cfRule type="expression" dxfId="30" priority="3">
      <formula>AND($B6&lt;&gt;$B5,NOT(ISBLANK(INDIRECT(Anlyt_LabRefThisCol))))</formula>
    </cfRule>
  </conditionalFormatting>
  <conditionalFormatting sqref="C2:Y31">
    <cfRule type="expression" dxfId="29" priority="1" stopIfTrue="1">
      <formula>AND(ISBLANK(INDIRECT(Anlyt_LabRefLastCol)),ISBLANK(INDIRECT(Anlyt_LabRefThisCol)))</formula>
    </cfRule>
    <cfRule type="expression" dxfId="2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B00A-E2E7-4D00-B7F6-67AF79935C97}">
  <sheetPr codeName="Sheet13"/>
  <dimension ref="A1:BN1234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434</v>
      </c>
      <c r="BM1" s="27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7" t="s">
        <v>228</v>
      </c>
      <c r="AC2" s="14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229</v>
      </c>
      <c r="C3" s="9" t="s">
        <v>229</v>
      </c>
      <c r="D3" s="140" t="s">
        <v>231</v>
      </c>
      <c r="E3" s="141" t="s">
        <v>232</v>
      </c>
      <c r="F3" s="141" t="s">
        <v>233</v>
      </c>
      <c r="G3" s="141" t="s">
        <v>234</v>
      </c>
      <c r="H3" s="141" t="s">
        <v>235</v>
      </c>
      <c r="I3" s="141" t="s">
        <v>236</v>
      </c>
      <c r="J3" s="141" t="s">
        <v>237</v>
      </c>
      <c r="K3" s="141" t="s">
        <v>238</v>
      </c>
      <c r="L3" s="141" t="s">
        <v>239</v>
      </c>
      <c r="M3" s="141" t="s">
        <v>241</v>
      </c>
      <c r="N3" s="141" t="s">
        <v>242</v>
      </c>
      <c r="O3" s="141" t="s">
        <v>243</v>
      </c>
      <c r="P3" s="141" t="s">
        <v>246</v>
      </c>
      <c r="Q3" s="141" t="s">
        <v>247</v>
      </c>
      <c r="R3" s="141" t="s">
        <v>248</v>
      </c>
      <c r="S3" s="141" t="s">
        <v>249</v>
      </c>
      <c r="T3" s="141" t="s">
        <v>272</v>
      </c>
      <c r="U3" s="141" t="s">
        <v>250</v>
      </c>
      <c r="V3" s="141" t="s">
        <v>251</v>
      </c>
      <c r="W3" s="141" t="s">
        <v>252</v>
      </c>
      <c r="X3" s="141" t="s">
        <v>253</v>
      </c>
      <c r="Y3" s="141" t="s">
        <v>255</v>
      </c>
      <c r="Z3" s="141" t="s">
        <v>256</v>
      </c>
      <c r="AA3" s="141" t="s">
        <v>257</v>
      </c>
      <c r="AB3" s="141" t="s">
        <v>258</v>
      </c>
      <c r="AC3" s="142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277</v>
      </c>
      <c r="E4" s="11" t="s">
        <v>277</v>
      </c>
      <c r="F4" s="11" t="s">
        <v>278</v>
      </c>
      <c r="G4" s="11" t="s">
        <v>277</v>
      </c>
      <c r="H4" s="11" t="s">
        <v>278</v>
      </c>
      <c r="I4" s="11" t="s">
        <v>278</v>
      </c>
      <c r="J4" s="11" t="s">
        <v>278</v>
      </c>
      <c r="K4" s="11" t="s">
        <v>278</v>
      </c>
      <c r="L4" s="11" t="s">
        <v>277</v>
      </c>
      <c r="M4" s="11" t="s">
        <v>277</v>
      </c>
      <c r="N4" s="11" t="s">
        <v>277</v>
      </c>
      <c r="O4" s="11" t="s">
        <v>278</v>
      </c>
      <c r="P4" s="11" t="s">
        <v>114</v>
      </c>
      <c r="Q4" s="11" t="s">
        <v>278</v>
      </c>
      <c r="R4" s="11" t="s">
        <v>114</v>
      </c>
      <c r="S4" s="11" t="s">
        <v>277</v>
      </c>
      <c r="T4" s="11" t="s">
        <v>278</v>
      </c>
      <c r="U4" s="11" t="s">
        <v>278</v>
      </c>
      <c r="V4" s="11" t="s">
        <v>114</v>
      </c>
      <c r="W4" s="11" t="s">
        <v>278</v>
      </c>
      <c r="X4" s="11" t="s">
        <v>114</v>
      </c>
      <c r="Y4" s="11" t="s">
        <v>278</v>
      </c>
      <c r="Z4" s="11" t="s">
        <v>278</v>
      </c>
      <c r="AA4" s="11" t="s">
        <v>278</v>
      </c>
      <c r="AB4" s="11" t="s">
        <v>114</v>
      </c>
      <c r="AC4" s="142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142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1.8</v>
      </c>
      <c r="E6" s="21">
        <v>1.8</v>
      </c>
      <c r="F6" s="21">
        <v>1.633</v>
      </c>
      <c r="G6" s="21">
        <v>1.79</v>
      </c>
      <c r="H6" s="21">
        <v>1.82</v>
      </c>
      <c r="I6" s="21">
        <v>1.79</v>
      </c>
      <c r="J6" s="21">
        <v>1.88</v>
      </c>
      <c r="K6" s="21">
        <v>1.68</v>
      </c>
      <c r="L6" s="21">
        <v>1.9</v>
      </c>
      <c r="M6" s="21">
        <v>1.7946304284056427</v>
      </c>
      <c r="N6" s="21">
        <v>1.81</v>
      </c>
      <c r="O6" s="137" t="s">
        <v>97</v>
      </c>
      <c r="P6" s="21">
        <v>1.68</v>
      </c>
      <c r="Q6" s="21">
        <v>1.66</v>
      </c>
      <c r="R6" s="21">
        <v>1.7636334178631752</v>
      </c>
      <c r="S6" s="21">
        <v>1.8</v>
      </c>
      <c r="T6" s="21">
        <v>1.76</v>
      </c>
      <c r="U6" s="21">
        <v>1.76</v>
      </c>
      <c r="V6" s="21">
        <v>1.8</v>
      </c>
      <c r="W6" s="21">
        <v>1.748</v>
      </c>
      <c r="X6" s="137" t="s">
        <v>104</v>
      </c>
      <c r="Y6" s="137">
        <v>1.5907371000000001</v>
      </c>
      <c r="Z6" s="21">
        <v>1.7</v>
      </c>
      <c r="AA6" s="21">
        <v>1.78</v>
      </c>
      <c r="AB6" s="137" t="s">
        <v>103</v>
      </c>
      <c r="AC6" s="142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1.7</v>
      </c>
      <c r="E7" s="11">
        <v>1.7</v>
      </c>
      <c r="F7" s="11">
        <v>1.639</v>
      </c>
      <c r="G7" s="11">
        <v>1.81</v>
      </c>
      <c r="H7" s="11">
        <v>1.71</v>
      </c>
      <c r="I7" s="11">
        <v>1.75</v>
      </c>
      <c r="J7" s="136">
        <v>1.67</v>
      </c>
      <c r="K7" s="11">
        <v>1.72</v>
      </c>
      <c r="L7" s="11">
        <v>1.89</v>
      </c>
      <c r="M7" s="136">
        <v>1.9302007801061696</v>
      </c>
      <c r="N7" s="11">
        <v>1.75</v>
      </c>
      <c r="O7" s="138">
        <v>0.32900000000000001</v>
      </c>
      <c r="P7" s="11">
        <v>1.78</v>
      </c>
      <c r="Q7" s="11">
        <v>1.61</v>
      </c>
      <c r="R7" s="11">
        <v>1.7406276934536078</v>
      </c>
      <c r="S7" s="11">
        <v>1.8</v>
      </c>
      <c r="T7" s="11">
        <v>1.8</v>
      </c>
      <c r="U7" s="11">
        <v>1.82</v>
      </c>
      <c r="V7" s="11">
        <v>1.82</v>
      </c>
      <c r="W7" s="11">
        <v>1.758</v>
      </c>
      <c r="X7" s="138" t="s">
        <v>104</v>
      </c>
      <c r="Y7" s="138">
        <v>1.5692373599999998</v>
      </c>
      <c r="Z7" s="11">
        <v>1.8</v>
      </c>
      <c r="AA7" s="11">
        <v>1.85</v>
      </c>
      <c r="AB7" s="138" t="s">
        <v>103</v>
      </c>
      <c r="AC7" s="142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25</v>
      </c>
    </row>
    <row r="8" spans="1:66">
      <c r="A8" s="29"/>
      <c r="B8" s="19">
        <v>1</v>
      </c>
      <c r="C8" s="9">
        <v>3</v>
      </c>
      <c r="D8" s="11">
        <v>1.8</v>
      </c>
      <c r="E8" s="11">
        <v>1.8</v>
      </c>
      <c r="F8" s="11">
        <v>1.6519999999999999</v>
      </c>
      <c r="G8" s="11">
        <v>1.75</v>
      </c>
      <c r="H8" s="11">
        <v>1.7</v>
      </c>
      <c r="I8" s="11">
        <v>1.73</v>
      </c>
      <c r="J8" s="11">
        <v>1.84</v>
      </c>
      <c r="K8" s="11">
        <v>1.66</v>
      </c>
      <c r="L8" s="11">
        <v>1.81</v>
      </c>
      <c r="M8" s="11">
        <v>1.7463702242677817</v>
      </c>
      <c r="N8" s="11">
        <v>1.85</v>
      </c>
      <c r="O8" s="138">
        <v>0.317</v>
      </c>
      <c r="P8" s="11">
        <v>1.73</v>
      </c>
      <c r="Q8" s="11">
        <v>1.8</v>
      </c>
      <c r="R8" s="11">
        <v>1.8044025102060324</v>
      </c>
      <c r="S8" s="11">
        <v>1.71</v>
      </c>
      <c r="T8" s="11">
        <v>1.7</v>
      </c>
      <c r="U8" s="11">
        <v>1.96</v>
      </c>
      <c r="V8" s="11">
        <v>1.83</v>
      </c>
      <c r="W8" s="136">
        <v>1.827</v>
      </c>
      <c r="X8" s="138" t="s">
        <v>104</v>
      </c>
      <c r="Y8" s="138">
        <v>1.5312815399999999</v>
      </c>
      <c r="Z8" s="11">
        <v>1.7</v>
      </c>
      <c r="AA8" s="11">
        <v>1.87</v>
      </c>
      <c r="AB8" s="138" t="s">
        <v>103</v>
      </c>
      <c r="AC8" s="142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1.8</v>
      </c>
      <c r="E9" s="11">
        <v>1.7</v>
      </c>
      <c r="F9" s="136">
        <v>1.708</v>
      </c>
      <c r="G9" s="11">
        <v>1.78</v>
      </c>
      <c r="H9" s="11">
        <v>1.77</v>
      </c>
      <c r="I9" s="11">
        <v>1.7</v>
      </c>
      <c r="J9" s="11">
        <v>1.86</v>
      </c>
      <c r="K9" s="11">
        <v>1.7</v>
      </c>
      <c r="L9" s="11">
        <v>1.8</v>
      </c>
      <c r="M9" s="11">
        <v>1.8022142566410526</v>
      </c>
      <c r="N9" s="11">
        <v>1.77</v>
      </c>
      <c r="O9" s="138">
        <v>0.30599999999999999</v>
      </c>
      <c r="P9" s="11">
        <v>1.72</v>
      </c>
      <c r="Q9" s="11">
        <v>1.66</v>
      </c>
      <c r="R9" s="11">
        <v>1.7935667550145458</v>
      </c>
      <c r="S9" s="11">
        <v>1.76</v>
      </c>
      <c r="T9" s="11">
        <v>1.66</v>
      </c>
      <c r="U9" s="11">
        <v>1.92</v>
      </c>
      <c r="V9" s="11">
        <v>1.84</v>
      </c>
      <c r="W9" s="11">
        <v>1.738</v>
      </c>
      <c r="X9" s="138" t="s">
        <v>104</v>
      </c>
      <c r="Y9" s="138">
        <v>1.6278293799999997</v>
      </c>
      <c r="Z9" s="11">
        <v>1.8</v>
      </c>
      <c r="AA9" s="136">
        <v>2.0299999999999998</v>
      </c>
      <c r="AB9" s="138" t="s">
        <v>103</v>
      </c>
      <c r="AC9" s="142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1.7669561726426781</v>
      </c>
      <c r="BN9" s="27"/>
    </row>
    <row r="10" spans="1:66">
      <c r="A10" s="29"/>
      <c r="B10" s="19">
        <v>1</v>
      </c>
      <c r="C10" s="9">
        <v>5</v>
      </c>
      <c r="D10" s="11">
        <v>1.7</v>
      </c>
      <c r="E10" s="11">
        <v>1.6</v>
      </c>
      <c r="F10" s="11">
        <v>1.6519999999999999</v>
      </c>
      <c r="G10" s="11">
        <v>1.87</v>
      </c>
      <c r="H10" s="11">
        <v>1.76</v>
      </c>
      <c r="I10" s="11">
        <v>1.75</v>
      </c>
      <c r="J10" s="11">
        <v>1.88</v>
      </c>
      <c r="K10" s="11">
        <v>1.7</v>
      </c>
      <c r="L10" s="11">
        <v>1.73</v>
      </c>
      <c r="M10" s="11">
        <v>1.7898784758535666</v>
      </c>
      <c r="N10" s="11">
        <v>1.79</v>
      </c>
      <c r="O10" s="138" t="s">
        <v>97</v>
      </c>
      <c r="P10" s="11">
        <v>1.79</v>
      </c>
      <c r="Q10" s="11">
        <v>1.63</v>
      </c>
      <c r="R10" s="11">
        <v>1.7483426246514462</v>
      </c>
      <c r="S10" s="11">
        <v>1.76</v>
      </c>
      <c r="T10" s="11">
        <v>1.76</v>
      </c>
      <c r="U10" s="11">
        <v>1.89</v>
      </c>
      <c r="V10" s="11">
        <v>1.8</v>
      </c>
      <c r="W10" s="11">
        <v>1.748</v>
      </c>
      <c r="X10" s="138" t="s">
        <v>104</v>
      </c>
      <c r="Y10" s="138">
        <v>1.5702438199999997</v>
      </c>
      <c r="Z10" s="11">
        <v>1.7</v>
      </c>
      <c r="AA10" s="11">
        <v>1.88</v>
      </c>
      <c r="AB10" s="138" t="s">
        <v>103</v>
      </c>
      <c r="AC10" s="142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11</v>
      </c>
    </row>
    <row r="11" spans="1:66">
      <c r="A11" s="29"/>
      <c r="B11" s="19">
        <v>1</v>
      </c>
      <c r="C11" s="9">
        <v>6</v>
      </c>
      <c r="D11" s="11">
        <v>1.8</v>
      </c>
      <c r="E11" s="11">
        <v>1.7</v>
      </c>
      <c r="F11" s="11">
        <v>1.637</v>
      </c>
      <c r="G11" s="11">
        <v>1.84</v>
      </c>
      <c r="H11" s="11">
        <v>1.73</v>
      </c>
      <c r="I11" s="11">
        <v>1.79</v>
      </c>
      <c r="J11" s="11">
        <v>1.76</v>
      </c>
      <c r="K11" s="11">
        <v>1.76</v>
      </c>
      <c r="L11" s="11">
        <v>1.78</v>
      </c>
      <c r="M11" s="11">
        <v>1.8041059929094607</v>
      </c>
      <c r="N11" s="11">
        <v>1.78</v>
      </c>
      <c r="O11" s="138">
        <v>0.38</v>
      </c>
      <c r="P11" s="11">
        <v>1.78</v>
      </c>
      <c r="Q11" s="11">
        <v>1.71</v>
      </c>
      <c r="R11" s="11">
        <v>1.763665498095625</v>
      </c>
      <c r="S11" s="11">
        <v>1.72</v>
      </c>
      <c r="T11" s="11">
        <v>1.72</v>
      </c>
      <c r="U11" s="11">
        <v>1.96</v>
      </c>
      <c r="V11" s="11">
        <v>1.85</v>
      </c>
      <c r="W11" s="11">
        <v>1.758</v>
      </c>
      <c r="X11" s="138" t="s">
        <v>104</v>
      </c>
      <c r="Y11" s="138">
        <v>1.5985396599999999</v>
      </c>
      <c r="Z11" s="11">
        <v>1.6</v>
      </c>
      <c r="AA11" s="11">
        <v>1.96</v>
      </c>
      <c r="AB11" s="138" t="s">
        <v>103</v>
      </c>
      <c r="AC11" s="14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20" t="s">
        <v>265</v>
      </c>
      <c r="C12" s="12"/>
      <c r="D12" s="22">
        <v>1.7666666666666666</v>
      </c>
      <c r="E12" s="22">
        <v>1.7166666666666666</v>
      </c>
      <c r="F12" s="22">
        <v>1.6535000000000002</v>
      </c>
      <c r="G12" s="22">
        <v>1.8066666666666666</v>
      </c>
      <c r="H12" s="22">
        <v>1.7483333333333333</v>
      </c>
      <c r="I12" s="22">
        <v>1.7516666666666663</v>
      </c>
      <c r="J12" s="22">
        <v>1.8149999999999997</v>
      </c>
      <c r="K12" s="22">
        <v>1.7033333333333331</v>
      </c>
      <c r="L12" s="22">
        <v>1.8183333333333331</v>
      </c>
      <c r="M12" s="22">
        <v>1.8112333596972789</v>
      </c>
      <c r="N12" s="22">
        <v>1.7916666666666663</v>
      </c>
      <c r="O12" s="22">
        <v>0.33299999999999996</v>
      </c>
      <c r="P12" s="22">
        <v>1.7466666666666664</v>
      </c>
      <c r="Q12" s="22">
        <v>1.6783333333333335</v>
      </c>
      <c r="R12" s="22">
        <v>1.7690397498807389</v>
      </c>
      <c r="S12" s="22">
        <v>1.7583333333333335</v>
      </c>
      <c r="T12" s="22">
        <v>1.7333333333333334</v>
      </c>
      <c r="U12" s="22">
        <v>1.8849999999999998</v>
      </c>
      <c r="V12" s="22">
        <v>1.8233333333333333</v>
      </c>
      <c r="W12" s="22">
        <v>1.762833333333333</v>
      </c>
      <c r="X12" s="22" t="s">
        <v>641</v>
      </c>
      <c r="Y12" s="22">
        <v>1.5813114766666665</v>
      </c>
      <c r="Z12" s="22">
        <v>1.7166666666666666</v>
      </c>
      <c r="AA12" s="22">
        <v>1.8950000000000002</v>
      </c>
      <c r="AB12" s="22" t="s">
        <v>641</v>
      </c>
      <c r="AC12" s="142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3" t="s">
        <v>266</v>
      </c>
      <c r="C13" s="28"/>
      <c r="D13" s="11">
        <v>1.8</v>
      </c>
      <c r="E13" s="11">
        <v>1.7</v>
      </c>
      <c r="F13" s="11">
        <v>1.6455</v>
      </c>
      <c r="G13" s="11">
        <v>1.8</v>
      </c>
      <c r="H13" s="11">
        <v>1.7450000000000001</v>
      </c>
      <c r="I13" s="11">
        <v>1.75</v>
      </c>
      <c r="J13" s="11">
        <v>1.85</v>
      </c>
      <c r="K13" s="11">
        <v>1.7</v>
      </c>
      <c r="L13" s="11">
        <v>1.8050000000000002</v>
      </c>
      <c r="M13" s="11">
        <v>1.7984223425233477</v>
      </c>
      <c r="N13" s="11">
        <v>1.7850000000000001</v>
      </c>
      <c r="O13" s="11">
        <v>0.32300000000000001</v>
      </c>
      <c r="P13" s="11">
        <v>1.7549999999999999</v>
      </c>
      <c r="Q13" s="11">
        <v>1.66</v>
      </c>
      <c r="R13" s="11">
        <v>1.7636494579794002</v>
      </c>
      <c r="S13" s="11">
        <v>1.76</v>
      </c>
      <c r="T13" s="11">
        <v>1.74</v>
      </c>
      <c r="U13" s="11">
        <v>1.9049999999999998</v>
      </c>
      <c r="V13" s="11">
        <v>1.8250000000000002</v>
      </c>
      <c r="W13" s="11">
        <v>1.7530000000000001</v>
      </c>
      <c r="X13" s="11" t="s">
        <v>641</v>
      </c>
      <c r="Y13" s="11">
        <v>1.58049046</v>
      </c>
      <c r="Z13" s="11">
        <v>1.7</v>
      </c>
      <c r="AA13" s="11">
        <v>1.875</v>
      </c>
      <c r="AB13" s="11" t="s">
        <v>641</v>
      </c>
      <c r="AC13" s="14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9"/>
      <c r="B14" s="3" t="s">
        <v>267</v>
      </c>
      <c r="C14" s="28"/>
      <c r="D14" s="23">
        <v>5.1639777949432274E-2</v>
      </c>
      <c r="E14" s="23">
        <v>7.5277265270908097E-2</v>
      </c>
      <c r="F14" s="23">
        <v>2.7847800631288624E-2</v>
      </c>
      <c r="G14" s="23">
        <v>4.3204937989385774E-2</v>
      </c>
      <c r="H14" s="23">
        <v>4.4459719597256461E-2</v>
      </c>
      <c r="I14" s="23">
        <v>3.4880749227427281E-2</v>
      </c>
      <c r="J14" s="23">
        <v>8.3845095265018335E-2</v>
      </c>
      <c r="K14" s="23">
        <v>3.4448028487370198E-2</v>
      </c>
      <c r="L14" s="23">
        <v>6.554896388705668E-2</v>
      </c>
      <c r="M14" s="23">
        <v>6.2006943845364933E-2</v>
      </c>
      <c r="N14" s="23">
        <v>3.4880749227427281E-2</v>
      </c>
      <c r="O14" s="23">
        <v>3.2710854467592254E-2</v>
      </c>
      <c r="P14" s="23">
        <v>4.366539438350088E-2</v>
      </c>
      <c r="Q14" s="23">
        <v>6.8532230860133742E-2</v>
      </c>
      <c r="R14" s="23">
        <v>2.5083164672614098E-2</v>
      </c>
      <c r="S14" s="23">
        <v>3.8166302763912946E-2</v>
      </c>
      <c r="T14" s="23">
        <v>5.006662228138295E-2</v>
      </c>
      <c r="U14" s="23">
        <v>8.0436310208760783E-2</v>
      </c>
      <c r="V14" s="23">
        <v>2.0655911179772907E-2</v>
      </c>
      <c r="W14" s="23">
        <v>3.2313567841800846E-2</v>
      </c>
      <c r="X14" s="23" t="s">
        <v>641</v>
      </c>
      <c r="Y14" s="23">
        <v>3.262158759766396E-2</v>
      </c>
      <c r="Z14" s="23">
        <v>7.5277265270908097E-2</v>
      </c>
      <c r="AA14" s="23">
        <v>8.7806605674060678E-2</v>
      </c>
      <c r="AB14" s="23" t="s">
        <v>641</v>
      </c>
      <c r="AC14" s="216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54"/>
    </row>
    <row r="15" spans="1:66">
      <c r="A15" s="29"/>
      <c r="B15" s="3" t="s">
        <v>87</v>
      </c>
      <c r="C15" s="28"/>
      <c r="D15" s="13">
        <v>2.9230062990244682E-2</v>
      </c>
      <c r="E15" s="13">
        <v>4.3850834138393066E-2</v>
      </c>
      <c r="F15" s="13">
        <v>1.6841730046137659E-2</v>
      </c>
      <c r="G15" s="13">
        <v>2.3914172318848216E-2</v>
      </c>
      <c r="H15" s="13">
        <v>2.5429772886895973E-2</v>
      </c>
      <c r="I15" s="13">
        <v>1.9912892042299117E-2</v>
      </c>
      <c r="J15" s="13">
        <v>4.6195644774114794E-2</v>
      </c>
      <c r="K15" s="13">
        <v>2.0223891479865089E-2</v>
      </c>
      <c r="L15" s="13">
        <v>3.6048926060709453E-2</v>
      </c>
      <c r="M15" s="13">
        <v>3.4234652047115829E-2</v>
      </c>
      <c r="N15" s="13">
        <v>1.9468325150191975E-2</v>
      </c>
      <c r="O15" s="13">
        <v>9.8230794196973753E-2</v>
      </c>
      <c r="P15" s="13">
        <v>2.4999271593607379E-2</v>
      </c>
      <c r="Q15" s="13">
        <v>4.08335039881631E-2</v>
      </c>
      <c r="R15" s="13">
        <v>1.4178971769461425E-2</v>
      </c>
      <c r="S15" s="13">
        <v>2.1705954178528688E-2</v>
      </c>
      <c r="T15" s="13">
        <v>2.8884589777720932E-2</v>
      </c>
      <c r="U15" s="13">
        <v>4.267178260411713E-2</v>
      </c>
      <c r="V15" s="13">
        <v>1.1328653297864484E-2</v>
      </c>
      <c r="W15" s="13">
        <v>1.8330472445003791E-2</v>
      </c>
      <c r="X15" s="13" t="s">
        <v>641</v>
      </c>
      <c r="Y15" s="13">
        <v>2.0629450983577758E-2</v>
      </c>
      <c r="Z15" s="13">
        <v>4.3850834138393066E-2</v>
      </c>
      <c r="AA15" s="13">
        <v>4.6335939669689005E-2</v>
      </c>
      <c r="AB15" s="13" t="s">
        <v>641</v>
      </c>
      <c r="AC15" s="14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268</v>
      </c>
      <c r="C16" s="28"/>
      <c r="D16" s="13">
        <v>-1.6384445777084533E-4</v>
      </c>
      <c r="E16" s="13">
        <v>-2.84610941429283E-2</v>
      </c>
      <c r="F16" s="13">
        <v>-6.4209952911843726E-2</v>
      </c>
      <c r="G16" s="13">
        <v>2.2473955290355008E-2</v>
      </c>
      <c r="H16" s="13">
        <v>-1.0539502675661949E-2</v>
      </c>
      <c r="I16" s="13">
        <v>-8.6530193633183039E-3</v>
      </c>
      <c r="J16" s="13">
        <v>2.7190163571214621E-2</v>
      </c>
      <c r="K16" s="13">
        <v>-3.6007027392303659E-2</v>
      </c>
      <c r="L16" s="13">
        <v>2.9076646883558377E-2</v>
      </c>
      <c r="M16" s="13">
        <v>2.5058452348809102E-2</v>
      </c>
      <c r="N16" s="13">
        <v>1.398478038480766E-2</v>
      </c>
      <c r="O16" s="13">
        <v>-0.81154031709685159</v>
      </c>
      <c r="P16" s="13">
        <v>-1.1482744331833938E-2</v>
      </c>
      <c r="Q16" s="13">
        <v>-5.0155652234882164E-2</v>
      </c>
      <c r="R16" s="13">
        <v>1.1791901068742838E-3</v>
      </c>
      <c r="S16" s="13">
        <v>-4.8800527386302361E-3</v>
      </c>
      <c r="T16" s="13">
        <v>-1.9028677581209075E-2</v>
      </c>
      <c r="U16" s="13">
        <v>6.6806313130435058E-2</v>
      </c>
      <c r="V16" s="13">
        <v>3.1906371852074233E-2</v>
      </c>
      <c r="W16" s="13">
        <v>-2.3333002669664316E-3</v>
      </c>
      <c r="X16" s="13" t="s">
        <v>641</v>
      </c>
      <c r="Y16" s="13">
        <v>-0.10506468629516685</v>
      </c>
      <c r="Z16" s="13">
        <v>-2.84610941429283E-2</v>
      </c>
      <c r="AA16" s="13">
        <v>7.2465763067466771E-2</v>
      </c>
      <c r="AB16" s="13" t="s">
        <v>641</v>
      </c>
      <c r="AC16" s="142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269</v>
      </c>
      <c r="C17" s="46"/>
      <c r="D17" s="44">
        <v>0.11</v>
      </c>
      <c r="E17" s="44">
        <v>0.53</v>
      </c>
      <c r="F17" s="44">
        <v>1.34</v>
      </c>
      <c r="G17" s="44">
        <v>0.62</v>
      </c>
      <c r="H17" s="44">
        <v>0.13</v>
      </c>
      <c r="I17" s="44">
        <v>0.08</v>
      </c>
      <c r="J17" s="44">
        <v>0.72</v>
      </c>
      <c r="K17" s="44">
        <v>0.7</v>
      </c>
      <c r="L17" s="44">
        <v>0.76</v>
      </c>
      <c r="M17" s="44">
        <v>0.67</v>
      </c>
      <c r="N17" s="44">
        <v>0.42</v>
      </c>
      <c r="O17" s="44">
        <v>19.16</v>
      </c>
      <c r="P17" s="44">
        <v>0.15</v>
      </c>
      <c r="Q17" s="44">
        <v>1.02</v>
      </c>
      <c r="R17" s="44">
        <v>0.14000000000000001</v>
      </c>
      <c r="S17" s="44">
        <v>0</v>
      </c>
      <c r="T17" s="44">
        <v>0.32</v>
      </c>
      <c r="U17" s="44">
        <v>1.61</v>
      </c>
      <c r="V17" s="44">
        <v>0.83</v>
      </c>
      <c r="W17" s="44">
        <v>0.06</v>
      </c>
      <c r="X17" s="44">
        <v>9.4499999999999993</v>
      </c>
      <c r="Y17" s="44">
        <v>2.2599999999999998</v>
      </c>
      <c r="Z17" s="44">
        <v>0.53</v>
      </c>
      <c r="AA17" s="44">
        <v>1.74</v>
      </c>
      <c r="AB17" s="44">
        <v>9.67</v>
      </c>
      <c r="AC17" s="142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 ht="15">
      <c r="B19" s="8" t="s">
        <v>435</v>
      </c>
      <c r="BM19" s="27" t="s">
        <v>67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7" t="s">
        <v>228</v>
      </c>
      <c r="W20" s="17" t="s">
        <v>228</v>
      </c>
      <c r="X20" s="17" t="s">
        <v>228</v>
      </c>
      <c r="Y20" s="17" t="s">
        <v>228</v>
      </c>
      <c r="Z20" s="17" t="s">
        <v>228</v>
      </c>
      <c r="AA20" s="17" t="s">
        <v>228</v>
      </c>
      <c r="AB20" s="17" t="s">
        <v>228</v>
      </c>
      <c r="AC20" s="17" t="s">
        <v>228</v>
      </c>
      <c r="AD20" s="142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229</v>
      </c>
      <c r="C21" s="9" t="s">
        <v>229</v>
      </c>
      <c r="D21" s="140" t="s">
        <v>231</v>
      </c>
      <c r="E21" s="141" t="s">
        <v>232</v>
      </c>
      <c r="F21" s="141" t="s">
        <v>233</v>
      </c>
      <c r="G21" s="141" t="s">
        <v>234</v>
      </c>
      <c r="H21" s="141" t="s">
        <v>235</v>
      </c>
      <c r="I21" s="141" t="s">
        <v>236</v>
      </c>
      <c r="J21" s="141" t="s">
        <v>237</v>
      </c>
      <c r="K21" s="141" t="s">
        <v>238</v>
      </c>
      <c r="L21" s="141" t="s">
        <v>239</v>
      </c>
      <c r="M21" s="141" t="s">
        <v>241</v>
      </c>
      <c r="N21" s="141" t="s">
        <v>242</v>
      </c>
      <c r="O21" s="141" t="s">
        <v>243</v>
      </c>
      <c r="P21" s="141" t="s">
        <v>244</v>
      </c>
      <c r="Q21" s="141" t="s">
        <v>246</v>
      </c>
      <c r="R21" s="141" t="s">
        <v>247</v>
      </c>
      <c r="S21" s="141" t="s">
        <v>248</v>
      </c>
      <c r="T21" s="141" t="s">
        <v>249</v>
      </c>
      <c r="U21" s="141" t="s">
        <v>272</v>
      </c>
      <c r="V21" s="141" t="s">
        <v>250</v>
      </c>
      <c r="W21" s="141" t="s">
        <v>251</v>
      </c>
      <c r="X21" s="141" t="s">
        <v>252</v>
      </c>
      <c r="Y21" s="141" t="s">
        <v>253</v>
      </c>
      <c r="Z21" s="141" t="s">
        <v>255</v>
      </c>
      <c r="AA21" s="141" t="s">
        <v>256</v>
      </c>
      <c r="AB21" s="141" t="s">
        <v>257</v>
      </c>
      <c r="AC21" s="141" t="s">
        <v>258</v>
      </c>
      <c r="AD21" s="142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114</v>
      </c>
      <c r="E22" s="11" t="s">
        <v>277</v>
      </c>
      <c r="F22" s="11" t="s">
        <v>278</v>
      </c>
      <c r="G22" s="11" t="s">
        <v>278</v>
      </c>
      <c r="H22" s="11" t="s">
        <v>278</v>
      </c>
      <c r="I22" s="11" t="s">
        <v>278</v>
      </c>
      <c r="J22" s="11" t="s">
        <v>278</v>
      </c>
      <c r="K22" s="11" t="s">
        <v>278</v>
      </c>
      <c r="L22" s="11" t="s">
        <v>114</v>
      </c>
      <c r="M22" s="11" t="s">
        <v>277</v>
      </c>
      <c r="N22" s="11" t="s">
        <v>277</v>
      </c>
      <c r="O22" s="11" t="s">
        <v>278</v>
      </c>
      <c r="P22" s="11" t="s">
        <v>114</v>
      </c>
      <c r="Q22" s="11" t="s">
        <v>114</v>
      </c>
      <c r="R22" s="11" t="s">
        <v>278</v>
      </c>
      <c r="S22" s="11" t="s">
        <v>114</v>
      </c>
      <c r="T22" s="11" t="s">
        <v>277</v>
      </c>
      <c r="U22" s="11" t="s">
        <v>278</v>
      </c>
      <c r="V22" s="11" t="s">
        <v>278</v>
      </c>
      <c r="W22" s="11" t="s">
        <v>114</v>
      </c>
      <c r="X22" s="11" t="s">
        <v>278</v>
      </c>
      <c r="Y22" s="11" t="s">
        <v>114</v>
      </c>
      <c r="Z22" s="11" t="s">
        <v>278</v>
      </c>
      <c r="AA22" s="11" t="s">
        <v>278</v>
      </c>
      <c r="AB22" s="11" t="s">
        <v>278</v>
      </c>
      <c r="AC22" s="11" t="s">
        <v>114</v>
      </c>
      <c r="AD22" s="142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142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7.9</v>
      </c>
      <c r="E24" s="143">
        <v>6.32</v>
      </c>
      <c r="F24" s="21">
        <v>7.0900000000000007</v>
      </c>
      <c r="G24" s="21">
        <v>7.76</v>
      </c>
      <c r="H24" s="21">
        <v>7.5600000000000005</v>
      </c>
      <c r="I24" s="21">
        <v>7.3800000000000008</v>
      </c>
      <c r="J24" s="21">
        <v>7.7199999999999989</v>
      </c>
      <c r="K24" s="143">
        <v>7.95</v>
      </c>
      <c r="L24" s="21">
        <v>7.7150999999999996</v>
      </c>
      <c r="M24" s="21">
        <v>7.6464375325056437</v>
      </c>
      <c r="N24" s="21">
        <v>7.88</v>
      </c>
      <c r="O24" s="21">
        <v>7.62</v>
      </c>
      <c r="P24" s="21">
        <v>7.7889420000000005</v>
      </c>
      <c r="Q24" s="21">
        <v>7.53</v>
      </c>
      <c r="R24" s="21">
        <v>7.5399999999999991</v>
      </c>
      <c r="S24" s="21">
        <v>7.5513082120752468</v>
      </c>
      <c r="T24" s="21">
        <v>7.46</v>
      </c>
      <c r="U24" s="21">
        <v>7.02</v>
      </c>
      <c r="V24" s="21">
        <v>7.5</v>
      </c>
      <c r="W24" s="21">
        <v>7.3800000000000008</v>
      </c>
      <c r="X24" s="21">
        <v>8.25</v>
      </c>
      <c r="Y24" s="21">
        <v>7.340021300000001</v>
      </c>
      <c r="Z24" s="21">
        <v>7.1818999999999997</v>
      </c>
      <c r="AA24" s="21">
        <v>7.76</v>
      </c>
      <c r="AB24" s="21">
        <v>7.2700000000000005</v>
      </c>
      <c r="AC24" s="21">
        <v>7.42</v>
      </c>
      <c r="AD24" s="142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7.9200000000000008</v>
      </c>
      <c r="E25" s="11">
        <v>7.06</v>
      </c>
      <c r="F25" s="11">
        <v>7.1399999999999988</v>
      </c>
      <c r="G25" s="11">
        <v>7.68</v>
      </c>
      <c r="H25" s="11">
        <v>7.31</v>
      </c>
      <c r="I25" s="11">
        <v>7.2900000000000009</v>
      </c>
      <c r="J25" s="11">
        <v>7.53</v>
      </c>
      <c r="K25" s="11">
        <v>7.6</v>
      </c>
      <c r="L25" s="11">
        <v>7.7805</v>
      </c>
      <c r="M25" s="11">
        <v>7.3712143109236319</v>
      </c>
      <c r="N25" s="11">
        <v>7.870000000000001</v>
      </c>
      <c r="O25" s="11">
        <v>6.7099999999999991</v>
      </c>
      <c r="P25" s="11">
        <v>7.7976779999999994</v>
      </c>
      <c r="Q25" s="11">
        <v>7.55</v>
      </c>
      <c r="R25" s="11">
        <v>7.5600000000000005</v>
      </c>
      <c r="S25" s="11">
        <v>7.5300975381801445</v>
      </c>
      <c r="T25" s="11">
        <v>7.73</v>
      </c>
      <c r="U25" s="11">
        <v>7.3599999999999994</v>
      </c>
      <c r="V25" s="11">
        <v>7.8299999999999992</v>
      </c>
      <c r="W25" s="11">
        <v>7.4000000000000012</v>
      </c>
      <c r="X25" s="136">
        <v>6.36</v>
      </c>
      <c r="Y25" s="11">
        <v>7.1429448000000004</v>
      </c>
      <c r="Z25" s="11">
        <v>7.1128</v>
      </c>
      <c r="AA25" s="11">
        <v>7.61</v>
      </c>
      <c r="AB25" s="11">
        <v>7.39</v>
      </c>
      <c r="AC25" s="11">
        <v>7.53</v>
      </c>
      <c r="AD25" s="142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7.88</v>
      </c>
      <c r="E26" s="11">
        <v>7.51</v>
      </c>
      <c r="F26" s="11">
        <v>7.13</v>
      </c>
      <c r="G26" s="11">
        <v>7.73</v>
      </c>
      <c r="H26" s="11">
        <v>7.24</v>
      </c>
      <c r="I26" s="11">
        <v>7.03</v>
      </c>
      <c r="J26" s="136">
        <v>7.46</v>
      </c>
      <c r="K26" s="11">
        <v>7.4499999999999993</v>
      </c>
      <c r="L26" s="11">
        <v>7.9187999999999992</v>
      </c>
      <c r="M26" s="11">
        <v>7.217854556351333</v>
      </c>
      <c r="N26" s="11">
        <v>8.02</v>
      </c>
      <c r="O26" s="11">
        <v>6.79</v>
      </c>
      <c r="P26" s="11">
        <v>7.7854779999999995</v>
      </c>
      <c r="Q26" s="11">
        <v>7.53</v>
      </c>
      <c r="R26" s="11">
        <v>7.51</v>
      </c>
      <c r="S26" s="11">
        <v>7.5021826955663844</v>
      </c>
      <c r="T26" s="11">
        <v>7.26</v>
      </c>
      <c r="U26" s="11">
        <v>7.15</v>
      </c>
      <c r="V26" s="11">
        <v>7.82</v>
      </c>
      <c r="W26" s="11">
        <v>7.39</v>
      </c>
      <c r="X26" s="11">
        <v>7.66</v>
      </c>
      <c r="Y26" s="11">
        <v>7.7426312000000008</v>
      </c>
      <c r="Z26" s="11">
        <v>7.1086999999999998</v>
      </c>
      <c r="AA26" s="11">
        <v>7.17</v>
      </c>
      <c r="AB26" s="11">
        <v>7.17</v>
      </c>
      <c r="AC26" s="11">
        <v>7.5399999999999991</v>
      </c>
      <c r="AD26" s="142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7.9200000000000008</v>
      </c>
      <c r="E27" s="11">
        <v>7.3599999999999994</v>
      </c>
      <c r="F27" s="11">
        <v>7.3</v>
      </c>
      <c r="G27" s="11">
        <v>7.79</v>
      </c>
      <c r="H27" s="11">
        <v>7.26</v>
      </c>
      <c r="I27" s="11">
        <v>7.4000000000000012</v>
      </c>
      <c r="J27" s="11">
        <v>7.71</v>
      </c>
      <c r="K27" s="11">
        <v>7.57</v>
      </c>
      <c r="L27" s="11">
        <v>7.9019000000000004</v>
      </c>
      <c r="M27" s="11">
        <v>7.2802669577479477</v>
      </c>
      <c r="N27" s="11">
        <v>7.9</v>
      </c>
      <c r="O27" s="11">
        <v>7.1</v>
      </c>
      <c r="P27" s="11">
        <v>7.714588</v>
      </c>
      <c r="Q27" s="11">
        <v>7.55</v>
      </c>
      <c r="R27" s="11">
        <v>7.5399999999999991</v>
      </c>
      <c r="S27" s="11">
        <v>7.6416376399597512</v>
      </c>
      <c r="T27" s="11">
        <v>7.13</v>
      </c>
      <c r="U27" s="136">
        <v>6.09</v>
      </c>
      <c r="V27" s="11">
        <v>7.89</v>
      </c>
      <c r="W27" s="11">
        <v>7.48</v>
      </c>
      <c r="X27" s="11">
        <v>6.6199999999999992</v>
      </c>
      <c r="Y27" s="11">
        <v>6.8930826999999999</v>
      </c>
      <c r="Z27" s="11">
        <v>7.2911000000000001</v>
      </c>
      <c r="AA27" s="11">
        <v>7.48</v>
      </c>
      <c r="AB27" s="11">
        <v>7.24</v>
      </c>
      <c r="AC27" s="11">
        <v>7.4499999999999993</v>
      </c>
      <c r="AD27" s="142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7.4795872766783171</v>
      </c>
    </row>
    <row r="28" spans="1:65">
      <c r="A28" s="29"/>
      <c r="B28" s="19">
        <v>1</v>
      </c>
      <c r="C28" s="9">
        <v>5</v>
      </c>
      <c r="D28" s="11">
        <v>7.8299999999999992</v>
      </c>
      <c r="E28" s="11">
        <v>6.6000000000000005</v>
      </c>
      <c r="F28" s="11">
        <v>7.16</v>
      </c>
      <c r="G28" s="11">
        <v>7.73</v>
      </c>
      <c r="H28" s="11">
        <v>7.44</v>
      </c>
      <c r="I28" s="11">
        <v>7.4700000000000006</v>
      </c>
      <c r="J28" s="11">
        <v>7.7</v>
      </c>
      <c r="K28" s="11">
        <v>7.55</v>
      </c>
      <c r="L28" s="11">
        <v>7.7016</v>
      </c>
      <c r="M28" s="11">
        <v>7.5485418007377518</v>
      </c>
      <c r="N28" s="11">
        <v>7.8</v>
      </c>
      <c r="O28" s="11">
        <v>7.77</v>
      </c>
      <c r="P28" s="11">
        <v>7.7741740000000004</v>
      </c>
      <c r="Q28" s="11">
        <v>7.5399999999999991</v>
      </c>
      <c r="R28" s="11">
        <v>7.5</v>
      </c>
      <c r="S28" s="11">
        <v>7.4476575749592158</v>
      </c>
      <c r="T28" s="11">
        <v>7.82</v>
      </c>
      <c r="U28" s="11">
        <v>7.1099999999999994</v>
      </c>
      <c r="V28" s="11">
        <v>7.5600000000000005</v>
      </c>
      <c r="W28" s="11">
        <v>7.42</v>
      </c>
      <c r="X28" s="11">
        <v>7.4299999999999988</v>
      </c>
      <c r="Y28" s="136">
        <v>9.4756107000000007</v>
      </c>
      <c r="Z28" s="11">
        <v>7.2042999999999999</v>
      </c>
      <c r="AA28" s="11">
        <v>7.1399999999999988</v>
      </c>
      <c r="AB28" s="11">
        <v>7.1800000000000006</v>
      </c>
      <c r="AC28" s="136">
        <v>7.0000000000000009</v>
      </c>
      <c r="AD28" s="142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12</v>
      </c>
    </row>
    <row r="29" spans="1:65">
      <c r="A29" s="29"/>
      <c r="B29" s="19">
        <v>1</v>
      </c>
      <c r="C29" s="9">
        <v>6</v>
      </c>
      <c r="D29" s="11">
        <v>7.91</v>
      </c>
      <c r="E29" s="11">
        <v>6.660000000000001</v>
      </c>
      <c r="F29" s="11">
        <v>7.19</v>
      </c>
      <c r="G29" s="11">
        <v>7.89</v>
      </c>
      <c r="H29" s="11">
        <v>7.24</v>
      </c>
      <c r="I29" s="11">
        <v>7.23</v>
      </c>
      <c r="J29" s="11">
        <v>7.7</v>
      </c>
      <c r="K29" s="11">
        <v>7.64</v>
      </c>
      <c r="L29" s="11">
        <v>7.7689999999999992</v>
      </c>
      <c r="M29" s="11">
        <v>7.4128329034718305</v>
      </c>
      <c r="N29" s="11">
        <v>7.91</v>
      </c>
      <c r="O29" s="11">
        <v>6.7</v>
      </c>
      <c r="P29" s="11">
        <v>7.7314979999999993</v>
      </c>
      <c r="Q29" s="11">
        <v>7.5600000000000005</v>
      </c>
      <c r="R29" s="11">
        <v>7.5199999999999987</v>
      </c>
      <c r="S29" s="11">
        <v>7.615353039338749</v>
      </c>
      <c r="T29" s="11">
        <v>7.870000000000001</v>
      </c>
      <c r="U29" s="11">
        <v>7.0900000000000007</v>
      </c>
      <c r="V29" s="11">
        <v>7.870000000000001</v>
      </c>
      <c r="W29" s="11">
        <v>7.35</v>
      </c>
      <c r="X29" s="11">
        <v>7.2499999999999991</v>
      </c>
      <c r="Y29" s="11">
        <v>7.8480469999999993</v>
      </c>
      <c r="Z29" s="11">
        <v>7.3521000000000001</v>
      </c>
      <c r="AA29" s="11">
        <v>7.7199999999999989</v>
      </c>
      <c r="AB29" s="11">
        <v>7.31</v>
      </c>
      <c r="AC29" s="11">
        <v>7.5600000000000005</v>
      </c>
      <c r="AD29" s="142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20" t="s">
        <v>265</v>
      </c>
      <c r="C30" s="12"/>
      <c r="D30" s="22">
        <v>7.8933333333333335</v>
      </c>
      <c r="E30" s="22">
        <v>6.9183333333333339</v>
      </c>
      <c r="F30" s="22">
        <v>7.168333333333333</v>
      </c>
      <c r="G30" s="22">
        <v>7.7633333333333328</v>
      </c>
      <c r="H30" s="22">
        <v>7.3416666666666659</v>
      </c>
      <c r="I30" s="22">
        <v>7.3000000000000016</v>
      </c>
      <c r="J30" s="22">
        <v>7.6366666666666676</v>
      </c>
      <c r="K30" s="22">
        <v>7.626666666666666</v>
      </c>
      <c r="L30" s="22">
        <v>7.7978166666666668</v>
      </c>
      <c r="M30" s="22">
        <v>7.4128580102896899</v>
      </c>
      <c r="N30" s="22">
        <v>7.8966666666666656</v>
      </c>
      <c r="O30" s="22">
        <v>7.1149999999999993</v>
      </c>
      <c r="P30" s="22">
        <v>7.7653930000000004</v>
      </c>
      <c r="Q30" s="22">
        <v>7.5433333333333339</v>
      </c>
      <c r="R30" s="22">
        <v>7.5283333333333324</v>
      </c>
      <c r="S30" s="22">
        <v>7.5480394500132482</v>
      </c>
      <c r="T30" s="22">
        <v>7.5450000000000017</v>
      </c>
      <c r="U30" s="22">
        <v>6.9700000000000015</v>
      </c>
      <c r="V30" s="22">
        <v>7.7450000000000001</v>
      </c>
      <c r="W30" s="22">
        <v>7.4033333333333333</v>
      </c>
      <c r="X30" s="22">
        <v>7.2616666666666667</v>
      </c>
      <c r="Y30" s="22">
        <v>7.7403896166666675</v>
      </c>
      <c r="Z30" s="22">
        <v>7.2084833333333327</v>
      </c>
      <c r="AA30" s="22">
        <v>7.4799999999999995</v>
      </c>
      <c r="AB30" s="22">
        <v>7.2600000000000007</v>
      </c>
      <c r="AC30" s="22">
        <v>7.416666666666667</v>
      </c>
      <c r="AD30" s="142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3" t="s">
        <v>266</v>
      </c>
      <c r="C31" s="28"/>
      <c r="D31" s="11">
        <v>7.9050000000000002</v>
      </c>
      <c r="E31" s="11">
        <v>6.86</v>
      </c>
      <c r="F31" s="11">
        <v>7.1499999999999995</v>
      </c>
      <c r="G31" s="11">
        <v>7.7450000000000001</v>
      </c>
      <c r="H31" s="11">
        <v>7.2850000000000001</v>
      </c>
      <c r="I31" s="11">
        <v>7.3350000000000009</v>
      </c>
      <c r="J31" s="11">
        <v>7.7</v>
      </c>
      <c r="K31" s="11">
        <v>7.585</v>
      </c>
      <c r="L31" s="11">
        <v>7.7747499999999992</v>
      </c>
      <c r="M31" s="11">
        <v>7.3920236071977312</v>
      </c>
      <c r="N31" s="11">
        <v>7.8900000000000006</v>
      </c>
      <c r="O31" s="11">
        <v>6.9450000000000003</v>
      </c>
      <c r="P31" s="11">
        <v>7.7798259999999999</v>
      </c>
      <c r="Q31" s="11">
        <v>7.5449999999999999</v>
      </c>
      <c r="R31" s="11">
        <v>7.5299999999999994</v>
      </c>
      <c r="S31" s="11">
        <v>7.5407028751276961</v>
      </c>
      <c r="T31" s="11">
        <v>7.5950000000000006</v>
      </c>
      <c r="U31" s="11">
        <v>7.1</v>
      </c>
      <c r="V31" s="11">
        <v>7.8249999999999993</v>
      </c>
      <c r="W31" s="11">
        <v>7.3950000000000005</v>
      </c>
      <c r="X31" s="11">
        <v>7.339999999999999</v>
      </c>
      <c r="Y31" s="11">
        <v>7.5413262500000009</v>
      </c>
      <c r="Z31" s="11">
        <v>7.1930999999999994</v>
      </c>
      <c r="AA31" s="11">
        <v>7.5449999999999999</v>
      </c>
      <c r="AB31" s="11">
        <v>7.2550000000000008</v>
      </c>
      <c r="AC31" s="11">
        <v>7.49</v>
      </c>
      <c r="AD31" s="142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267</v>
      </c>
      <c r="C32" s="28"/>
      <c r="D32" s="23">
        <v>3.444802848737076E-2</v>
      </c>
      <c r="E32" s="23">
        <v>0.46717948014298127</v>
      </c>
      <c r="F32" s="23">
        <v>7.2502873506273199E-2</v>
      </c>
      <c r="G32" s="23">
        <v>7.2018516137634006E-2</v>
      </c>
      <c r="H32" s="23">
        <v>0.1309070917355768</v>
      </c>
      <c r="I32" s="23">
        <v>0.15697133496278889</v>
      </c>
      <c r="J32" s="23">
        <v>0.11219031449580052</v>
      </c>
      <c r="K32" s="23">
        <v>0.17072394872034427</v>
      </c>
      <c r="L32" s="23">
        <v>9.2412410782679297E-2</v>
      </c>
      <c r="M32" s="23">
        <v>0.16143755249522687</v>
      </c>
      <c r="N32" s="23">
        <v>7.1740272279011072E-2</v>
      </c>
      <c r="O32" s="23">
        <v>0.47458402838696545</v>
      </c>
      <c r="P32" s="23">
        <v>3.4080518957316411E-2</v>
      </c>
      <c r="Q32" s="23">
        <v>1.2110601416390003E-2</v>
      </c>
      <c r="R32" s="23">
        <v>2.2286019533929134E-2</v>
      </c>
      <c r="S32" s="23">
        <v>7.183829096317923E-2</v>
      </c>
      <c r="T32" s="23">
        <v>0.30859358386071517</v>
      </c>
      <c r="U32" s="23">
        <v>0.44618381862187695</v>
      </c>
      <c r="V32" s="23">
        <v>0.16955824957813165</v>
      </c>
      <c r="W32" s="23">
        <v>4.4121045620731603E-2</v>
      </c>
      <c r="X32" s="23">
        <v>0.69118497283047675</v>
      </c>
      <c r="Y32" s="23">
        <v>0.92279482594020745</v>
      </c>
      <c r="Z32" s="23">
        <v>9.7249625534840414E-2</v>
      </c>
      <c r="AA32" s="23">
        <v>0.27003703449712235</v>
      </c>
      <c r="AB32" s="23">
        <v>8.2945765413310626E-2</v>
      </c>
      <c r="AC32" s="23">
        <v>0.21134489978863105</v>
      </c>
      <c r="AD32" s="216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54"/>
    </row>
    <row r="33" spans="1:65">
      <c r="A33" s="29"/>
      <c r="B33" s="3" t="s">
        <v>87</v>
      </c>
      <c r="C33" s="28"/>
      <c r="D33" s="13">
        <v>4.3641927982310926E-3</v>
      </c>
      <c r="E33" s="13">
        <v>6.752774947862894E-2</v>
      </c>
      <c r="F33" s="13">
        <v>1.0114327854862572E-2</v>
      </c>
      <c r="G33" s="13">
        <v>9.2767517566724796E-3</v>
      </c>
      <c r="H33" s="13">
        <v>1.7830704890203424E-2</v>
      </c>
      <c r="I33" s="13">
        <v>2.1502922597642308E-2</v>
      </c>
      <c r="J33" s="13">
        <v>1.4691005826599804E-2</v>
      </c>
      <c r="K33" s="13">
        <v>2.2385133136408778E-2</v>
      </c>
      <c r="L33" s="13">
        <v>1.1851062256658931E-2</v>
      </c>
      <c r="M33" s="13">
        <v>2.1778044618032281E-2</v>
      </c>
      <c r="N33" s="13">
        <v>9.0848804067975193E-3</v>
      </c>
      <c r="O33" s="13">
        <v>6.6701901389594587E-2</v>
      </c>
      <c r="P33" s="13">
        <v>4.3887693716617316E-3</v>
      </c>
      <c r="Q33" s="13">
        <v>1.6054708019960233E-3</v>
      </c>
      <c r="R33" s="13">
        <v>2.9602859686423473E-3</v>
      </c>
      <c r="S33" s="13">
        <v>9.5174768811062769E-3</v>
      </c>
      <c r="T33" s="13">
        <v>4.0900408729054351E-2</v>
      </c>
      <c r="U33" s="13">
        <v>6.4014895067701125E-2</v>
      </c>
      <c r="V33" s="13">
        <v>2.1892608079810413E-2</v>
      </c>
      <c r="W33" s="13">
        <v>5.9596189492208381E-3</v>
      </c>
      <c r="X33" s="13">
        <v>9.5182690773074605E-2</v>
      </c>
      <c r="Y33" s="13">
        <v>0.11921813650739731</v>
      </c>
      <c r="Z33" s="13">
        <v>1.3490996793339389E-2</v>
      </c>
      <c r="AA33" s="13">
        <v>3.6101207820470903E-2</v>
      </c>
      <c r="AB33" s="13">
        <v>1.1425036558307247E-2</v>
      </c>
      <c r="AC33" s="13">
        <v>2.8495941544534522E-2</v>
      </c>
      <c r="AD33" s="142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9"/>
      <c r="B34" s="3" t="s">
        <v>268</v>
      </c>
      <c r="C34" s="28"/>
      <c r="D34" s="13">
        <v>5.5316696142458932E-2</v>
      </c>
      <c r="E34" s="13">
        <v>-7.5038090015340564E-2</v>
      </c>
      <c r="F34" s="13">
        <v>-4.1613785872315123E-2</v>
      </c>
      <c r="G34" s="13">
        <v>3.7936057988085636E-2</v>
      </c>
      <c r="H34" s="13">
        <v>-1.8439601666484173E-2</v>
      </c>
      <c r="I34" s="13">
        <v>-2.4010319023654803E-2</v>
      </c>
      <c r="J34" s="13">
        <v>2.1001077222286169E-2</v>
      </c>
      <c r="K34" s="13">
        <v>1.9664105056564907E-2</v>
      </c>
      <c r="L34" s="13">
        <v>4.2546383672880328E-2</v>
      </c>
      <c r="M34" s="13">
        <v>-8.9215171800577364E-3</v>
      </c>
      <c r="N34" s="13">
        <v>5.5762353531032538E-2</v>
      </c>
      <c r="O34" s="13">
        <v>-4.8744304089493928E-2</v>
      </c>
      <c r="P34" s="13">
        <v>3.8211429688485454E-2</v>
      </c>
      <c r="Q34" s="13">
        <v>8.5226703422232042E-3</v>
      </c>
      <c r="R34" s="13">
        <v>6.5172120936416444E-3</v>
      </c>
      <c r="S34" s="13">
        <v>9.1518650431914317E-3</v>
      </c>
      <c r="T34" s="13">
        <v>8.7454990365103402E-3</v>
      </c>
      <c r="U34" s="13">
        <v>-6.8130400492448451E-2</v>
      </c>
      <c r="V34" s="13">
        <v>3.5484942350930471E-2</v>
      </c>
      <c r="W34" s="13">
        <v>-1.0194939977871131E-2</v>
      </c>
      <c r="X34" s="13">
        <v>-2.913537899225227E-2</v>
      </c>
      <c r="Y34" s="13">
        <v>3.486854693193342E-2</v>
      </c>
      <c r="Z34" s="13">
        <v>-3.6245842626945302E-2</v>
      </c>
      <c r="AA34" s="13">
        <v>5.5179959323359284E-5</v>
      </c>
      <c r="AB34" s="13">
        <v>-2.9358207686538962E-2</v>
      </c>
      <c r="AC34" s="13">
        <v>-8.4123104235763746E-3</v>
      </c>
      <c r="AD34" s="142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45" t="s">
        <v>269</v>
      </c>
      <c r="C35" s="46"/>
      <c r="D35" s="44">
        <v>1.1000000000000001</v>
      </c>
      <c r="E35" s="44">
        <v>1.66</v>
      </c>
      <c r="F35" s="44">
        <v>0.95</v>
      </c>
      <c r="G35" s="44">
        <v>0.73</v>
      </c>
      <c r="H35" s="44">
        <v>0.46</v>
      </c>
      <c r="I35" s="44">
        <v>0.57999999999999996</v>
      </c>
      <c r="J35" s="44">
        <v>0.37</v>
      </c>
      <c r="K35" s="44">
        <v>0.35</v>
      </c>
      <c r="L35" s="44">
        <v>0.83</v>
      </c>
      <c r="M35" s="44">
        <v>0.26</v>
      </c>
      <c r="N35" s="44">
        <v>1.1100000000000001</v>
      </c>
      <c r="O35" s="44">
        <v>1.1000000000000001</v>
      </c>
      <c r="P35" s="44">
        <v>0.74</v>
      </c>
      <c r="Q35" s="44">
        <v>0.11</v>
      </c>
      <c r="R35" s="44">
        <v>7.0000000000000007E-2</v>
      </c>
      <c r="S35" s="44">
        <v>0.12</v>
      </c>
      <c r="T35" s="44">
        <v>0.12</v>
      </c>
      <c r="U35" s="44">
        <v>1.51</v>
      </c>
      <c r="V35" s="44">
        <v>0.68</v>
      </c>
      <c r="W35" s="44">
        <v>0.28999999999999998</v>
      </c>
      <c r="X35" s="44">
        <v>0.69</v>
      </c>
      <c r="Y35" s="44">
        <v>0.67</v>
      </c>
      <c r="Z35" s="44">
        <v>0.84</v>
      </c>
      <c r="AA35" s="44">
        <v>7.0000000000000007E-2</v>
      </c>
      <c r="AB35" s="44">
        <v>0.69</v>
      </c>
      <c r="AC35" s="44">
        <v>0.25</v>
      </c>
      <c r="AD35" s="142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BM36" s="53"/>
    </row>
    <row r="37" spans="1:65" ht="15">
      <c r="B37" s="8" t="s">
        <v>436</v>
      </c>
      <c r="BM37" s="27" t="s">
        <v>67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228</v>
      </c>
      <c r="E38" s="17" t="s">
        <v>228</v>
      </c>
      <c r="F38" s="17" t="s">
        <v>228</v>
      </c>
      <c r="G38" s="17" t="s">
        <v>228</v>
      </c>
      <c r="H38" s="17" t="s">
        <v>228</v>
      </c>
      <c r="I38" s="17" t="s">
        <v>228</v>
      </c>
      <c r="J38" s="17" t="s">
        <v>228</v>
      </c>
      <c r="K38" s="17" t="s">
        <v>228</v>
      </c>
      <c r="L38" s="17" t="s">
        <v>228</v>
      </c>
      <c r="M38" s="17" t="s">
        <v>228</v>
      </c>
      <c r="N38" s="17" t="s">
        <v>228</v>
      </c>
      <c r="O38" s="17" t="s">
        <v>228</v>
      </c>
      <c r="P38" s="17" t="s">
        <v>228</v>
      </c>
      <c r="Q38" s="17" t="s">
        <v>228</v>
      </c>
      <c r="R38" s="17" t="s">
        <v>228</v>
      </c>
      <c r="S38" s="17" t="s">
        <v>228</v>
      </c>
      <c r="T38" s="17" t="s">
        <v>228</v>
      </c>
      <c r="U38" s="17" t="s">
        <v>228</v>
      </c>
      <c r="V38" s="17" t="s">
        <v>228</v>
      </c>
      <c r="W38" s="17" t="s">
        <v>228</v>
      </c>
      <c r="X38" s="17" t="s">
        <v>228</v>
      </c>
      <c r="Y38" s="17" t="s">
        <v>228</v>
      </c>
      <c r="Z38" s="17" t="s">
        <v>228</v>
      </c>
      <c r="AA38" s="17" t="s">
        <v>228</v>
      </c>
      <c r="AB38" s="142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229</v>
      </c>
      <c r="C39" s="9" t="s">
        <v>229</v>
      </c>
      <c r="D39" s="140" t="s">
        <v>231</v>
      </c>
      <c r="E39" s="141" t="s">
        <v>232</v>
      </c>
      <c r="F39" s="141" t="s">
        <v>233</v>
      </c>
      <c r="G39" s="141" t="s">
        <v>234</v>
      </c>
      <c r="H39" s="141" t="s">
        <v>235</v>
      </c>
      <c r="I39" s="141" t="s">
        <v>236</v>
      </c>
      <c r="J39" s="141" t="s">
        <v>237</v>
      </c>
      <c r="K39" s="141" t="s">
        <v>238</v>
      </c>
      <c r="L39" s="141" t="s">
        <v>239</v>
      </c>
      <c r="M39" s="141" t="s">
        <v>241</v>
      </c>
      <c r="N39" s="141" t="s">
        <v>242</v>
      </c>
      <c r="O39" s="141" t="s">
        <v>243</v>
      </c>
      <c r="P39" s="141" t="s">
        <v>246</v>
      </c>
      <c r="Q39" s="141" t="s">
        <v>247</v>
      </c>
      <c r="R39" s="141" t="s">
        <v>248</v>
      </c>
      <c r="S39" s="141" t="s">
        <v>249</v>
      </c>
      <c r="T39" s="141" t="s">
        <v>272</v>
      </c>
      <c r="U39" s="141" t="s">
        <v>250</v>
      </c>
      <c r="V39" s="141" t="s">
        <v>251</v>
      </c>
      <c r="W39" s="141" t="s">
        <v>253</v>
      </c>
      <c r="X39" s="141" t="s">
        <v>255</v>
      </c>
      <c r="Y39" s="141" t="s">
        <v>256</v>
      </c>
      <c r="Z39" s="141" t="s">
        <v>257</v>
      </c>
      <c r="AA39" s="141" t="s">
        <v>258</v>
      </c>
      <c r="AB39" s="142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277</v>
      </c>
      <c r="E40" s="11" t="s">
        <v>277</v>
      </c>
      <c r="F40" s="11" t="s">
        <v>278</v>
      </c>
      <c r="G40" s="11" t="s">
        <v>277</v>
      </c>
      <c r="H40" s="11" t="s">
        <v>278</v>
      </c>
      <c r="I40" s="11" t="s">
        <v>278</v>
      </c>
      <c r="J40" s="11" t="s">
        <v>278</v>
      </c>
      <c r="K40" s="11" t="s">
        <v>278</v>
      </c>
      <c r="L40" s="11" t="s">
        <v>277</v>
      </c>
      <c r="M40" s="11" t="s">
        <v>277</v>
      </c>
      <c r="N40" s="11" t="s">
        <v>277</v>
      </c>
      <c r="O40" s="11" t="s">
        <v>278</v>
      </c>
      <c r="P40" s="11" t="s">
        <v>114</v>
      </c>
      <c r="Q40" s="11" t="s">
        <v>278</v>
      </c>
      <c r="R40" s="11" t="s">
        <v>114</v>
      </c>
      <c r="S40" s="11" t="s">
        <v>278</v>
      </c>
      <c r="T40" s="11" t="s">
        <v>278</v>
      </c>
      <c r="U40" s="11" t="s">
        <v>278</v>
      </c>
      <c r="V40" s="11" t="s">
        <v>114</v>
      </c>
      <c r="W40" s="11" t="s">
        <v>114</v>
      </c>
      <c r="X40" s="11" t="s">
        <v>278</v>
      </c>
      <c r="Y40" s="11" t="s">
        <v>278</v>
      </c>
      <c r="Z40" s="11" t="s">
        <v>278</v>
      </c>
      <c r="AA40" s="11" t="s">
        <v>114</v>
      </c>
      <c r="AB40" s="142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14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18">
        <v>42</v>
      </c>
      <c r="E42" s="218">
        <v>41</v>
      </c>
      <c r="F42" s="219">
        <v>31.8</v>
      </c>
      <c r="G42" s="218">
        <v>38</v>
      </c>
      <c r="H42" s="218">
        <v>40.200000000000003</v>
      </c>
      <c r="I42" s="218">
        <v>42.5</v>
      </c>
      <c r="J42" s="218">
        <v>44.7</v>
      </c>
      <c r="K42" s="218">
        <v>37.200000000000003</v>
      </c>
      <c r="L42" s="218">
        <v>44.2</v>
      </c>
      <c r="M42" s="218">
        <v>38.489063649677973</v>
      </c>
      <c r="N42" s="219">
        <v>50.5</v>
      </c>
      <c r="O42" s="218">
        <v>38.704000000000001</v>
      </c>
      <c r="P42" s="218">
        <v>36.74</v>
      </c>
      <c r="Q42" s="218">
        <v>41</v>
      </c>
      <c r="R42" s="218">
        <v>41.034384765836755</v>
      </c>
      <c r="S42" s="218">
        <v>42</v>
      </c>
      <c r="T42" s="218">
        <v>39.4</v>
      </c>
      <c r="U42" s="218">
        <v>43.8</v>
      </c>
      <c r="V42" s="218">
        <v>40.1</v>
      </c>
      <c r="W42" s="218">
        <v>39.764000000000003</v>
      </c>
      <c r="X42" s="219">
        <v>30.936999999999998</v>
      </c>
      <c r="Y42" s="219">
        <v>31.4</v>
      </c>
      <c r="Z42" s="218">
        <v>43</v>
      </c>
      <c r="AA42" s="218">
        <v>42</v>
      </c>
      <c r="AB42" s="210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20">
        <v>1</v>
      </c>
    </row>
    <row r="43" spans="1:65">
      <c r="A43" s="29"/>
      <c r="B43" s="19">
        <v>1</v>
      </c>
      <c r="C43" s="9">
        <v>2</v>
      </c>
      <c r="D43" s="209">
        <v>44</v>
      </c>
      <c r="E43" s="209">
        <v>39</v>
      </c>
      <c r="F43" s="221">
        <v>31.2</v>
      </c>
      <c r="G43" s="209">
        <v>38</v>
      </c>
      <c r="H43" s="209">
        <v>39.9</v>
      </c>
      <c r="I43" s="209">
        <v>43.2</v>
      </c>
      <c r="J43" s="222">
        <v>37.700000000000003</v>
      </c>
      <c r="K43" s="209">
        <v>38.799999999999997</v>
      </c>
      <c r="L43" s="209">
        <v>43.6</v>
      </c>
      <c r="M43" s="209">
        <v>38.931336129076783</v>
      </c>
      <c r="N43" s="221">
        <v>44.4</v>
      </c>
      <c r="O43" s="209">
        <v>36.83</v>
      </c>
      <c r="P43" s="209">
        <v>38.049999999999997</v>
      </c>
      <c r="Q43" s="209">
        <v>41</v>
      </c>
      <c r="R43" s="209">
        <v>42.065069279679484</v>
      </c>
      <c r="S43" s="209">
        <v>40</v>
      </c>
      <c r="T43" s="209">
        <v>40.6</v>
      </c>
      <c r="U43" s="209">
        <v>44.6</v>
      </c>
      <c r="V43" s="209">
        <v>40.200000000000003</v>
      </c>
      <c r="W43" s="209">
        <v>38.359000000000002</v>
      </c>
      <c r="X43" s="221">
        <v>30.663</v>
      </c>
      <c r="Y43" s="221">
        <v>29.9</v>
      </c>
      <c r="Z43" s="209">
        <v>40</v>
      </c>
      <c r="AA43" s="209">
        <v>40</v>
      </c>
      <c r="AB43" s="210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20">
        <v>13</v>
      </c>
    </row>
    <row r="44" spans="1:65">
      <c r="A44" s="29"/>
      <c r="B44" s="19">
        <v>1</v>
      </c>
      <c r="C44" s="9">
        <v>3</v>
      </c>
      <c r="D44" s="209">
        <v>43</v>
      </c>
      <c r="E44" s="209">
        <v>41</v>
      </c>
      <c r="F44" s="221">
        <v>31.100000000000005</v>
      </c>
      <c r="G44" s="209">
        <v>39</v>
      </c>
      <c r="H44" s="209">
        <v>38.700000000000003</v>
      </c>
      <c r="I44" s="209">
        <v>42.3</v>
      </c>
      <c r="J44" s="209">
        <v>44.4</v>
      </c>
      <c r="K44" s="209">
        <v>38.799999999999997</v>
      </c>
      <c r="L44" s="209">
        <v>42.6</v>
      </c>
      <c r="M44" s="209">
        <v>38.566076092366814</v>
      </c>
      <c r="N44" s="221">
        <v>47.9</v>
      </c>
      <c r="O44" s="209">
        <v>40.5</v>
      </c>
      <c r="P44" s="209">
        <v>36.26</v>
      </c>
      <c r="Q44" s="209">
        <v>40</v>
      </c>
      <c r="R44" s="209">
        <v>40.437786869488541</v>
      </c>
      <c r="S44" s="209">
        <v>40</v>
      </c>
      <c r="T44" s="209">
        <v>36.200000000000003</v>
      </c>
      <c r="U44" s="209">
        <v>43.4</v>
      </c>
      <c r="V44" s="209">
        <v>40.299999999999997</v>
      </c>
      <c r="W44" s="209">
        <v>40.194000000000003</v>
      </c>
      <c r="X44" s="221">
        <v>30.998999999999999</v>
      </c>
      <c r="Y44" s="221">
        <v>29.9</v>
      </c>
      <c r="Z44" s="209">
        <v>42</v>
      </c>
      <c r="AA44" s="209">
        <v>39</v>
      </c>
      <c r="AB44" s="210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20">
        <v>16</v>
      </c>
    </row>
    <row r="45" spans="1:65">
      <c r="A45" s="29"/>
      <c r="B45" s="19">
        <v>1</v>
      </c>
      <c r="C45" s="9">
        <v>4</v>
      </c>
      <c r="D45" s="209">
        <v>44</v>
      </c>
      <c r="E45" s="209">
        <v>39</v>
      </c>
      <c r="F45" s="221">
        <v>31.8</v>
      </c>
      <c r="G45" s="209">
        <v>39</v>
      </c>
      <c r="H45" s="209">
        <v>41</v>
      </c>
      <c r="I45" s="209">
        <v>42</v>
      </c>
      <c r="J45" s="209">
        <v>44.7</v>
      </c>
      <c r="K45" s="209">
        <v>39.299999999999997</v>
      </c>
      <c r="L45" s="209">
        <v>41.7</v>
      </c>
      <c r="M45" s="209">
        <v>37.849544578096918</v>
      </c>
      <c r="N45" s="221">
        <v>47.8</v>
      </c>
      <c r="O45" s="209">
        <v>41.2</v>
      </c>
      <c r="P45" s="209">
        <v>38.22</v>
      </c>
      <c r="Q45" s="209">
        <v>42</v>
      </c>
      <c r="R45" s="209">
        <v>42.013337938505565</v>
      </c>
      <c r="S45" s="209">
        <v>41</v>
      </c>
      <c r="T45" s="209">
        <v>36.6</v>
      </c>
      <c r="U45" s="209">
        <v>43.2</v>
      </c>
      <c r="V45" s="209">
        <v>40.200000000000003</v>
      </c>
      <c r="W45" s="209">
        <v>38.125999999999998</v>
      </c>
      <c r="X45" s="221">
        <v>30.486000000000001</v>
      </c>
      <c r="Y45" s="221">
        <v>30.2</v>
      </c>
      <c r="Z45" s="209">
        <v>47</v>
      </c>
      <c r="AA45" s="209">
        <v>42</v>
      </c>
      <c r="AB45" s="210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20">
        <v>40.62386043493273</v>
      </c>
    </row>
    <row r="46" spans="1:65">
      <c r="A46" s="29"/>
      <c r="B46" s="19">
        <v>1</v>
      </c>
      <c r="C46" s="9">
        <v>5</v>
      </c>
      <c r="D46" s="209">
        <v>42</v>
      </c>
      <c r="E46" s="209">
        <v>38</v>
      </c>
      <c r="F46" s="221">
        <v>31.899999999999995</v>
      </c>
      <c r="G46" s="209">
        <v>40</v>
      </c>
      <c r="H46" s="209">
        <v>39.6</v>
      </c>
      <c r="I46" s="209">
        <v>42.1</v>
      </c>
      <c r="J46" s="209">
        <v>44.4</v>
      </c>
      <c r="K46" s="209">
        <v>40.200000000000003</v>
      </c>
      <c r="L46" s="209">
        <v>40.4</v>
      </c>
      <c r="M46" s="209">
        <v>38.888045442060786</v>
      </c>
      <c r="N46" s="221">
        <v>47.5</v>
      </c>
      <c r="O46" s="222">
        <v>56.02</v>
      </c>
      <c r="P46" s="209">
        <v>36.93</v>
      </c>
      <c r="Q46" s="209">
        <v>43</v>
      </c>
      <c r="R46" s="209">
        <v>40.207757909977119</v>
      </c>
      <c r="S46" s="209">
        <v>41</v>
      </c>
      <c r="T46" s="209">
        <v>40.5</v>
      </c>
      <c r="U46" s="209">
        <v>44.6</v>
      </c>
      <c r="V46" s="209">
        <v>39.700000000000003</v>
      </c>
      <c r="W46" s="209">
        <v>38.719000000000001</v>
      </c>
      <c r="X46" s="221">
        <v>30.274000000000001</v>
      </c>
      <c r="Y46" s="221">
        <v>32.200000000000003</v>
      </c>
      <c r="Z46" s="209">
        <v>42</v>
      </c>
      <c r="AA46" s="209">
        <v>39</v>
      </c>
      <c r="AB46" s="210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20">
        <v>13</v>
      </c>
    </row>
    <row r="47" spans="1:65">
      <c r="A47" s="29"/>
      <c r="B47" s="19">
        <v>1</v>
      </c>
      <c r="C47" s="9">
        <v>6</v>
      </c>
      <c r="D47" s="209">
        <v>43</v>
      </c>
      <c r="E47" s="209">
        <v>38</v>
      </c>
      <c r="F47" s="221">
        <v>31.3</v>
      </c>
      <c r="G47" s="209">
        <v>38</v>
      </c>
      <c r="H47" s="209">
        <v>39.4</v>
      </c>
      <c r="I47" s="209">
        <v>42.7</v>
      </c>
      <c r="J47" s="209">
        <v>39.5</v>
      </c>
      <c r="K47" s="209">
        <v>39.9</v>
      </c>
      <c r="L47" s="209">
        <v>40.9</v>
      </c>
      <c r="M47" s="209">
        <v>37.715227313116429</v>
      </c>
      <c r="N47" s="221">
        <v>49.2</v>
      </c>
      <c r="O47" s="209">
        <v>47.35</v>
      </c>
      <c r="P47" s="209">
        <v>37.6</v>
      </c>
      <c r="Q47" s="209">
        <v>41</v>
      </c>
      <c r="R47" s="209">
        <v>40.223822224045065</v>
      </c>
      <c r="S47" s="209">
        <v>40</v>
      </c>
      <c r="T47" s="209">
        <v>37.799999999999997</v>
      </c>
      <c r="U47" s="209">
        <v>44.8</v>
      </c>
      <c r="V47" s="209">
        <v>39.6</v>
      </c>
      <c r="W47" s="209">
        <v>38.939</v>
      </c>
      <c r="X47" s="221">
        <v>30.372</v>
      </c>
      <c r="Y47" s="221">
        <v>30.4</v>
      </c>
      <c r="Z47" s="209">
        <v>44</v>
      </c>
      <c r="AA47" s="209">
        <v>39</v>
      </c>
      <c r="AB47" s="210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2"/>
    </row>
    <row r="48" spans="1:65">
      <c r="A48" s="29"/>
      <c r="B48" s="20" t="s">
        <v>265</v>
      </c>
      <c r="C48" s="12"/>
      <c r="D48" s="223">
        <v>43</v>
      </c>
      <c r="E48" s="223">
        <v>39.333333333333336</v>
      </c>
      <c r="F48" s="223">
        <v>31.516666666666669</v>
      </c>
      <c r="G48" s="223">
        <v>38.666666666666664</v>
      </c>
      <c r="H48" s="223">
        <v>39.800000000000004</v>
      </c>
      <c r="I48" s="223">
        <v>42.466666666666669</v>
      </c>
      <c r="J48" s="223">
        <v>42.56666666666667</v>
      </c>
      <c r="K48" s="223">
        <v>39.033333333333339</v>
      </c>
      <c r="L48" s="223">
        <v>42.233333333333341</v>
      </c>
      <c r="M48" s="223">
        <v>38.406548867399287</v>
      </c>
      <c r="N48" s="223">
        <v>47.883333333333333</v>
      </c>
      <c r="O48" s="223">
        <v>43.433999999999997</v>
      </c>
      <c r="P48" s="223">
        <v>37.299999999999997</v>
      </c>
      <c r="Q48" s="223">
        <v>41.333333333333336</v>
      </c>
      <c r="R48" s="223">
        <v>40.997026497922093</v>
      </c>
      <c r="S48" s="223">
        <v>40.666666666666664</v>
      </c>
      <c r="T48" s="223">
        <v>38.516666666666673</v>
      </c>
      <c r="U48" s="223">
        <v>44.066666666666663</v>
      </c>
      <c r="V48" s="223">
        <v>40.016666666666666</v>
      </c>
      <c r="W48" s="223">
        <v>39.016833333333331</v>
      </c>
      <c r="X48" s="223">
        <v>30.621833333333331</v>
      </c>
      <c r="Y48" s="223">
        <v>30.666666666666668</v>
      </c>
      <c r="Z48" s="223">
        <v>43</v>
      </c>
      <c r="AA48" s="223">
        <v>40.166666666666664</v>
      </c>
      <c r="AB48" s="210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2"/>
    </row>
    <row r="49" spans="1:65">
      <c r="A49" s="29"/>
      <c r="B49" s="3" t="s">
        <v>266</v>
      </c>
      <c r="C49" s="28"/>
      <c r="D49" s="209">
        <v>43</v>
      </c>
      <c r="E49" s="209">
        <v>39</v>
      </c>
      <c r="F49" s="209">
        <v>31.55</v>
      </c>
      <c r="G49" s="209">
        <v>38.5</v>
      </c>
      <c r="H49" s="209">
        <v>39.75</v>
      </c>
      <c r="I49" s="209">
        <v>42.4</v>
      </c>
      <c r="J49" s="209">
        <v>44.4</v>
      </c>
      <c r="K49" s="209">
        <v>39.049999999999997</v>
      </c>
      <c r="L49" s="209">
        <v>42.150000000000006</v>
      </c>
      <c r="M49" s="209">
        <v>38.527569871022393</v>
      </c>
      <c r="N49" s="209">
        <v>47.849999999999994</v>
      </c>
      <c r="O49" s="209">
        <v>40.85</v>
      </c>
      <c r="P49" s="209">
        <v>37.265000000000001</v>
      </c>
      <c r="Q49" s="209">
        <v>41</v>
      </c>
      <c r="R49" s="209">
        <v>40.736085817662648</v>
      </c>
      <c r="S49" s="209">
        <v>40.5</v>
      </c>
      <c r="T49" s="209">
        <v>38.599999999999994</v>
      </c>
      <c r="U49" s="209">
        <v>44.2</v>
      </c>
      <c r="V49" s="209">
        <v>40.150000000000006</v>
      </c>
      <c r="W49" s="209">
        <v>38.829000000000001</v>
      </c>
      <c r="X49" s="209">
        <v>30.5745</v>
      </c>
      <c r="Y49" s="209">
        <v>30.299999999999997</v>
      </c>
      <c r="Z49" s="209">
        <v>42.5</v>
      </c>
      <c r="AA49" s="209">
        <v>39.5</v>
      </c>
      <c r="AB49" s="210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2"/>
    </row>
    <row r="50" spans="1:65">
      <c r="A50" s="29"/>
      <c r="B50" s="3" t="s">
        <v>267</v>
      </c>
      <c r="C50" s="28"/>
      <c r="D50" s="23">
        <v>0.89442719099991586</v>
      </c>
      <c r="E50" s="23">
        <v>1.3662601021279464</v>
      </c>
      <c r="F50" s="23">
        <v>0.3544949458972092</v>
      </c>
      <c r="G50" s="23">
        <v>0.81649658092772603</v>
      </c>
      <c r="H50" s="23">
        <v>0.77717436910901738</v>
      </c>
      <c r="I50" s="23">
        <v>0.44121045620731575</v>
      </c>
      <c r="J50" s="23">
        <v>3.1277254781496833</v>
      </c>
      <c r="K50" s="23">
        <v>1.0633281086601001</v>
      </c>
      <c r="L50" s="23">
        <v>1.5028861123407427</v>
      </c>
      <c r="M50" s="23">
        <v>0.51530137122801523</v>
      </c>
      <c r="N50" s="23">
        <v>2.0429553755935714</v>
      </c>
      <c r="O50" s="23">
        <v>7.1179671255212069</v>
      </c>
      <c r="P50" s="23">
        <v>0.77858846639286872</v>
      </c>
      <c r="Q50" s="23">
        <v>1.0327955589886444</v>
      </c>
      <c r="R50" s="23">
        <v>0.8612245564514931</v>
      </c>
      <c r="S50" s="23">
        <v>0.81649658092772603</v>
      </c>
      <c r="T50" s="23">
        <v>1.9291621670213899</v>
      </c>
      <c r="U50" s="23">
        <v>0.68896056974740305</v>
      </c>
      <c r="V50" s="23">
        <v>0.29268868558020178</v>
      </c>
      <c r="W50" s="23">
        <v>0.80809291957464202</v>
      </c>
      <c r="X50" s="23">
        <v>0.29837387061649023</v>
      </c>
      <c r="Y50" s="23">
        <v>0.93309520771819909</v>
      </c>
      <c r="Z50" s="23">
        <v>2.3664319132398464</v>
      </c>
      <c r="AA50" s="23">
        <v>1.4719601443879744</v>
      </c>
      <c r="AB50" s="142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9"/>
      <c r="B51" s="3" t="s">
        <v>87</v>
      </c>
      <c r="C51" s="28"/>
      <c r="D51" s="13">
        <v>2.0800632348835252E-2</v>
      </c>
      <c r="E51" s="13">
        <v>3.473542632528677E-2</v>
      </c>
      <c r="F51" s="13">
        <v>1.1247856559403781E-2</v>
      </c>
      <c r="G51" s="13">
        <v>2.1116290886061883E-2</v>
      </c>
      <c r="H51" s="13">
        <v>1.9526994198719026E-2</v>
      </c>
      <c r="I51" s="13">
        <v>1.038957118227588E-2</v>
      </c>
      <c r="J51" s="13">
        <v>7.3478280614323016E-2</v>
      </c>
      <c r="K51" s="13">
        <v>2.724153993151409E-2</v>
      </c>
      <c r="L51" s="13">
        <v>3.558530652740511E-2</v>
      </c>
      <c r="M51" s="13">
        <v>1.3417018358174316E-2</v>
      </c>
      <c r="N51" s="13">
        <v>4.2665270635438318E-2</v>
      </c>
      <c r="O51" s="13">
        <v>0.16388007380211833</v>
      </c>
      <c r="P51" s="13">
        <v>2.0873685426082273E-2</v>
      </c>
      <c r="Q51" s="13">
        <v>2.4986989330370427E-2</v>
      </c>
      <c r="R51" s="13">
        <v>2.1007000507589097E-2</v>
      </c>
      <c r="S51" s="13">
        <v>2.0077784776911297E-2</v>
      </c>
      <c r="T51" s="13">
        <v>5.0086425798911025E-2</v>
      </c>
      <c r="U51" s="13">
        <v>1.5634506121348028E-2</v>
      </c>
      <c r="V51" s="13">
        <v>7.3141695688513563E-3</v>
      </c>
      <c r="W51" s="13">
        <v>2.0711391738812958E-2</v>
      </c>
      <c r="X51" s="13">
        <v>9.7438277900786553E-3</v>
      </c>
      <c r="Y51" s="13">
        <v>3.0427017642984753E-2</v>
      </c>
      <c r="Z51" s="13">
        <v>5.5033300307903404E-2</v>
      </c>
      <c r="AA51" s="13">
        <v>3.6646310648663263E-2</v>
      </c>
      <c r="AB51" s="142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268</v>
      </c>
      <c r="C52" s="28"/>
      <c r="D52" s="13">
        <v>5.8491230021655127E-2</v>
      </c>
      <c r="E52" s="13">
        <v>-3.1767712073214494E-2</v>
      </c>
      <c r="F52" s="13">
        <v>-0.22418336590273247</v>
      </c>
      <c r="G52" s="13">
        <v>-4.8178428817736485E-2</v>
      </c>
      <c r="H52" s="13">
        <v>-2.0280210352049188E-2</v>
      </c>
      <c r="I52" s="13">
        <v>4.5362656626037889E-2</v>
      </c>
      <c r="J52" s="13">
        <v>4.7824264137716233E-2</v>
      </c>
      <c r="K52" s="13">
        <v>-3.9152534608249301E-2</v>
      </c>
      <c r="L52" s="13">
        <v>3.9618905765455459E-2</v>
      </c>
      <c r="M52" s="13">
        <v>-5.4581508103714427E-2</v>
      </c>
      <c r="N52" s="13">
        <v>0.17869973017527729</v>
      </c>
      <c r="O52" s="13">
        <v>6.9174606622338874E-2</v>
      </c>
      <c r="P52" s="13">
        <v>-8.1820398144006101E-2</v>
      </c>
      <c r="Q52" s="13">
        <v>1.7464438160350815E-2</v>
      </c>
      <c r="R52" s="13">
        <v>9.1858838375802332E-3</v>
      </c>
      <c r="S52" s="13">
        <v>1.0537214158288233E-3</v>
      </c>
      <c r="T52" s="13">
        <v>-5.1870840085253667E-2</v>
      </c>
      <c r="U52" s="13">
        <v>8.4748376812890047E-2</v>
      </c>
      <c r="V52" s="13">
        <v>-1.4946727410079741E-2</v>
      </c>
      <c r="W52" s="13">
        <v>-3.9558699847676349E-2</v>
      </c>
      <c r="X52" s="13">
        <v>-0.246210650453067</v>
      </c>
      <c r="Y52" s="13">
        <v>-0.24510702975199783</v>
      </c>
      <c r="Z52" s="13">
        <v>5.8491230021655127E-2</v>
      </c>
      <c r="AA52" s="13">
        <v>-1.1254316142562448E-2</v>
      </c>
      <c r="AB52" s="142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45" t="s">
        <v>269</v>
      </c>
      <c r="C53" s="46"/>
      <c r="D53" s="44">
        <v>1.02</v>
      </c>
      <c r="E53" s="44">
        <v>0.27</v>
      </c>
      <c r="F53" s="44">
        <v>3.02</v>
      </c>
      <c r="G53" s="44">
        <v>0.5</v>
      </c>
      <c r="H53" s="44">
        <v>0.1</v>
      </c>
      <c r="I53" s="44">
        <v>0.84</v>
      </c>
      <c r="J53" s="44">
        <v>0.87</v>
      </c>
      <c r="K53" s="44">
        <v>0.37</v>
      </c>
      <c r="L53" s="44">
        <v>0.75</v>
      </c>
      <c r="M53" s="44">
        <v>0.59</v>
      </c>
      <c r="N53" s="44">
        <v>2.75</v>
      </c>
      <c r="O53" s="44">
        <v>1.18</v>
      </c>
      <c r="P53" s="44">
        <v>0.98</v>
      </c>
      <c r="Q53" s="44">
        <v>0.44</v>
      </c>
      <c r="R53" s="44">
        <v>0.32</v>
      </c>
      <c r="S53" s="44">
        <v>0.2</v>
      </c>
      <c r="T53" s="44">
        <v>0.56000000000000005</v>
      </c>
      <c r="U53" s="44">
        <v>1.4</v>
      </c>
      <c r="V53" s="44">
        <v>0.03</v>
      </c>
      <c r="W53" s="44">
        <v>0.38</v>
      </c>
      <c r="X53" s="44">
        <v>3.34</v>
      </c>
      <c r="Y53" s="44">
        <v>3.32</v>
      </c>
      <c r="Z53" s="44">
        <v>1.02</v>
      </c>
      <c r="AA53" s="44">
        <v>0.03</v>
      </c>
      <c r="AB53" s="142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BM54" s="53"/>
    </row>
    <row r="55" spans="1:65" ht="15">
      <c r="B55" s="8" t="s">
        <v>437</v>
      </c>
      <c r="BM55" s="27" t="s">
        <v>271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228</v>
      </c>
      <c r="E56" s="17" t="s">
        <v>228</v>
      </c>
      <c r="F56" s="14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229</v>
      </c>
      <c r="C57" s="9" t="s">
        <v>229</v>
      </c>
      <c r="D57" s="140" t="s">
        <v>240</v>
      </c>
      <c r="E57" s="141" t="s">
        <v>243</v>
      </c>
      <c r="F57" s="14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114</v>
      </c>
      <c r="E58" s="11" t="s">
        <v>278</v>
      </c>
      <c r="F58" s="14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5"/>
      <c r="E59" s="25"/>
      <c r="F59" s="14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200">
        <v>11.391500000000001</v>
      </c>
      <c r="E60" s="200">
        <v>14902.66</v>
      </c>
      <c r="F60" s="201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  <c r="BL60" s="202"/>
      <c r="BM60" s="203">
        <v>1</v>
      </c>
    </row>
    <row r="61" spans="1:65">
      <c r="A61" s="29"/>
      <c r="B61" s="19">
        <v>1</v>
      </c>
      <c r="C61" s="9">
        <v>2</v>
      </c>
      <c r="D61" s="205">
        <v>11.6289</v>
      </c>
      <c r="E61" s="205">
        <v>10938.84</v>
      </c>
      <c r="F61" s="201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3">
        <v>3</v>
      </c>
    </row>
    <row r="62" spans="1:65">
      <c r="A62" s="29"/>
      <c r="B62" s="19">
        <v>1</v>
      </c>
      <c r="C62" s="9">
        <v>3</v>
      </c>
      <c r="D62" s="205">
        <v>12.254300000000001</v>
      </c>
      <c r="E62" s="205">
        <v>10763.68</v>
      </c>
      <c r="F62" s="201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3">
        <v>16</v>
      </c>
    </row>
    <row r="63" spans="1:65">
      <c r="A63" s="29"/>
      <c r="B63" s="19">
        <v>1</v>
      </c>
      <c r="C63" s="9">
        <v>4</v>
      </c>
      <c r="D63" s="205">
        <v>10.276300000000001</v>
      </c>
      <c r="E63" s="205">
        <v>11916.83</v>
      </c>
      <c r="F63" s="201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3">
        <v>6500.2651416666704</v>
      </c>
    </row>
    <row r="64" spans="1:65">
      <c r="A64" s="29"/>
      <c r="B64" s="19">
        <v>1</v>
      </c>
      <c r="C64" s="9">
        <v>5</v>
      </c>
      <c r="D64" s="205">
        <v>11.279299999999999</v>
      </c>
      <c r="E64" s="205">
        <v>19953.27</v>
      </c>
      <c r="F64" s="201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3">
        <v>9</v>
      </c>
    </row>
    <row r="65" spans="1:65">
      <c r="A65" s="29"/>
      <c r="B65" s="19">
        <v>1</v>
      </c>
      <c r="C65" s="9">
        <v>6</v>
      </c>
      <c r="D65" s="205">
        <v>11.1214</v>
      </c>
      <c r="E65" s="205">
        <v>9459.9500000000007</v>
      </c>
      <c r="F65" s="201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7"/>
    </row>
    <row r="66" spans="1:65">
      <c r="A66" s="29"/>
      <c r="B66" s="20" t="s">
        <v>265</v>
      </c>
      <c r="C66" s="12"/>
      <c r="D66" s="208">
        <v>11.325283333333333</v>
      </c>
      <c r="E66" s="208">
        <v>12989.205</v>
      </c>
      <c r="F66" s="201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7"/>
    </row>
    <row r="67" spans="1:65">
      <c r="A67" s="29"/>
      <c r="B67" s="3" t="s">
        <v>266</v>
      </c>
      <c r="C67" s="28"/>
      <c r="D67" s="205">
        <v>11.3354</v>
      </c>
      <c r="E67" s="205">
        <v>11427.834999999999</v>
      </c>
      <c r="F67" s="201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  <c r="BL67" s="202"/>
      <c r="BM67" s="207"/>
    </row>
    <row r="68" spans="1:65">
      <c r="A68" s="29"/>
      <c r="B68" s="3" t="s">
        <v>267</v>
      </c>
      <c r="C68" s="28"/>
      <c r="D68" s="205">
        <v>0.64864298475098503</v>
      </c>
      <c r="E68" s="205">
        <v>3870.9714159562081</v>
      </c>
      <c r="F68" s="201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  <c r="BL68" s="202"/>
      <c r="BM68" s="207"/>
    </row>
    <row r="69" spans="1:65">
      <c r="A69" s="29"/>
      <c r="B69" s="3" t="s">
        <v>87</v>
      </c>
      <c r="C69" s="28"/>
      <c r="D69" s="13">
        <v>5.7273885841059316E-2</v>
      </c>
      <c r="E69" s="13">
        <v>0.29801449865147311</v>
      </c>
      <c r="F69" s="14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9"/>
      <c r="B70" s="3" t="s">
        <v>268</v>
      </c>
      <c r="C70" s="28"/>
      <c r="D70" s="13">
        <v>-0.99825771978734557</v>
      </c>
      <c r="E70" s="13">
        <v>0.99825771978734434</v>
      </c>
      <c r="F70" s="14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45" t="s">
        <v>269</v>
      </c>
      <c r="C71" s="46"/>
      <c r="D71" s="44">
        <v>0.67</v>
      </c>
      <c r="E71" s="44">
        <v>0.67</v>
      </c>
      <c r="F71" s="14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30"/>
      <c r="C72" s="20"/>
      <c r="D72" s="20"/>
      <c r="E72" s="20"/>
      <c r="BM72" s="53"/>
    </row>
    <row r="73" spans="1:65" ht="15">
      <c r="B73" s="8" t="s">
        <v>438</v>
      </c>
      <c r="BM73" s="27" t="s">
        <v>67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228</v>
      </c>
      <c r="E74" s="17" t="s">
        <v>228</v>
      </c>
      <c r="F74" s="17" t="s">
        <v>228</v>
      </c>
      <c r="G74" s="17" t="s">
        <v>228</v>
      </c>
      <c r="H74" s="17" t="s">
        <v>228</v>
      </c>
      <c r="I74" s="17" t="s">
        <v>228</v>
      </c>
      <c r="J74" s="17" t="s">
        <v>228</v>
      </c>
      <c r="K74" s="17" t="s">
        <v>228</v>
      </c>
      <c r="L74" s="17" t="s">
        <v>228</v>
      </c>
      <c r="M74" s="17" t="s">
        <v>228</v>
      </c>
      <c r="N74" s="17" t="s">
        <v>228</v>
      </c>
      <c r="O74" s="17" t="s">
        <v>228</v>
      </c>
      <c r="P74" s="17" t="s">
        <v>228</v>
      </c>
      <c r="Q74" s="17" t="s">
        <v>228</v>
      </c>
      <c r="R74" s="17" t="s">
        <v>228</v>
      </c>
      <c r="S74" s="17" t="s">
        <v>228</v>
      </c>
      <c r="T74" s="17" t="s">
        <v>228</v>
      </c>
      <c r="U74" s="17" t="s">
        <v>228</v>
      </c>
      <c r="V74" s="17" t="s">
        <v>228</v>
      </c>
      <c r="W74" s="17" t="s">
        <v>228</v>
      </c>
      <c r="X74" s="17" t="s">
        <v>228</v>
      </c>
      <c r="Y74" s="17" t="s">
        <v>228</v>
      </c>
      <c r="Z74" s="17" t="s">
        <v>228</v>
      </c>
      <c r="AA74" s="17" t="s">
        <v>228</v>
      </c>
      <c r="AB74" s="17" t="s">
        <v>228</v>
      </c>
      <c r="AC74" s="17" t="s">
        <v>228</v>
      </c>
      <c r="AD74" s="142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229</v>
      </c>
      <c r="C75" s="9" t="s">
        <v>229</v>
      </c>
      <c r="D75" s="140" t="s">
        <v>231</v>
      </c>
      <c r="E75" s="141" t="s">
        <v>232</v>
      </c>
      <c r="F75" s="141" t="s">
        <v>233</v>
      </c>
      <c r="G75" s="141" t="s">
        <v>234</v>
      </c>
      <c r="H75" s="141" t="s">
        <v>235</v>
      </c>
      <c r="I75" s="141" t="s">
        <v>236</v>
      </c>
      <c r="J75" s="141" t="s">
        <v>237</v>
      </c>
      <c r="K75" s="141" t="s">
        <v>238</v>
      </c>
      <c r="L75" s="141" t="s">
        <v>239</v>
      </c>
      <c r="M75" s="141" t="s">
        <v>241</v>
      </c>
      <c r="N75" s="141" t="s">
        <v>242</v>
      </c>
      <c r="O75" s="141" t="s">
        <v>243</v>
      </c>
      <c r="P75" s="141" t="s">
        <v>244</v>
      </c>
      <c r="Q75" s="141" t="s">
        <v>246</v>
      </c>
      <c r="R75" s="141" t="s">
        <v>247</v>
      </c>
      <c r="S75" s="141" t="s">
        <v>248</v>
      </c>
      <c r="T75" s="141" t="s">
        <v>249</v>
      </c>
      <c r="U75" s="141" t="s">
        <v>272</v>
      </c>
      <c r="V75" s="141" t="s">
        <v>250</v>
      </c>
      <c r="W75" s="141" t="s">
        <v>251</v>
      </c>
      <c r="X75" s="141" t="s">
        <v>252</v>
      </c>
      <c r="Y75" s="141" t="s">
        <v>253</v>
      </c>
      <c r="Z75" s="141" t="s">
        <v>255</v>
      </c>
      <c r="AA75" s="141" t="s">
        <v>256</v>
      </c>
      <c r="AB75" s="141" t="s">
        <v>257</v>
      </c>
      <c r="AC75" s="141" t="s">
        <v>258</v>
      </c>
      <c r="AD75" s="142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277</v>
      </c>
      <c r="E76" s="11" t="s">
        <v>277</v>
      </c>
      <c r="F76" s="11" t="s">
        <v>278</v>
      </c>
      <c r="G76" s="11" t="s">
        <v>278</v>
      </c>
      <c r="H76" s="11" t="s">
        <v>278</v>
      </c>
      <c r="I76" s="11" t="s">
        <v>278</v>
      </c>
      <c r="J76" s="11" t="s">
        <v>278</v>
      </c>
      <c r="K76" s="11" t="s">
        <v>278</v>
      </c>
      <c r="L76" s="11" t="s">
        <v>277</v>
      </c>
      <c r="M76" s="11" t="s">
        <v>277</v>
      </c>
      <c r="N76" s="11" t="s">
        <v>277</v>
      </c>
      <c r="O76" s="11" t="s">
        <v>278</v>
      </c>
      <c r="P76" s="11" t="s">
        <v>114</v>
      </c>
      <c r="Q76" s="11" t="s">
        <v>114</v>
      </c>
      <c r="R76" s="11" t="s">
        <v>278</v>
      </c>
      <c r="S76" s="11" t="s">
        <v>114</v>
      </c>
      <c r="T76" s="11" t="s">
        <v>277</v>
      </c>
      <c r="U76" s="11" t="s">
        <v>278</v>
      </c>
      <c r="V76" s="11" t="s">
        <v>278</v>
      </c>
      <c r="W76" s="11" t="s">
        <v>114</v>
      </c>
      <c r="X76" s="11" t="s">
        <v>278</v>
      </c>
      <c r="Y76" s="11" t="s">
        <v>114</v>
      </c>
      <c r="Z76" s="11" t="s">
        <v>278</v>
      </c>
      <c r="AA76" s="11" t="s">
        <v>278</v>
      </c>
      <c r="AB76" s="11" t="s">
        <v>278</v>
      </c>
      <c r="AC76" s="11" t="s">
        <v>114</v>
      </c>
      <c r="AD76" s="142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142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00">
        <v>795</v>
      </c>
      <c r="E78" s="213">
        <v>410</v>
      </c>
      <c r="F78" s="213">
        <v>169</v>
      </c>
      <c r="G78" s="200">
        <v>784</v>
      </c>
      <c r="H78" s="200">
        <v>780</v>
      </c>
      <c r="I78" s="200">
        <v>780</v>
      </c>
      <c r="J78" s="200">
        <v>790</v>
      </c>
      <c r="K78" s="214">
        <v>800</v>
      </c>
      <c r="L78" s="200">
        <v>884.3</v>
      </c>
      <c r="M78" s="200">
        <v>867.47462432958696</v>
      </c>
      <c r="N78" s="200">
        <v>769</v>
      </c>
      <c r="O78" s="213">
        <v>1444.67</v>
      </c>
      <c r="P78" s="200">
        <v>782.48</v>
      </c>
      <c r="Q78" s="200">
        <v>794.4</v>
      </c>
      <c r="R78" s="200">
        <v>768</v>
      </c>
      <c r="S78" s="200">
        <v>781.15548111037617</v>
      </c>
      <c r="T78" s="200">
        <v>770</v>
      </c>
      <c r="U78" s="200">
        <v>760</v>
      </c>
      <c r="V78" s="200">
        <v>800</v>
      </c>
      <c r="W78" s="200">
        <v>731</v>
      </c>
      <c r="X78" s="200">
        <v>806</v>
      </c>
      <c r="Y78" s="200">
        <v>840.64800000000002</v>
      </c>
      <c r="Z78" s="200">
        <v>741.96900000000005</v>
      </c>
      <c r="AA78" s="200">
        <v>709</v>
      </c>
      <c r="AB78" s="200">
        <v>780</v>
      </c>
      <c r="AC78" s="200">
        <v>745</v>
      </c>
      <c r="AD78" s="201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3">
        <v>1</v>
      </c>
    </row>
    <row r="79" spans="1:65">
      <c r="A79" s="29"/>
      <c r="B79" s="19">
        <v>1</v>
      </c>
      <c r="C79" s="9">
        <v>2</v>
      </c>
      <c r="D79" s="205">
        <v>795</v>
      </c>
      <c r="E79" s="215">
        <v>339</v>
      </c>
      <c r="F79" s="215">
        <v>192</v>
      </c>
      <c r="G79" s="205">
        <v>780</v>
      </c>
      <c r="H79" s="205">
        <v>740</v>
      </c>
      <c r="I79" s="205">
        <v>770</v>
      </c>
      <c r="J79" s="205">
        <v>770</v>
      </c>
      <c r="K79" s="205">
        <v>770</v>
      </c>
      <c r="L79" s="205">
        <v>858.4</v>
      </c>
      <c r="M79" s="205">
        <v>863.66466568907401</v>
      </c>
      <c r="N79" s="205">
        <v>785</v>
      </c>
      <c r="O79" s="215">
        <v>1230.67</v>
      </c>
      <c r="P79" s="205">
        <v>788.43</v>
      </c>
      <c r="Q79" s="205">
        <v>787</v>
      </c>
      <c r="R79" s="205">
        <v>763</v>
      </c>
      <c r="S79" s="205">
        <v>797.85424623263896</v>
      </c>
      <c r="T79" s="205">
        <v>770</v>
      </c>
      <c r="U79" s="205">
        <v>760</v>
      </c>
      <c r="V79" s="205">
        <v>840</v>
      </c>
      <c r="W79" s="205">
        <v>736</v>
      </c>
      <c r="X79" s="205">
        <v>782</v>
      </c>
      <c r="Y79" s="205">
        <v>819.06600000000003</v>
      </c>
      <c r="Z79" s="205">
        <v>739.70799999999997</v>
      </c>
      <c r="AA79" s="205">
        <v>720</v>
      </c>
      <c r="AB79" s="205">
        <v>772</v>
      </c>
      <c r="AC79" s="205">
        <v>752</v>
      </c>
      <c r="AD79" s="201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3">
        <v>14</v>
      </c>
    </row>
    <row r="80" spans="1:65">
      <c r="A80" s="29"/>
      <c r="B80" s="19">
        <v>1</v>
      </c>
      <c r="C80" s="9">
        <v>3</v>
      </c>
      <c r="D80" s="205">
        <v>789</v>
      </c>
      <c r="E80" s="215">
        <v>617</v>
      </c>
      <c r="F80" s="215">
        <v>138</v>
      </c>
      <c r="G80" s="205">
        <v>779</v>
      </c>
      <c r="H80" s="205">
        <v>750</v>
      </c>
      <c r="I80" s="205">
        <v>760</v>
      </c>
      <c r="J80" s="205">
        <v>760</v>
      </c>
      <c r="K80" s="205">
        <v>760</v>
      </c>
      <c r="L80" s="205">
        <v>849.5</v>
      </c>
      <c r="M80" s="205">
        <v>838.27457050930104</v>
      </c>
      <c r="N80" s="205">
        <v>801</v>
      </c>
      <c r="O80" s="215">
        <v>1216.01</v>
      </c>
      <c r="P80" s="205">
        <v>785.69</v>
      </c>
      <c r="Q80" s="205">
        <v>791.1</v>
      </c>
      <c r="R80" s="205">
        <v>774</v>
      </c>
      <c r="S80" s="205">
        <v>798.13038958177242</v>
      </c>
      <c r="T80" s="205">
        <v>745</v>
      </c>
      <c r="U80" s="205">
        <v>750</v>
      </c>
      <c r="V80" s="205">
        <v>840</v>
      </c>
      <c r="W80" s="205">
        <v>734</v>
      </c>
      <c r="X80" s="205">
        <v>819</v>
      </c>
      <c r="Y80" s="205">
        <v>820.45799999999997</v>
      </c>
      <c r="Z80" s="205">
        <v>743.34699999999998</v>
      </c>
      <c r="AA80" s="205">
        <v>712</v>
      </c>
      <c r="AB80" s="205">
        <v>769</v>
      </c>
      <c r="AC80" s="205">
        <v>757</v>
      </c>
      <c r="AD80" s="201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3">
        <v>16</v>
      </c>
    </row>
    <row r="81" spans="1:65">
      <c r="A81" s="29"/>
      <c r="B81" s="19">
        <v>1</v>
      </c>
      <c r="C81" s="9">
        <v>4</v>
      </c>
      <c r="D81" s="205">
        <v>761</v>
      </c>
      <c r="E81" s="206">
        <v>722</v>
      </c>
      <c r="F81" s="215">
        <v>135</v>
      </c>
      <c r="G81" s="205">
        <v>786</v>
      </c>
      <c r="H81" s="205">
        <v>760</v>
      </c>
      <c r="I81" s="205">
        <v>780</v>
      </c>
      <c r="J81" s="205">
        <v>790</v>
      </c>
      <c r="K81" s="205">
        <v>760</v>
      </c>
      <c r="L81" s="205">
        <v>832.3</v>
      </c>
      <c r="M81" s="205">
        <v>846.11865345711601</v>
      </c>
      <c r="N81" s="205">
        <v>794</v>
      </c>
      <c r="O81" s="215">
        <v>1091.28</v>
      </c>
      <c r="P81" s="205">
        <v>784.94</v>
      </c>
      <c r="Q81" s="205">
        <v>791.1</v>
      </c>
      <c r="R81" s="205">
        <v>760</v>
      </c>
      <c r="S81" s="205">
        <v>808.63919704376747</v>
      </c>
      <c r="T81" s="205">
        <v>751</v>
      </c>
      <c r="U81" s="205">
        <v>730</v>
      </c>
      <c r="V81" s="205">
        <v>850</v>
      </c>
      <c r="W81" s="205">
        <v>738</v>
      </c>
      <c r="X81" s="205">
        <v>786</v>
      </c>
      <c r="Y81" s="205">
        <v>812.678</v>
      </c>
      <c r="Z81" s="205">
        <v>739.14400000000001</v>
      </c>
      <c r="AA81" s="205">
        <v>715</v>
      </c>
      <c r="AB81" s="205">
        <v>851</v>
      </c>
      <c r="AC81" s="205">
        <v>748</v>
      </c>
      <c r="AD81" s="201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3">
        <v>781.92957304408174</v>
      </c>
    </row>
    <row r="82" spans="1:65">
      <c r="A82" s="29"/>
      <c r="B82" s="19">
        <v>1</v>
      </c>
      <c r="C82" s="9">
        <v>5</v>
      </c>
      <c r="D82" s="205">
        <v>782</v>
      </c>
      <c r="E82" s="215">
        <v>399</v>
      </c>
      <c r="F82" s="215">
        <v>128</v>
      </c>
      <c r="G82" s="205">
        <v>788</v>
      </c>
      <c r="H82" s="205">
        <v>760</v>
      </c>
      <c r="I82" s="205">
        <v>790</v>
      </c>
      <c r="J82" s="205">
        <v>780</v>
      </c>
      <c r="K82" s="205">
        <v>770</v>
      </c>
      <c r="L82" s="205">
        <v>808.2</v>
      </c>
      <c r="M82" s="206">
        <v>897.57929974659396</v>
      </c>
      <c r="N82" s="205">
        <v>776</v>
      </c>
      <c r="O82" s="215">
        <v>1479.83</v>
      </c>
      <c r="P82" s="205">
        <v>783.46</v>
      </c>
      <c r="Q82" s="205">
        <v>790.3</v>
      </c>
      <c r="R82" s="205">
        <v>763</v>
      </c>
      <c r="S82" s="205">
        <v>778.94071834315071</v>
      </c>
      <c r="T82" s="205">
        <v>777</v>
      </c>
      <c r="U82" s="205">
        <v>740</v>
      </c>
      <c r="V82" s="205">
        <v>810</v>
      </c>
      <c r="W82" s="205">
        <v>736</v>
      </c>
      <c r="X82" s="205">
        <v>813</v>
      </c>
      <c r="Y82" s="205">
        <v>840.04</v>
      </c>
      <c r="Z82" s="205">
        <v>742.28</v>
      </c>
      <c r="AA82" s="205">
        <v>704</v>
      </c>
      <c r="AB82" s="205">
        <v>813</v>
      </c>
      <c r="AC82" s="206">
        <v>707</v>
      </c>
      <c r="AD82" s="201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3">
        <v>14</v>
      </c>
    </row>
    <row r="83" spans="1:65">
      <c r="A83" s="29"/>
      <c r="B83" s="19">
        <v>1</v>
      </c>
      <c r="C83" s="9">
        <v>6</v>
      </c>
      <c r="D83" s="205">
        <v>756</v>
      </c>
      <c r="E83" s="215">
        <v>384</v>
      </c>
      <c r="F83" s="215">
        <v>125</v>
      </c>
      <c r="G83" s="205">
        <v>797</v>
      </c>
      <c r="H83" s="205">
        <v>750</v>
      </c>
      <c r="I83" s="205">
        <v>780</v>
      </c>
      <c r="J83" s="205">
        <v>790</v>
      </c>
      <c r="K83" s="205">
        <v>770</v>
      </c>
      <c r="L83" s="205">
        <v>821</v>
      </c>
      <c r="M83" s="205">
        <v>859.15645565676505</v>
      </c>
      <c r="N83" s="205">
        <v>790</v>
      </c>
      <c r="O83" s="215">
        <v>1329.19</v>
      </c>
      <c r="P83" s="205">
        <v>775.88</v>
      </c>
      <c r="Q83" s="205">
        <v>792.8</v>
      </c>
      <c r="R83" s="205">
        <v>756</v>
      </c>
      <c r="S83" s="205">
        <v>793.67428420138549</v>
      </c>
      <c r="T83" s="205">
        <v>771</v>
      </c>
      <c r="U83" s="205">
        <v>750</v>
      </c>
      <c r="V83" s="205">
        <v>850</v>
      </c>
      <c r="W83" s="205">
        <v>737</v>
      </c>
      <c r="X83" s="205">
        <v>831</v>
      </c>
      <c r="Y83" s="205">
        <v>834.08299999999997</v>
      </c>
      <c r="Z83" s="205">
        <v>744.95899999999995</v>
      </c>
      <c r="AA83" s="205">
        <v>712</v>
      </c>
      <c r="AB83" s="205">
        <v>846</v>
      </c>
      <c r="AC83" s="205">
        <v>761</v>
      </c>
      <c r="AD83" s="201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7"/>
    </row>
    <row r="84" spans="1:65">
      <c r="A84" s="29"/>
      <c r="B84" s="20" t="s">
        <v>265</v>
      </c>
      <c r="C84" s="12"/>
      <c r="D84" s="208">
        <v>779.66666666666663</v>
      </c>
      <c r="E84" s="208">
        <v>478.5</v>
      </c>
      <c r="F84" s="208">
        <v>147.83333333333334</v>
      </c>
      <c r="G84" s="208">
        <v>785.66666666666663</v>
      </c>
      <c r="H84" s="208">
        <v>756.66666666666663</v>
      </c>
      <c r="I84" s="208">
        <v>776.66666666666663</v>
      </c>
      <c r="J84" s="208">
        <v>780</v>
      </c>
      <c r="K84" s="208">
        <v>771.66666666666663</v>
      </c>
      <c r="L84" s="208">
        <v>842.2833333333333</v>
      </c>
      <c r="M84" s="208">
        <v>862.04471156473971</v>
      </c>
      <c r="N84" s="208">
        <v>785.83333333333337</v>
      </c>
      <c r="O84" s="208">
        <v>1298.6083333333333</v>
      </c>
      <c r="P84" s="208">
        <v>783.48</v>
      </c>
      <c r="Q84" s="208">
        <v>791.11666666666667</v>
      </c>
      <c r="R84" s="208">
        <v>764</v>
      </c>
      <c r="S84" s="208">
        <v>793.06571941884852</v>
      </c>
      <c r="T84" s="208">
        <v>764</v>
      </c>
      <c r="U84" s="208">
        <v>748.33333333333337</v>
      </c>
      <c r="V84" s="208">
        <v>831.66666666666663</v>
      </c>
      <c r="W84" s="208">
        <v>735.33333333333337</v>
      </c>
      <c r="X84" s="208">
        <v>806.16666666666663</v>
      </c>
      <c r="Y84" s="208">
        <v>827.82883333333314</v>
      </c>
      <c r="Z84" s="208">
        <v>741.90116666666665</v>
      </c>
      <c r="AA84" s="208">
        <v>712</v>
      </c>
      <c r="AB84" s="208">
        <v>805.16666666666663</v>
      </c>
      <c r="AC84" s="208">
        <v>745</v>
      </c>
      <c r="AD84" s="201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7"/>
    </row>
    <row r="85" spans="1:65">
      <c r="A85" s="29"/>
      <c r="B85" s="3" t="s">
        <v>266</v>
      </c>
      <c r="C85" s="28"/>
      <c r="D85" s="205">
        <v>785.5</v>
      </c>
      <c r="E85" s="205">
        <v>404.5</v>
      </c>
      <c r="F85" s="205">
        <v>136.5</v>
      </c>
      <c r="G85" s="205">
        <v>785</v>
      </c>
      <c r="H85" s="205">
        <v>755</v>
      </c>
      <c r="I85" s="205">
        <v>780</v>
      </c>
      <c r="J85" s="205">
        <v>785</v>
      </c>
      <c r="K85" s="205">
        <v>770</v>
      </c>
      <c r="L85" s="205">
        <v>840.9</v>
      </c>
      <c r="M85" s="205">
        <v>861.41056067291947</v>
      </c>
      <c r="N85" s="205">
        <v>787.5</v>
      </c>
      <c r="O85" s="205">
        <v>1279.93</v>
      </c>
      <c r="P85" s="205">
        <v>784.2</v>
      </c>
      <c r="Q85" s="205">
        <v>791.1</v>
      </c>
      <c r="R85" s="205">
        <v>763</v>
      </c>
      <c r="S85" s="205">
        <v>795.76426521701228</v>
      </c>
      <c r="T85" s="205">
        <v>770</v>
      </c>
      <c r="U85" s="205">
        <v>750</v>
      </c>
      <c r="V85" s="205">
        <v>840</v>
      </c>
      <c r="W85" s="205">
        <v>736</v>
      </c>
      <c r="X85" s="205">
        <v>809.5</v>
      </c>
      <c r="Y85" s="205">
        <v>827.27049999999997</v>
      </c>
      <c r="Z85" s="205">
        <v>742.12450000000001</v>
      </c>
      <c r="AA85" s="205">
        <v>712</v>
      </c>
      <c r="AB85" s="205">
        <v>796.5</v>
      </c>
      <c r="AC85" s="205">
        <v>750</v>
      </c>
      <c r="AD85" s="201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7"/>
    </row>
    <row r="86" spans="1:65">
      <c r="A86" s="29"/>
      <c r="B86" s="3" t="s">
        <v>267</v>
      </c>
      <c r="C86" s="28"/>
      <c r="D86" s="205">
        <v>17.15420259489396</v>
      </c>
      <c r="E86" s="205">
        <v>153.54315354323032</v>
      </c>
      <c r="F86" s="205">
        <v>26.73886060898386</v>
      </c>
      <c r="G86" s="205">
        <v>6.5319726474218083</v>
      </c>
      <c r="H86" s="205">
        <v>13.662601021279462</v>
      </c>
      <c r="I86" s="205">
        <v>10.327955589886445</v>
      </c>
      <c r="J86" s="205">
        <v>12.649110640673518</v>
      </c>
      <c r="K86" s="205">
        <v>14.719601443879743</v>
      </c>
      <c r="L86" s="205">
        <v>27.537423021529541</v>
      </c>
      <c r="M86" s="205">
        <v>20.600078233276605</v>
      </c>
      <c r="N86" s="205">
        <v>11.788412389574207</v>
      </c>
      <c r="O86" s="205">
        <v>148.00924355143158</v>
      </c>
      <c r="P86" s="205">
        <v>4.249202278075261</v>
      </c>
      <c r="Q86" s="205">
        <v>2.4991331830590027</v>
      </c>
      <c r="R86" s="205">
        <v>6.2928530890209098</v>
      </c>
      <c r="S86" s="205">
        <v>11.250367649877614</v>
      </c>
      <c r="T86" s="205">
        <v>12.806248474865697</v>
      </c>
      <c r="U86" s="205">
        <v>11.69045194450012</v>
      </c>
      <c r="V86" s="205">
        <v>21.369760566432806</v>
      </c>
      <c r="W86" s="205">
        <v>2.503331114069145</v>
      </c>
      <c r="X86" s="205">
        <v>19.072668053176692</v>
      </c>
      <c r="Y86" s="205">
        <v>11.943386528395811</v>
      </c>
      <c r="Z86" s="205">
        <v>2.1909286995853168</v>
      </c>
      <c r="AA86" s="205">
        <v>5.4037024344425184</v>
      </c>
      <c r="AB86" s="205">
        <v>37.069754068062906</v>
      </c>
      <c r="AC86" s="205">
        <v>19.503845774615836</v>
      </c>
      <c r="AD86" s="201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07"/>
    </row>
    <row r="87" spans="1:65">
      <c r="A87" s="29"/>
      <c r="B87" s="3" t="s">
        <v>87</v>
      </c>
      <c r="C87" s="28"/>
      <c r="D87" s="13">
        <v>2.2001969980625001E-2</v>
      </c>
      <c r="E87" s="13">
        <v>0.32088433342367884</v>
      </c>
      <c r="F87" s="13">
        <v>0.18087166139109712</v>
      </c>
      <c r="G87" s="13">
        <v>8.3139236072403162E-3</v>
      </c>
      <c r="H87" s="13">
        <v>1.8056300909179906E-2</v>
      </c>
      <c r="I87" s="13">
        <v>1.32977968968495E-2</v>
      </c>
      <c r="J87" s="13">
        <v>1.6216808513683997E-2</v>
      </c>
      <c r="K87" s="13">
        <v>1.9075077465070943E-2</v>
      </c>
      <c r="L87" s="13">
        <v>3.2693776466584334E-2</v>
      </c>
      <c r="M87" s="13">
        <v>2.3896763076110508E-2</v>
      </c>
      <c r="N87" s="13">
        <v>1.5001161047178205E-2</v>
      </c>
      <c r="O87" s="13">
        <v>0.11397527626479494</v>
      </c>
      <c r="P87" s="13">
        <v>5.4234980830081955E-3</v>
      </c>
      <c r="Q87" s="13">
        <v>3.158994480029076E-3</v>
      </c>
      <c r="R87" s="13">
        <v>8.2367187029069502E-3</v>
      </c>
      <c r="S87" s="13">
        <v>1.4185921008061958E-2</v>
      </c>
      <c r="T87" s="13">
        <v>1.6762105333593843E-2</v>
      </c>
      <c r="U87" s="13">
        <v>1.5621984781069203E-2</v>
      </c>
      <c r="V87" s="13">
        <v>2.5695102885490349E-2</v>
      </c>
      <c r="W87" s="13">
        <v>3.4043487498673776E-3</v>
      </c>
      <c r="X87" s="13">
        <v>2.3658467711197055E-2</v>
      </c>
      <c r="Y87" s="13">
        <v>1.44273623332309E-2</v>
      </c>
      <c r="Z87" s="13">
        <v>2.953127448807063E-3</v>
      </c>
      <c r="AA87" s="13">
        <v>7.5894697112956723E-3</v>
      </c>
      <c r="AB87" s="13">
        <v>4.6039851875052253E-2</v>
      </c>
      <c r="AC87" s="13">
        <v>2.6179658757873606E-2</v>
      </c>
      <c r="AD87" s="142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9"/>
      <c r="B88" s="3" t="s">
        <v>268</v>
      </c>
      <c r="C88" s="28"/>
      <c r="D88" s="13">
        <v>-2.8940028046330335E-3</v>
      </c>
      <c r="E88" s="13">
        <v>-0.38805230484226194</v>
      </c>
      <c r="F88" s="13">
        <v>-0.81093778975795416</v>
      </c>
      <c r="G88" s="13">
        <v>4.7793225264984862E-3</v>
      </c>
      <c r="H88" s="13">
        <v>-3.2308416573970544E-2</v>
      </c>
      <c r="I88" s="13">
        <v>-6.7306654701988489E-3</v>
      </c>
      <c r="J88" s="13">
        <v>-2.4677069529034368E-3</v>
      </c>
      <c r="K88" s="13">
        <v>-1.31251032461418E-2</v>
      </c>
      <c r="L88" s="13">
        <v>7.7185672942758909E-2</v>
      </c>
      <c r="M88" s="13">
        <v>0.10245825363627903</v>
      </c>
      <c r="N88" s="13">
        <v>4.9924704523633956E-3</v>
      </c>
      <c r="O88" s="13">
        <v>0.66077403656419009</v>
      </c>
      <c r="P88" s="13">
        <v>1.9828217391528735E-3</v>
      </c>
      <c r="Q88" s="13">
        <v>1.174925970227636E-2</v>
      </c>
      <c r="R88" s="13">
        <v>-2.292990783592086E-2</v>
      </c>
      <c r="S88" s="13">
        <v>1.42418790114478E-2</v>
      </c>
      <c r="T88" s="13">
        <v>-2.292990783592086E-2</v>
      </c>
      <c r="U88" s="13">
        <v>-4.2965812867208686E-2</v>
      </c>
      <c r="V88" s="13">
        <v>6.3608150065173286E-2</v>
      </c>
      <c r="W88" s="13">
        <v>-5.9591351084660293E-2</v>
      </c>
      <c r="X88" s="13">
        <v>3.0996517407864355E-2</v>
      </c>
      <c r="Y88" s="13">
        <v>5.8699992776285237E-2</v>
      </c>
      <c r="Z88" s="13">
        <v>-5.1191830770107583E-2</v>
      </c>
      <c r="AA88" s="13">
        <v>-8.943206070572729E-2</v>
      </c>
      <c r="AB88" s="13">
        <v>2.9717629852675786E-2</v>
      </c>
      <c r="AC88" s="13">
        <v>-4.7228771384503987E-2</v>
      </c>
      <c r="AD88" s="142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45" t="s">
        <v>269</v>
      </c>
      <c r="C89" s="46"/>
      <c r="D89" s="44">
        <v>0</v>
      </c>
      <c r="E89" s="44">
        <v>7.87</v>
      </c>
      <c r="F89" s="44">
        <v>16.5</v>
      </c>
      <c r="G89" s="44">
        <v>0.15</v>
      </c>
      <c r="H89" s="44">
        <v>0.6</v>
      </c>
      <c r="I89" s="44">
        <v>0.08</v>
      </c>
      <c r="J89" s="44">
        <v>0</v>
      </c>
      <c r="K89" s="44">
        <v>0.21</v>
      </c>
      <c r="L89" s="44">
        <v>1.63</v>
      </c>
      <c r="M89" s="44">
        <v>2.15</v>
      </c>
      <c r="N89" s="44">
        <v>0.16</v>
      </c>
      <c r="O89" s="44">
        <v>13.54</v>
      </c>
      <c r="P89" s="44">
        <v>0.1</v>
      </c>
      <c r="Q89" s="44">
        <v>0.28999999999999998</v>
      </c>
      <c r="R89" s="44">
        <v>0.41</v>
      </c>
      <c r="S89" s="44">
        <v>0.35</v>
      </c>
      <c r="T89" s="44">
        <v>0.41</v>
      </c>
      <c r="U89" s="44">
        <v>0.82</v>
      </c>
      <c r="V89" s="44">
        <v>1.35</v>
      </c>
      <c r="W89" s="44">
        <v>1.1599999999999999</v>
      </c>
      <c r="X89" s="44">
        <v>0.69</v>
      </c>
      <c r="Y89" s="44">
        <v>1.25</v>
      </c>
      <c r="Z89" s="44">
        <v>0.99</v>
      </c>
      <c r="AA89" s="44">
        <v>1.77</v>
      </c>
      <c r="AB89" s="44">
        <v>0.66</v>
      </c>
      <c r="AC89" s="44">
        <v>0.91</v>
      </c>
      <c r="AD89" s="142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BM90" s="53"/>
    </row>
    <row r="91" spans="1:65" ht="15">
      <c r="B91" s="8" t="s">
        <v>439</v>
      </c>
      <c r="BM91" s="27" t="s">
        <v>67</v>
      </c>
    </row>
    <row r="92" spans="1:65" ht="15">
      <c r="A92" s="24" t="s">
        <v>13</v>
      </c>
      <c r="B92" s="18" t="s">
        <v>110</v>
      </c>
      <c r="C92" s="15" t="s">
        <v>111</v>
      </c>
      <c r="D92" s="16" t="s">
        <v>228</v>
      </c>
      <c r="E92" s="17" t="s">
        <v>228</v>
      </c>
      <c r="F92" s="17" t="s">
        <v>228</v>
      </c>
      <c r="G92" s="17" t="s">
        <v>228</v>
      </c>
      <c r="H92" s="17" t="s">
        <v>228</v>
      </c>
      <c r="I92" s="17" t="s">
        <v>228</v>
      </c>
      <c r="J92" s="17" t="s">
        <v>228</v>
      </c>
      <c r="K92" s="17" t="s">
        <v>228</v>
      </c>
      <c r="L92" s="17" t="s">
        <v>228</v>
      </c>
      <c r="M92" s="17" t="s">
        <v>228</v>
      </c>
      <c r="N92" s="17" t="s">
        <v>228</v>
      </c>
      <c r="O92" s="17" t="s">
        <v>228</v>
      </c>
      <c r="P92" s="17" t="s">
        <v>228</v>
      </c>
      <c r="Q92" s="17" t="s">
        <v>228</v>
      </c>
      <c r="R92" s="17" t="s">
        <v>228</v>
      </c>
      <c r="S92" s="17" t="s">
        <v>228</v>
      </c>
      <c r="T92" s="17" t="s">
        <v>228</v>
      </c>
      <c r="U92" s="17" t="s">
        <v>228</v>
      </c>
      <c r="V92" s="17" t="s">
        <v>228</v>
      </c>
      <c r="W92" s="17" t="s">
        <v>228</v>
      </c>
      <c r="X92" s="17" t="s">
        <v>228</v>
      </c>
      <c r="Y92" s="17" t="s">
        <v>228</v>
      </c>
      <c r="Z92" s="17" t="s">
        <v>228</v>
      </c>
      <c r="AA92" s="17" t="s">
        <v>228</v>
      </c>
      <c r="AB92" s="17" t="s">
        <v>228</v>
      </c>
      <c r="AC92" s="142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229</v>
      </c>
      <c r="C93" s="9" t="s">
        <v>229</v>
      </c>
      <c r="D93" s="140" t="s">
        <v>231</v>
      </c>
      <c r="E93" s="141" t="s">
        <v>232</v>
      </c>
      <c r="F93" s="141" t="s">
        <v>233</v>
      </c>
      <c r="G93" s="141" t="s">
        <v>234</v>
      </c>
      <c r="H93" s="141" t="s">
        <v>235</v>
      </c>
      <c r="I93" s="141" t="s">
        <v>236</v>
      </c>
      <c r="J93" s="141" t="s">
        <v>237</v>
      </c>
      <c r="K93" s="141" t="s">
        <v>238</v>
      </c>
      <c r="L93" s="141" t="s">
        <v>239</v>
      </c>
      <c r="M93" s="141" t="s">
        <v>240</v>
      </c>
      <c r="N93" s="141" t="s">
        <v>241</v>
      </c>
      <c r="O93" s="141" t="s">
        <v>242</v>
      </c>
      <c r="P93" s="141" t="s">
        <v>246</v>
      </c>
      <c r="Q93" s="141" t="s">
        <v>247</v>
      </c>
      <c r="R93" s="141" t="s">
        <v>248</v>
      </c>
      <c r="S93" s="141" t="s">
        <v>249</v>
      </c>
      <c r="T93" s="141" t="s">
        <v>272</v>
      </c>
      <c r="U93" s="141" t="s">
        <v>250</v>
      </c>
      <c r="V93" s="141" t="s">
        <v>251</v>
      </c>
      <c r="W93" s="141" t="s">
        <v>252</v>
      </c>
      <c r="X93" s="141" t="s">
        <v>253</v>
      </c>
      <c r="Y93" s="141" t="s">
        <v>255</v>
      </c>
      <c r="Z93" s="141" t="s">
        <v>256</v>
      </c>
      <c r="AA93" s="141" t="s">
        <v>257</v>
      </c>
      <c r="AB93" s="141" t="s">
        <v>258</v>
      </c>
      <c r="AC93" s="142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277</v>
      </c>
      <c r="E94" s="11" t="s">
        <v>277</v>
      </c>
      <c r="F94" s="11" t="s">
        <v>278</v>
      </c>
      <c r="G94" s="11" t="s">
        <v>277</v>
      </c>
      <c r="H94" s="11" t="s">
        <v>278</v>
      </c>
      <c r="I94" s="11" t="s">
        <v>278</v>
      </c>
      <c r="J94" s="11" t="s">
        <v>278</v>
      </c>
      <c r="K94" s="11" t="s">
        <v>278</v>
      </c>
      <c r="L94" s="11" t="s">
        <v>277</v>
      </c>
      <c r="M94" s="11" t="s">
        <v>114</v>
      </c>
      <c r="N94" s="11" t="s">
        <v>277</v>
      </c>
      <c r="O94" s="11" t="s">
        <v>277</v>
      </c>
      <c r="P94" s="11" t="s">
        <v>114</v>
      </c>
      <c r="Q94" s="11" t="s">
        <v>278</v>
      </c>
      <c r="R94" s="11" t="s">
        <v>114</v>
      </c>
      <c r="S94" s="11" t="s">
        <v>277</v>
      </c>
      <c r="T94" s="11" t="s">
        <v>278</v>
      </c>
      <c r="U94" s="11" t="s">
        <v>278</v>
      </c>
      <c r="V94" s="11" t="s">
        <v>114</v>
      </c>
      <c r="W94" s="11" t="s">
        <v>278</v>
      </c>
      <c r="X94" s="11" t="s">
        <v>114</v>
      </c>
      <c r="Y94" s="11" t="s">
        <v>278</v>
      </c>
      <c r="Z94" s="11" t="s">
        <v>278</v>
      </c>
      <c r="AA94" s="11" t="s">
        <v>278</v>
      </c>
      <c r="AB94" s="11" t="s">
        <v>114</v>
      </c>
      <c r="AC94" s="142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142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2.2999999999999998</v>
      </c>
      <c r="E96" s="137">
        <v>3</v>
      </c>
      <c r="F96" s="137">
        <v>2</v>
      </c>
      <c r="G96" s="21">
        <v>2.0699999999999998</v>
      </c>
      <c r="H96" s="21">
        <v>2</v>
      </c>
      <c r="I96" s="21">
        <v>2.02</v>
      </c>
      <c r="J96" s="21">
        <v>2.1</v>
      </c>
      <c r="K96" s="21">
        <v>2.0499999999999998</v>
      </c>
      <c r="L96" s="21">
        <v>2.13</v>
      </c>
      <c r="M96" s="137">
        <v>1.5404</v>
      </c>
      <c r="N96" s="21">
        <v>1.926696810501811</v>
      </c>
      <c r="O96" s="137">
        <v>1.64</v>
      </c>
      <c r="P96" s="137">
        <v>2.65</v>
      </c>
      <c r="Q96" s="137">
        <v>2</v>
      </c>
      <c r="R96" s="21">
        <v>2.1789286560112697</v>
      </c>
      <c r="S96" s="21">
        <v>2.0299999999999998</v>
      </c>
      <c r="T96" s="21">
        <v>1.9400000000000002</v>
      </c>
      <c r="U96" s="21">
        <v>2.02</v>
      </c>
      <c r="V96" s="137" t="s">
        <v>104</v>
      </c>
      <c r="W96" s="137">
        <v>2</v>
      </c>
      <c r="X96" s="137" t="s">
        <v>104</v>
      </c>
      <c r="Y96" s="21">
        <v>1.7229563999999999</v>
      </c>
      <c r="Z96" s="137">
        <v>2</v>
      </c>
      <c r="AA96" s="21">
        <v>1.9</v>
      </c>
      <c r="AB96" s="143">
        <v>2.2000000000000002</v>
      </c>
      <c r="AC96" s="142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2.2999999999999998</v>
      </c>
      <c r="E97" s="138">
        <v>3</v>
      </c>
      <c r="F97" s="138">
        <v>2</v>
      </c>
      <c r="G97" s="11">
        <v>2.17</v>
      </c>
      <c r="H97" s="11">
        <v>1.9</v>
      </c>
      <c r="I97" s="11">
        <v>2.02</v>
      </c>
      <c r="J97" s="11">
        <v>2.0699999999999998</v>
      </c>
      <c r="K97" s="11">
        <v>1.9800000000000002</v>
      </c>
      <c r="L97" s="11">
        <v>2.1800000000000002</v>
      </c>
      <c r="M97" s="138">
        <v>1.5366</v>
      </c>
      <c r="N97" s="11">
        <v>1.8898562564106651</v>
      </c>
      <c r="O97" s="138">
        <v>1.63</v>
      </c>
      <c r="P97" s="138">
        <v>2.62</v>
      </c>
      <c r="Q97" s="138">
        <v>2</v>
      </c>
      <c r="R97" s="11">
        <v>2.0999171747939744</v>
      </c>
      <c r="S97" s="11">
        <v>2.0099999999999998</v>
      </c>
      <c r="T97" s="11">
        <v>1.9299999999999997</v>
      </c>
      <c r="U97" s="11">
        <v>2.13</v>
      </c>
      <c r="V97" s="138" t="s">
        <v>104</v>
      </c>
      <c r="W97" s="138">
        <v>2</v>
      </c>
      <c r="X97" s="138" t="s">
        <v>104</v>
      </c>
      <c r="Y97" s="11">
        <v>1.7290877</v>
      </c>
      <c r="Z97" s="138">
        <v>2</v>
      </c>
      <c r="AA97" s="11">
        <v>1.9</v>
      </c>
      <c r="AB97" s="11">
        <v>1.9</v>
      </c>
      <c r="AC97" s="142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28</v>
      </c>
    </row>
    <row r="98" spans="1:65">
      <c r="A98" s="29"/>
      <c r="B98" s="19">
        <v>1</v>
      </c>
      <c r="C98" s="9">
        <v>3</v>
      </c>
      <c r="D98" s="11">
        <v>2.2999999999999998</v>
      </c>
      <c r="E98" s="138">
        <v>3</v>
      </c>
      <c r="F98" s="138">
        <v>2</v>
      </c>
      <c r="G98" s="11">
        <v>2</v>
      </c>
      <c r="H98" s="11">
        <v>1.9299999999999997</v>
      </c>
      <c r="I98" s="11">
        <v>1.9699999999999998</v>
      </c>
      <c r="J98" s="11">
        <v>2.0499999999999998</v>
      </c>
      <c r="K98" s="11">
        <v>1.95</v>
      </c>
      <c r="L98" s="11">
        <v>2</v>
      </c>
      <c r="M98" s="138">
        <v>1.5680000000000001</v>
      </c>
      <c r="N98" s="11">
        <v>1.8301109476895467</v>
      </c>
      <c r="O98" s="138">
        <v>1.67</v>
      </c>
      <c r="P98" s="138">
        <v>2.67</v>
      </c>
      <c r="Q98" s="138">
        <v>2</v>
      </c>
      <c r="R98" s="11">
        <v>2.1351615634316885</v>
      </c>
      <c r="S98" s="11">
        <v>1.92</v>
      </c>
      <c r="T98" s="11">
        <v>1.92</v>
      </c>
      <c r="U98" s="11">
        <v>2.12</v>
      </c>
      <c r="V98" s="138" t="s">
        <v>104</v>
      </c>
      <c r="W98" s="138">
        <v>2</v>
      </c>
      <c r="X98" s="138" t="s">
        <v>104</v>
      </c>
      <c r="Y98" s="11">
        <v>1.7130957</v>
      </c>
      <c r="Z98" s="138">
        <v>2</v>
      </c>
      <c r="AA98" s="11">
        <v>1.9</v>
      </c>
      <c r="AB98" s="11">
        <v>1.9</v>
      </c>
      <c r="AC98" s="142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2.2999999999999998</v>
      </c>
      <c r="E99" s="138">
        <v>3</v>
      </c>
      <c r="F99" s="138">
        <v>2</v>
      </c>
      <c r="G99" s="11">
        <v>2.04</v>
      </c>
      <c r="H99" s="11">
        <v>1.96</v>
      </c>
      <c r="I99" s="11">
        <v>2.0099999999999998</v>
      </c>
      <c r="J99" s="11">
        <v>2.12</v>
      </c>
      <c r="K99" s="11">
        <v>1.9800000000000002</v>
      </c>
      <c r="L99" s="11">
        <v>2.14</v>
      </c>
      <c r="M99" s="136">
        <v>1.5968</v>
      </c>
      <c r="N99" s="11">
        <v>1.8571247078789674</v>
      </c>
      <c r="O99" s="138">
        <v>1.71</v>
      </c>
      <c r="P99" s="138">
        <v>2.62</v>
      </c>
      <c r="Q99" s="138">
        <v>2</v>
      </c>
      <c r="R99" s="11">
        <v>2.2246669397053647</v>
      </c>
      <c r="S99" s="11">
        <v>1.92</v>
      </c>
      <c r="T99" s="11">
        <v>1.9</v>
      </c>
      <c r="U99" s="11">
        <v>2.14</v>
      </c>
      <c r="V99" s="138" t="s">
        <v>104</v>
      </c>
      <c r="W99" s="138">
        <v>2</v>
      </c>
      <c r="X99" s="138" t="s">
        <v>104</v>
      </c>
      <c r="Y99" s="11">
        <v>1.7567646999999997</v>
      </c>
      <c r="Z99" s="138">
        <v>2</v>
      </c>
      <c r="AA99" s="11">
        <v>2.2000000000000002</v>
      </c>
      <c r="AB99" s="11">
        <v>1.8</v>
      </c>
      <c r="AC99" s="142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2.0106052089727884</v>
      </c>
    </row>
    <row r="100" spans="1:65">
      <c r="A100" s="29"/>
      <c r="B100" s="19">
        <v>1</v>
      </c>
      <c r="C100" s="9">
        <v>5</v>
      </c>
      <c r="D100" s="11">
        <v>2.2999999999999998</v>
      </c>
      <c r="E100" s="138">
        <v>3</v>
      </c>
      <c r="F100" s="138">
        <v>2</v>
      </c>
      <c r="G100" s="11">
        <v>2.2200000000000002</v>
      </c>
      <c r="H100" s="11">
        <v>1.9699999999999998</v>
      </c>
      <c r="I100" s="11">
        <v>2.06</v>
      </c>
      <c r="J100" s="11">
        <v>2.12</v>
      </c>
      <c r="K100" s="11">
        <v>1.99</v>
      </c>
      <c r="L100" s="11">
        <v>2.04</v>
      </c>
      <c r="M100" s="138">
        <v>1.5412999999999999</v>
      </c>
      <c r="N100" s="11">
        <v>1.8718355097145563</v>
      </c>
      <c r="O100" s="138">
        <v>1.59</v>
      </c>
      <c r="P100" s="138">
        <v>2.65</v>
      </c>
      <c r="Q100" s="138">
        <v>2</v>
      </c>
      <c r="R100" s="11">
        <v>2.088034582339203</v>
      </c>
      <c r="S100" s="11">
        <v>1.99</v>
      </c>
      <c r="T100" s="11">
        <v>1.91</v>
      </c>
      <c r="U100" s="11">
        <v>2.0499999999999998</v>
      </c>
      <c r="V100" s="138" t="s">
        <v>104</v>
      </c>
      <c r="W100" s="138">
        <v>2</v>
      </c>
      <c r="X100" s="138" t="s">
        <v>104</v>
      </c>
      <c r="Y100" s="11">
        <v>1.7428965000000001</v>
      </c>
      <c r="Z100" s="138">
        <v>2</v>
      </c>
      <c r="AA100" s="11">
        <v>2.1</v>
      </c>
      <c r="AB100" s="11">
        <v>1.8</v>
      </c>
      <c r="AC100" s="14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15</v>
      </c>
    </row>
    <row r="101" spans="1:65">
      <c r="A101" s="29"/>
      <c r="B101" s="19">
        <v>1</v>
      </c>
      <c r="C101" s="9">
        <v>6</v>
      </c>
      <c r="D101" s="11">
        <v>2.4</v>
      </c>
      <c r="E101" s="138">
        <v>3</v>
      </c>
      <c r="F101" s="138">
        <v>2</v>
      </c>
      <c r="G101" s="11">
        <v>2.1</v>
      </c>
      <c r="H101" s="11">
        <v>1.92</v>
      </c>
      <c r="I101" s="11">
        <v>2.0099999999999998</v>
      </c>
      <c r="J101" s="11">
        <v>2.12</v>
      </c>
      <c r="K101" s="11">
        <v>2.0099999999999998</v>
      </c>
      <c r="L101" s="11">
        <v>1.91</v>
      </c>
      <c r="M101" s="138">
        <v>1.5411999999999999</v>
      </c>
      <c r="N101" s="11">
        <v>1.8766345706321197</v>
      </c>
      <c r="O101" s="138">
        <v>1.65</v>
      </c>
      <c r="P101" s="138">
        <v>2.72</v>
      </c>
      <c r="Q101" s="138">
        <v>2</v>
      </c>
      <c r="R101" s="11">
        <v>2.0459072884417631</v>
      </c>
      <c r="S101" s="11">
        <v>2.0499999999999998</v>
      </c>
      <c r="T101" s="11">
        <v>1.91</v>
      </c>
      <c r="U101" s="11">
        <v>2.14</v>
      </c>
      <c r="V101" s="138" t="s">
        <v>104</v>
      </c>
      <c r="W101" s="138">
        <v>3</v>
      </c>
      <c r="X101" s="138" t="s">
        <v>104</v>
      </c>
      <c r="Y101" s="11">
        <v>1.7647927999999999</v>
      </c>
      <c r="Z101" s="138">
        <v>2</v>
      </c>
      <c r="AA101" s="11">
        <v>2.1</v>
      </c>
      <c r="AB101" s="11">
        <v>1.9</v>
      </c>
      <c r="AC101" s="14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9"/>
      <c r="B102" s="20" t="s">
        <v>265</v>
      </c>
      <c r="C102" s="12"/>
      <c r="D102" s="22">
        <v>2.3166666666666669</v>
      </c>
      <c r="E102" s="22">
        <v>3</v>
      </c>
      <c r="F102" s="22">
        <v>2</v>
      </c>
      <c r="G102" s="22">
        <v>2.1</v>
      </c>
      <c r="H102" s="22">
        <v>1.9466666666666665</v>
      </c>
      <c r="I102" s="22">
        <v>2.0150000000000001</v>
      </c>
      <c r="J102" s="22">
        <v>2.0966666666666671</v>
      </c>
      <c r="K102" s="22">
        <v>1.9933333333333334</v>
      </c>
      <c r="L102" s="22">
        <v>2.0666666666666669</v>
      </c>
      <c r="M102" s="22">
        <v>1.5540499999999999</v>
      </c>
      <c r="N102" s="22">
        <v>1.8753764671379445</v>
      </c>
      <c r="O102" s="22">
        <v>1.6483333333333334</v>
      </c>
      <c r="P102" s="22">
        <v>2.6549999999999998</v>
      </c>
      <c r="Q102" s="22">
        <v>2</v>
      </c>
      <c r="R102" s="22">
        <v>2.1287693674538772</v>
      </c>
      <c r="S102" s="22">
        <v>1.9866666666666664</v>
      </c>
      <c r="T102" s="22">
        <v>1.9183333333333332</v>
      </c>
      <c r="U102" s="22">
        <v>2.1</v>
      </c>
      <c r="V102" s="22" t="s">
        <v>641</v>
      </c>
      <c r="W102" s="22">
        <v>2.1666666666666665</v>
      </c>
      <c r="X102" s="22" t="s">
        <v>641</v>
      </c>
      <c r="Y102" s="22">
        <v>1.7382656333333335</v>
      </c>
      <c r="Z102" s="22">
        <v>2</v>
      </c>
      <c r="AA102" s="22">
        <v>2.0166666666666666</v>
      </c>
      <c r="AB102" s="22">
        <v>1.9166666666666667</v>
      </c>
      <c r="AC102" s="14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3" t="s">
        <v>266</v>
      </c>
      <c r="C103" s="28"/>
      <c r="D103" s="11">
        <v>2.2999999999999998</v>
      </c>
      <c r="E103" s="11">
        <v>3</v>
      </c>
      <c r="F103" s="11">
        <v>2</v>
      </c>
      <c r="G103" s="11">
        <v>2.085</v>
      </c>
      <c r="H103" s="11">
        <v>1.9449999999999998</v>
      </c>
      <c r="I103" s="11">
        <v>2.0149999999999997</v>
      </c>
      <c r="J103" s="11">
        <v>2.1100000000000003</v>
      </c>
      <c r="K103" s="11">
        <v>1.9850000000000001</v>
      </c>
      <c r="L103" s="11">
        <v>2.085</v>
      </c>
      <c r="M103" s="11">
        <v>1.5412499999999998</v>
      </c>
      <c r="N103" s="11">
        <v>1.8742350401733381</v>
      </c>
      <c r="O103" s="11">
        <v>1.645</v>
      </c>
      <c r="P103" s="11">
        <v>2.65</v>
      </c>
      <c r="Q103" s="11">
        <v>2</v>
      </c>
      <c r="R103" s="11">
        <v>2.1175393691128317</v>
      </c>
      <c r="S103" s="11">
        <v>2</v>
      </c>
      <c r="T103" s="11">
        <v>1.915</v>
      </c>
      <c r="U103" s="11">
        <v>2.125</v>
      </c>
      <c r="V103" s="11" t="s">
        <v>641</v>
      </c>
      <c r="W103" s="11">
        <v>2</v>
      </c>
      <c r="X103" s="11" t="s">
        <v>641</v>
      </c>
      <c r="Y103" s="11">
        <v>1.7359921</v>
      </c>
      <c r="Z103" s="11">
        <v>2</v>
      </c>
      <c r="AA103" s="11">
        <v>2</v>
      </c>
      <c r="AB103" s="11">
        <v>1.9</v>
      </c>
      <c r="AC103" s="14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267</v>
      </c>
      <c r="C104" s="28"/>
      <c r="D104" s="23">
        <v>4.0824829046386339E-2</v>
      </c>
      <c r="E104" s="23">
        <v>0</v>
      </c>
      <c r="F104" s="23">
        <v>0</v>
      </c>
      <c r="G104" s="23">
        <v>8.221921916437791E-2</v>
      </c>
      <c r="H104" s="23">
        <v>3.6696957185394383E-2</v>
      </c>
      <c r="I104" s="23">
        <v>2.8809720581775979E-2</v>
      </c>
      <c r="J104" s="23">
        <v>3.0110906108363377E-2</v>
      </c>
      <c r="K104" s="23">
        <v>3.3862466931200687E-2</v>
      </c>
      <c r="L104" s="23">
        <v>0.10191499726078924</v>
      </c>
      <c r="M104" s="23">
        <v>2.3835582644441515E-2</v>
      </c>
      <c r="N104" s="23">
        <v>3.2371768908185362E-2</v>
      </c>
      <c r="O104" s="23">
        <v>4.0207793606049369E-2</v>
      </c>
      <c r="P104" s="23">
        <v>3.7282703764614525E-2</v>
      </c>
      <c r="Q104" s="23">
        <v>0</v>
      </c>
      <c r="R104" s="23">
        <v>6.4978542057458399E-2</v>
      </c>
      <c r="S104" s="23">
        <v>5.5377492419453778E-2</v>
      </c>
      <c r="T104" s="23">
        <v>1.4719601443879789E-2</v>
      </c>
      <c r="U104" s="23">
        <v>5.1768716422179201E-2</v>
      </c>
      <c r="V104" s="23" t="s">
        <v>641</v>
      </c>
      <c r="W104" s="23">
        <v>0.40824829046386274</v>
      </c>
      <c r="X104" s="23" t="s">
        <v>641</v>
      </c>
      <c r="Y104" s="23">
        <v>2.0097181864695966E-2</v>
      </c>
      <c r="Z104" s="23">
        <v>0</v>
      </c>
      <c r="AA104" s="23">
        <v>0.1329160135825127</v>
      </c>
      <c r="AB104" s="23">
        <v>0.14719601443879748</v>
      </c>
      <c r="AC104" s="216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54"/>
    </row>
    <row r="105" spans="1:65">
      <c r="A105" s="29"/>
      <c r="B105" s="3" t="s">
        <v>87</v>
      </c>
      <c r="C105" s="28"/>
      <c r="D105" s="13">
        <v>1.7622228365346621E-2</v>
      </c>
      <c r="E105" s="13">
        <v>0</v>
      </c>
      <c r="F105" s="13">
        <v>0</v>
      </c>
      <c r="G105" s="13">
        <v>3.9152009125894241E-2</v>
      </c>
      <c r="H105" s="13">
        <v>1.885117663633273E-2</v>
      </c>
      <c r="I105" s="13">
        <v>1.4297628080285845E-2</v>
      </c>
      <c r="J105" s="13">
        <v>1.4361322468217823E-2</v>
      </c>
      <c r="K105" s="13">
        <v>1.698785966448195E-2</v>
      </c>
      <c r="L105" s="13">
        <v>4.9313708351994792E-2</v>
      </c>
      <c r="M105" s="13">
        <v>1.5337719278299614E-2</v>
      </c>
      <c r="N105" s="13">
        <v>1.7261477615525735E-2</v>
      </c>
      <c r="O105" s="13">
        <v>2.439299915432722E-2</v>
      </c>
      <c r="P105" s="13">
        <v>1.4042449628856696E-2</v>
      </c>
      <c r="Q105" s="13">
        <v>0</v>
      </c>
      <c r="R105" s="13">
        <v>3.0523993369547701E-2</v>
      </c>
      <c r="S105" s="13">
        <v>2.7874576721201569E-2</v>
      </c>
      <c r="T105" s="13">
        <v>7.6731197796071886E-3</v>
      </c>
      <c r="U105" s="13">
        <v>2.4651769724847238E-2</v>
      </c>
      <c r="V105" s="13" t="s">
        <v>641</v>
      </c>
      <c r="W105" s="13">
        <v>0.1884222879063982</v>
      </c>
      <c r="X105" s="13" t="s">
        <v>641</v>
      </c>
      <c r="Y105" s="13">
        <v>1.156162871733085E-2</v>
      </c>
      <c r="Z105" s="13">
        <v>0</v>
      </c>
      <c r="AA105" s="13">
        <v>6.5908767065708779E-2</v>
      </c>
      <c r="AB105" s="13">
        <v>7.6797920576763906E-2</v>
      </c>
      <c r="AC105" s="14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268</v>
      </c>
      <c r="C106" s="28"/>
      <c r="D106" s="13">
        <v>0.15222354758060352</v>
      </c>
      <c r="E106" s="13">
        <v>0.49208804722668065</v>
      </c>
      <c r="F106" s="13">
        <v>-5.2746351822129389E-3</v>
      </c>
      <c r="G106" s="13">
        <v>4.4461633058676453E-2</v>
      </c>
      <c r="H106" s="13">
        <v>-3.1800644910687237E-2</v>
      </c>
      <c r="I106" s="13">
        <v>2.1858050539205198E-3</v>
      </c>
      <c r="J106" s="13">
        <v>4.2803757450647018E-2</v>
      </c>
      <c r="K106" s="13">
        <v>-8.5903863982721429E-3</v>
      </c>
      <c r="L106" s="13">
        <v>2.78828769783801E-2</v>
      </c>
      <c r="M106" s="13">
        <v>-0.22707352340245901</v>
      </c>
      <c r="N106" s="13">
        <v>-6.725772977775768E-2</v>
      </c>
      <c r="O106" s="13">
        <v>-0.18018051182934036</v>
      </c>
      <c r="P106" s="13">
        <v>0.32049792179561232</v>
      </c>
      <c r="Q106" s="13">
        <v>-5.2746351822129389E-3</v>
      </c>
      <c r="R106" s="13">
        <v>5.8770442826743929E-2</v>
      </c>
      <c r="S106" s="13">
        <v>-1.190613761433168E-2</v>
      </c>
      <c r="T106" s="13">
        <v>-4.5892587578939215E-2</v>
      </c>
      <c r="U106" s="13">
        <v>4.4461633058676453E-2</v>
      </c>
      <c r="V106" s="13" t="s">
        <v>641</v>
      </c>
      <c r="W106" s="13">
        <v>7.7619145219269381E-2</v>
      </c>
      <c r="X106" s="13" t="s">
        <v>641</v>
      </c>
      <c r="Y106" s="13">
        <v>-0.13545154186613906</v>
      </c>
      <c r="Z106" s="13">
        <v>-5.2746351822129389E-3</v>
      </c>
      <c r="AA106" s="13">
        <v>3.0147428579352376E-3</v>
      </c>
      <c r="AB106" s="13">
        <v>-4.6721525382954043E-2</v>
      </c>
      <c r="AC106" s="142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45" t="s">
        <v>269</v>
      </c>
      <c r="C107" s="46"/>
      <c r="D107" s="44">
        <v>2.06</v>
      </c>
      <c r="E107" s="44" t="s">
        <v>270</v>
      </c>
      <c r="F107" s="44" t="s">
        <v>270</v>
      </c>
      <c r="G107" s="44">
        <v>0.57999999999999996</v>
      </c>
      <c r="H107" s="44">
        <v>0.47</v>
      </c>
      <c r="I107" s="44">
        <v>0.01</v>
      </c>
      <c r="J107" s="44">
        <v>0.55000000000000004</v>
      </c>
      <c r="K107" s="44">
        <v>0.15</v>
      </c>
      <c r="L107" s="44">
        <v>0.35</v>
      </c>
      <c r="M107" s="44">
        <v>3.17</v>
      </c>
      <c r="N107" s="44">
        <v>0.96</v>
      </c>
      <c r="O107" s="44">
        <v>2.52</v>
      </c>
      <c r="P107" s="44">
        <v>4.38</v>
      </c>
      <c r="Q107" s="44" t="s">
        <v>270</v>
      </c>
      <c r="R107" s="44">
        <v>0.77</v>
      </c>
      <c r="S107" s="44">
        <v>0.2</v>
      </c>
      <c r="T107" s="44">
        <v>0.67</v>
      </c>
      <c r="U107" s="44">
        <v>0.57999999999999996</v>
      </c>
      <c r="V107" s="44">
        <v>3.32</v>
      </c>
      <c r="W107" s="44" t="s">
        <v>270</v>
      </c>
      <c r="X107" s="44">
        <v>3.32</v>
      </c>
      <c r="Y107" s="44">
        <v>1.9</v>
      </c>
      <c r="Z107" s="44" t="s">
        <v>270</v>
      </c>
      <c r="AA107" s="44">
        <v>0.01</v>
      </c>
      <c r="AB107" s="44">
        <v>0.68</v>
      </c>
      <c r="AC107" s="142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30" t="s">
        <v>279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BM108" s="53"/>
    </row>
    <row r="109" spans="1:65">
      <c r="BM109" s="53"/>
    </row>
    <row r="110" spans="1:65" ht="15">
      <c r="B110" s="8" t="s">
        <v>440</v>
      </c>
      <c r="BM110" s="27" t="s">
        <v>67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228</v>
      </c>
      <c r="E111" s="17" t="s">
        <v>228</v>
      </c>
      <c r="F111" s="17" t="s">
        <v>228</v>
      </c>
      <c r="G111" s="17" t="s">
        <v>228</v>
      </c>
      <c r="H111" s="17" t="s">
        <v>228</v>
      </c>
      <c r="I111" s="17" t="s">
        <v>228</v>
      </c>
      <c r="J111" s="17" t="s">
        <v>228</v>
      </c>
      <c r="K111" s="17" t="s">
        <v>228</v>
      </c>
      <c r="L111" s="17" t="s">
        <v>228</v>
      </c>
      <c r="M111" s="17" t="s">
        <v>228</v>
      </c>
      <c r="N111" s="17" t="s">
        <v>228</v>
      </c>
      <c r="O111" s="17" t="s">
        <v>228</v>
      </c>
      <c r="P111" s="17" t="s">
        <v>228</v>
      </c>
      <c r="Q111" s="17" t="s">
        <v>228</v>
      </c>
      <c r="R111" s="17" t="s">
        <v>228</v>
      </c>
      <c r="S111" s="17" t="s">
        <v>228</v>
      </c>
      <c r="T111" s="17" t="s">
        <v>228</v>
      </c>
      <c r="U111" s="17" t="s">
        <v>228</v>
      </c>
      <c r="V111" s="17" t="s">
        <v>228</v>
      </c>
      <c r="W111" s="17" t="s">
        <v>228</v>
      </c>
      <c r="X111" s="17" t="s">
        <v>228</v>
      </c>
      <c r="Y111" s="17" t="s">
        <v>228</v>
      </c>
      <c r="Z111" s="17" t="s">
        <v>228</v>
      </c>
      <c r="AA111" s="17" t="s">
        <v>228</v>
      </c>
      <c r="AB111" s="17" t="s">
        <v>228</v>
      </c>
      <c r="AC111" s="142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229</v>
      </c>
      <c r="C112" s="9" t="s">
        <v>229</v>
      </c>
      <c r="D112" s="140" t="s">
        <v>231</v>
      </c>
      <c r="E112" s="141" t="s">
        <v>232</v>
      </c>
      <c r="F112" s="141" t="s">
        <v>233</v>
      </c>
      <c r="G112" s="141" t="s">
        <v>234</v>
      </c>
      <c r="H112" s="141" t="s">
        <v>235</v>
      </c>
      <c r="I112" s="141" t="s">
        <v>236</v>
      </c>
      <c r="J112" s="141" t="s">
        <v>237</v>
      </c>
      <c r="K112" s="141" t="s">
        <v>238</v>
      </c>
      <c r="L112" s="141" t="s">
        <v>239</v>
      </c>
      <c r="M112" s="141" t="s">
        <v>241</v>
      </c>
      <c r="N112" s="141" t="s">
        <v>242</v>
      </c>
      <c r="O112" s="141" t="s">
        <v>243</v>
      </c>
      <c r="P112" s="141" t="s">
        <v>246</v>
      </c>
      <c r="Q112" s="141" t="s">
        <v>247</v>
      </c>
      <c r="R112" s="141" t="s">
        <v>248</v>
      </c>
      <c r="S112" s="141" t="s">
        <v>249</v>
      </c>
      <c r="T112" s="141" t="s">
        <v>272</v>
      </c>
      <c r="U112" s="141" t="s">
        <v>250</v>
      </c>
      <c r="V112" s="141" t="s">
        <v>251</v>
      </c>
      <c r="W112" s="141" t="s">
        <v>252</v>
      </c>
      <c r="X112" s="141" t="s">
        <v>253</v>
      </c>
      <c r="Y112" s="141" t="s">
        <v>255</v>
      </c>
      <c r="Z112" s="141" t="s">
        <v>256</v>
      </c>
      <c r="AA112" s="141" t="s">
        <v>257</v>
      </c>
      <c r="AB112" s="141" t="s">
        <v>258</v>
      </c>
      <c r="AC112" s="142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277</v>
      </c>
      <c r="E113" s="11" t="s">
        <v>277</v>
      </c>
      <c r="F113" s="11" t="s">
        <v>278</v>
      </c>
      <c r="G113" s="11" t="s">
        <v>277</v>
      </c>
      <c r="H113" s="11" t="s">
        <v>278</v>
      </c>
      <c r="I113" s="11" t="s">
        <v>278</v>
      </c>
      <c r="J113" s="11" t="s">
        <v>278</v>
      </c>
      <c r="K113" s="11" t="s">
        <v>278</v>
      </c>
      <c r="L113" s="11" t="s">
        <v>277</v>
      </c>
      <c r="M113" s="11" t="s">
        <v>277</v>
      </c>
      <c r="N113" s="11" t="s">
        <v>277</v>
      </c>
      <c r="O113" s="11" t="s">
        <v>278</v>
      </c>
      <c r="P113" s="11" t="s">
        <v>114</v>
      </c>
      <c r="Q113" s="11" t="s">
        <v>278</v>
      </c>
      <c r="R113" s="11" t="s">
        <v>114</v>
      </c>
      <c r="S113" s="11" t="s">
        <v>278</v>
      </c>
      <c r="T113" s="11" t="s">
        <v>278</v>
      </c>
      <c r="U113" s="11" t="s">
        <v>278</v>
      </c>
      <c r="V113" s="11" t="s">
        <v>114</v>
      </c>
      <c r="W113" s="11" t="s">
        <v>278</v>
      </c>
      <c r="X113" s="11" t="s">
        <v>114</v>
      </c>
      <c r="Y113" s="11" t="s">
        <v>278</v>
      </c>
      <c r="Z113" s="11" t="s">
        <v>278</v>
      </c>
      <c r="AA113" s="11" t="s">
        <v>278</v>
      </c>
      <c r="AB113" s="11" t="s">
        <v>114</v>
      </c>
      <c r="AC113" s="142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142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2.42</v>
      </c>
      <c r="E115" s="21">
        <v>2.1</v>
      </c>
      <c r="F115" s="21">
        <v>2.21</v>
      </c>
      <c r="G115" s="21">
        <v>2.2400000000000002</v>
      </c>
      <c r="H115" s="21">
        <v>2.36</v>
      </c>
      <c r="I115" s="21">
        <v>2.3199999999999998</v>
      </c>
      <c r="J115" s="21">
        <v>2.5499999999999998</v>
      </c>
      <c r="K115" s="21">
        <v>2.2599999999999998</v>
      </c>
      <c r="L115" s="21">
        <v>2.52</v>
      </c>
      <c r="M115" s="143">
        <v>2.5291811709278287</v>
      </c>
      <c r="N115" s="21">
        <v>2.12</v>
      </c>
      <c r="O115" s="137">
        <v>11.92</v>
      </c>
      <c r="P115" s="137" t="s">
        <v>104</v>
      </c>
      <c r="Q115" s="21">
        <v>2.54</v>
      </c>
      <c r="R115" s="21">
        <v>2.5890198151044586</v>
      </c>
      <c r="S115" s="137" t="s">
        <v>104</v>
      </c>
      <c r="T115" s="21">
        <v>2.4</v>
      </c>
      <c r="U115" s="21">
        <v>2.23</v>
      </c>
      <c r="V115" s="137" t="s">
        <v>104</v>
      </c>
      <c r="W115" s="143">
        <v>2.6</v>
      </c>
      <c r="X115" s="137" t="s">
        <v>104</v>
      </c>
      <c r="Y115" s="21">
        <v>2.6309999999999998</v>
      </c>
      <c r="Z115" s="143">
        <v>2.9</v>
      </c>
      <c r="AA115" s="21">
        <v>2.31</v>
      </c>
      <c r="AB115" s="137" t="s">
        <v>104</v>
      </c>
      <c r="AC115" s="142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2.48</v>
      </c>
      <c r="E116" s="11">
        <v>2.2000000000000002</v>
      </c>
      <c r="F116" s="11">
        <v>2.13</v>
      </c>
      <c r="G116" s="11">
        <v>2.33</v>
      </c>
      <c r="H116" s="11">
        <v>2.2200000000000002</v>
      </c>
      <c r="I116" s="11">
        <v>2.2400000000000002</v>
      </c>
      <c r="J116" s="136">
        <v>2.75</v>
      </c>
      <c r="K116" s="11">
        <v>2.33</v>
      </c>
      <c r="L116" s="11">
        <v>2.44</v>
      </c>
      <c r="M116" s="11">
        <v>2.3247082829686065</v>
      </c>
      <c r="N116" s="11">
        <v>1.9400000000000002</v>
      </c>
      <c r="O116" s="138">
        <v>9.76</v>
      </c>
      <c r="P116" s="138" t="s">
        <v>104</v>
      </c>
      <c r="Q116" s="11">
        <v>2.4500000000000002</v>
      </c>
      <c r="R116" s="11">
        <v>2.5044936389299304</v>
      </c>
      <c r="S116" s="138" t="s">
        <v>104</v>
      </c>
      <c r="T116" s="11">
        <v>2.56</v>
      </c>
      <c r="U116" s="11">
        <v>2.44</v>
      </c>
      <c r="V116" s="138" t="s">
        <v>104</v>
      </c>
      <c r="W116" s="11">
        <v>2.2999999999999998</v>
      </c>
      <c r="X116" s="138" t="s">
        <v>104</v>
      </c>
      <c r="Y116" s="11">
        <v>2.4969999999999999</v>
      </c>
      <c r="Z116" s="11">
        <v>2.6</v>
      </c>
      <c r="AA116" s="11">
        <v>2.3199999999999998</v>
      </c>
      <c r="AB116" s="138">
        <v>6</v>
      </c>
      <c r="AC116" s="142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29</v>
      </c>
    </row>
    <row r="117" spans="1:65">
      <c r="A117" s="29"/>
      <c r="B117" s="19">
        <v>1</v>
      </c>
      <c r="C117" s="9">
        <v>3</v>
      </c>
      <c r="D117" s="11">
        <v>2.4900000000000002</v>
      </c>
      <c r="E117" s="11">
        <v>2.2000000000000002</v>
      </c>
      <c r="F117" s="11">
        <v>2.13</v>
      </c>
      <c r="G117" s="11">
        <v>2.23</v>
      </c>
      <c r="H117" s="11">
        <v>2.2799999999999998</v>
      </c>
      <c r="I117" s="11">
        <v>2.2000000000000002</v>
      </c>
      <c r="J117" s="11">
        <v>2.34</v>
      </c>
      <c r="K117" s="11">
        <v>2.16</v>
      </c>
      <c r="L117" s="11">
        <v>2.54</v>
      </c>
      <c r="M117" s="11">
        <v>2.3514794680919628</v>
      </c>
      <c r="N117" s="11">
        <v>2.17</v>
      </c>
      <c r="O117" s="138">
        <v>6.61</v>
      </c>
      <c r="P117" s="138" t="s">
        <v>104</v>
      </c>
      <c r="Q117" s="11">
        <v>2.57</v>
      </c>
      <c r="R117" s="11">
        <v>2.310701572506765</v>
      </c>
      <c r="S117" s="138" t="s">
        <v>104</v>
      </c>
      <c r="T117" s="136">
        <v>3.04</v>
      </c>
      <c r="U117" s="11">
        <v>2.58</v>
      </c>
      <c r="V117" s="138" t="s">
        <v>104</v>
      </c>
      <c r="W117" s="11">
        <v>2.41</v>
      </c>
      <c r="X117" s="138" t="s">
        <v>104</v>
      </c>
      <c r="Y117" s="11">
        <v>2.36</v>
      </c>
      <c r="Z117" s="11">
        <v>2.6</v>
      </c>
      <c r="AA117" s="11">
        <v>2.41</v>
      </c>
      <c r="AB117" s="138" t="s">
        <v>104</v>
      </c>
      <c r="AC117" s="142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2.4900000000000002</v>
      </c>
      <c r="E118" s="11">
        <v>2.2000000000000002</v>
      </c>
      <c r="F118" s="11">
        <v>2.21</v>
      </c>
      <c r="G118" s="11">
        <v>2.35</v>
      </c>
      <c r="H118" s="11">
        <v>2.4500000000000002</v>
      </c>
      <c r="I118" s="11">
        <v>2.21</v>
      </c>
      <c r="J118" s="11">
        <v>2.4700000000000002</v>
      </c>
      <c r="K118" s="11">
        <v>2.2599999999999998</v>
      </c>
      <c r="L118" s="11">
        <v>2.39</v>
      </c>
      <c r="M118" s="11">
        <v>2.384008961786134</v>
      </c>
      <c r="N118" s="11">
        <v>2.0099999999999998</v>
      </c>
      <c r="O118" s="138">
        <v>9.9499999999999993</v>
      </c>
      <c r="P118" s="138" t="s">
        <v>104</v>
      </c>
      <c r="Q118" s="11">
        <v>2.46</v>
      </c>
      <c r="R118" s="11">
        <v>2.6126289170018984</v>
      </c>
      <c r="S118" s="138" t="s">
        <v>104</v>
      </c>
      <c r="T118" s="11">
        <v>2.44</v>
      </c>
      <c r="U118" s="11">
        <v>2.4500000000000002</v>
      </c>
      <c r="V118" s="138" t="s">
        <v>104</v>
      </c>
      <c r="W118" s="11">
        <v>2.17</v>
      </c>
      <c r="X118" s="138" t="s">
        <v>104</v>
      </c>
      <c r="Y118" s="11">
        <v>2.4729999999999999</v>
      </c>
      <c r="Z118" s="11">
        <v>2.2999999999999998</v>
      </c>
      <c r="AA118" s="11">
        <v>2.5499999999999998</v>
      </c>
      <c r="AB118" s="138" t="s">
        <v>104</v>
      </c>
      <c r="AC118" s="142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2.34658113976861</v>
      </c>
    </row>
    <row r="119" spans="1:65">
      <c r="A119" s="29"/>
      <c r="B119" s="19">
        <v>1</v>
      </c>
      <c r="C119" s="9">
        <v>5</v>
      </c>
      <c r="D119" s="11">
        <v>2.4700000000000002</v>
      </c>
      <c r="E119" s="11">
        <v>2.2000000000000002</v>
      </c>
      <c r="F119" s="11">
        <v>2.2000000000000002</v>
      </c>
      <c r="G119" s="11">
        <v>2.2599999999999998</v>
      </c>
      <c r="H119" s="11">
        <v>2.2400000000000002</v>
      </c>
      <c r="I119" s="136">
        <v>2.52</v>
      </c>
      <c r="J119" s="11">
        <v>2.4300000000000002</v>
      </c>
      <c r="K119" s="136">
        <v>2.5099999999999998</v>
      </c>
      <c r="L119" s="11">
        <v>2.23</v>
      </c>
      <c r="M119" s="11">
        <v>2.3140006952297245</v>
      </c>
      <c r="N119" s="11">
        <v>2.25</v>
      </c>
      <c r="O119" s="138">
        <v>11.97</v>
      </c>
      <c r="P119" s="138" t="s">
        <v>104</v>
      </c>
      <c r="Q119" s="11">
        <v>2.37</v>
      </c>
      <c r="R119" s="11">
        <v>2.3983351531674875</v>
      </c>
      <c r="S119" s="138" t="s">
        <v>104</v>
      </c>
      <c r="T119" s="11">
        <v>2.41</v>
      </c>
      <c r="U119" s="11">
        <v>2.37</v>
      </c>
      <c r="V119" s="138" t="s">
        <v>104</v>
      </c>
      <c r="W119" s="11">
        <v>2.2999999999999998</v>
      </c>
      <c r="X119" s="138" t="s">
        <v>104</v>
      </c>
      <c r="Y119" s="11">
        <v>2.33</v>
      </c>
      <c r="Z119" s="11">
        <v>2.4</v>
      </c>
      <c r="AA119" s="11">
        <v>2.31</v>
      </c>
      <c r="AB119" s="138">
        <v>5</v>
      </c>
      <c r="AC119" s="142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6</v>
      </c>
      <c r="D120" s="11">
        <v>2.39</v>
      </c>
      <c r="E120" s="11">
        <v>2.2999999999999998</v>
      </c>
      <c r="F120" s="11">
        <v>2.09</v>
      </c>
      <c r="G120" s="11">
        <v>2.41</v>
      </c>
      <c r="H120" s="11">
        <v>2.23</v>
      </c>
      <c r="I120" s="11">
        <v>2.2400000000000002</v>
      </c>
      <c r="J120" s="11">
        <v>2.42</v>
      </c>
      <c r="K120" s="11">
        <v>2.29</v>
      </c>
      <c r="L120" s="11">
        <v>2.4300000000000002</v>
      </c>
      <c r="M120" s="11">
        <v>2.3988990991667545</v>
      </c>
      <c r="N120" s="11">
        <v>2.35</v>
      </c>
      <c r="O120" s="138">
        <v>6.42</v>
      </c>
      <c r="P120" s="138" t="s">
        <v>104</v>
      </c>
      <c r="Q120" s="11">
        <v>2.42</v>
      </c>
      <c r="R120" s="11">
        <v>2.4123550282191935</v>
      </c>
      <c r="S120" s="138" t="s">
        <v>104</v>
      </c>
      <c r="T120" s="11">
        <v>2.36</v>
      </c>
      <c r="U120" s="11">
        <v>2.37</v>
      </c>
      <c r="V120" s="138" t="s">
        <v>104</v>
      </c>
      <c r="W120" s="11">
        <v>2.2599999999999998</v>
      </c>
      <c r="X120" s="138" t="s">
        <v>104</v>
      </c>
      <c r="Y120" s="11">
        <v>1.9980000000000002</v>
      </c>
      <c r="Z120" s="11">
        <v>2.4</v>
      </c>
      <c r="AA120" s="11">
        <v>2.46</v>
      </c>
      <c r="AB120" s="138" t="s">
        <v>104</v>
      </c>
      <c r="AC120" s="142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9"/>
      <c r="B121" s="20" t="s">
        <v>265</v>
      </c>
      <c r="C121" s="12"/>
      <c r="D121" s="22">
        <v>2.456666666666667</v>
      </c>
      <c r="E121" s="22">
        <v>2.2000000000000006</v>
      </c>
      <c r="F121" s="22">
        <v>2.1616666666666666</v>
      </c>
      <c r="G121" s="22">
        <v>2.3033333333333332</v>
      </c>
      <c r="H121" s="22">
        <v>2.2966666666666664</v>
      </c>
      <c r="I121" s="22">
        <v>2.2883333333333336</v>
      </c>
      <c r="J121" s="22">
        <v>2.4933333333333332</v>
      </c>
      <c r="K121" s="22">
        <v>2.3016666666666663</v>
      </c>
      <c r="L121" s="22">
        <v>2.4250000000000003</v>
      </c>
      <c r="M121" s="22">
        <v>2.3837129463618352</v>
      </c>
      <c r="N121" s="22">
        <v>2.14</v>
      </c>
      <c r="O121" s="22">
        <v>9.4383333333333326</v>
      </c>
      <c r="P121" s="22" t="s">
        <v>641</v>
      </c>
      <c r="Q121" s="22">
        <v>2.4683333333333333</v>
      </c>
      <c r="R121" s="22">
        <v>2.4712556874882887</v>
      </c>
      <c r="S121" s="22" t="s">
        <v>641</v>
      </c>
      <c r="T121" s="22">
        <v>2.5349999999999997</v>
      </c>
      <c r="U121" s="22">
        <v>2.4066666666666667</v>
      </c>
      <c r="V121" s="22" t="s">
        <v>641</v>
      </c>
      <c r="W121" s="22">
        <v>2.3400000000000003</v>
      </c>
      <c r="X121" s="22" t="s">
        <v>641</v>
      </c>
      <c r="Y121" s="22">
        <v>2.3814999999999995</v>
      </c>
      <c r="Z121" s="22">
        <v>2.5333333333333332</v>
      </c>
      <c r="AA121" s="22">
        <v>2.3933333333333331</v>
      </c>
      <c r="AB121" s="22">
        <v>5.5</v>
      </c>
      <c r="AC121" s="142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3" t="s">
        <v>266</v>
      </c>
      <c r="C122" s="28"/>
      <c r="D122" s="11">
        <v>2.4750000000000001</v>
      </c>
      <c r="E122" s="11">
        <v>2.2000000000000002</v>
      </c>
      <c r="F122" s="11">
        <v>2.165</v>
      </c>
      <c r="G122" s="11">
        <v>2.2949999999999999</v>
      </c>
      <c r="H122" s="11">
        <v>2.2599999999999998</v>
      </c>
      <c r="I122" s="11">
        <v>2.2400000000000002</v>
      </c>
      <c r="J122" s="11">
        <v>2.4500000000000002</v>
      </c>
      <c r="K122" s="11">
        <v>2.2749999999999999</v>
      </c>
      <c r="L122" s="11">
        <v>2.4350000000000001</v>
      </c>
      <c r="M122" s="11">
        <v>2.3677442149390484</v>
      </c>
      <c r="N122" s="11">
        <v>2.145</v>
      </c>
      <c r="O122" s="11">
        <v>9.8550000000000004</v>
      </c>
      <c r="P122" s="11" t="s">
        <v>641</v>
      </c>
      <c r="Q122" s="11">
        <v>2.4550000000000001</v>
      </c>
      <c r="R122" s="11">
        <v>2.4584243335745617</v>
      </c>
      <c r="S122" s="11" t="s">
        <v>641</v>
      </c>
      <c r="T122" s="11">
        <v>2.4249999999999998</v>
      </c>
      <c r="U122" s="11">
        <v>2.4050000000000002</v>
      </c>
      <c r="V122" s="11" t="s">
        <v>641</v>
      </c>
      <c r="W122" s="11">
        <v>2.2999999999999998</v>
      </c>
      <c r="X122" s="11" t="s">
        <v>641</v>
      </c>
      <c r="Y122" s="11">
        <v>2.4165000000000001</v>
      </c>
      <c r="Z122" s="11">
        <v>2.5</v>
      </c>
      <c r="AA122" s="11">
        <v>2.3650000000000002</v>
      </c>
      <c r="AB122" s="11">
        <v>5.5</v>
      </c>
      <c r="AC122" s="142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267</v>
      </c>
      <c r="C123" s="28"/>
      <c r="D123" s="23">
        <v>4.1793141383086665E-2</v>
      </c>
      <c r="E123" s="23">
        <v>6.3245553203367499E-2</v>
      </c>
      <c r="F123" s="23">
        <v>5.154286242213052E-2</v>
      </c>
      <c r="G123" s="23">
        <v>7.1460945044595339E-2</v>
      </c>
      <c r="H123" s="23">
        <v>9.0921211313239034E-2</v>
      </c>
      <c r="I123" s="23">
        <v>0.12106472098289681</v>
      </c>
      <c r="J123" s="23">
        <v>0.1432014897501652</v>
      </c>
      <c r="K123" s="23">
        <v>0.11651895410904892</v>
      </c>
      <c r="L123" s="23">
        <v>0.11113055385446435</v>
      </c>
      <c r="M123" s="23">
        <v>7.8450056216623723E-2</v>
      </c>
      <c r="N123" s="23">
        <v>0.15126136320951231</v>
      </c>
      <c r="O123" s="23">
        <v>2.4512479814712078</v>
      </c>
      <c r="P123" s="23" t="s">
        <v>641</v>
      </c>
      <c r="Q123" s="23">
        <v>7.4677082606825623E-2</v>
      </c>
      <c r="R123" s="23">
        <v>0.11791849474769238</v>
      </c>
      <c r="S123" s="23" t="s">
        <v>641</v>
      </c>
      <c r="T123" s="23">
        <v>0.25657357619209353</v>
      </c>
      <c r="U123" s="23">
        <v>0.11570076346622209</v>
      </c>
      <c r="V123" s="23" t="s">
        <v>641</v>
      </c>
      <c r="W123" s="23">
        <v>0.14899664425751349</v>
      </c>
      <c r="X123" s="23" t="s">
        <v>641</v>
      </c>
      <c r="Y123" s="23">
        <v>0.2164021718929825</v>
      </c>
      <c r="Z123" s="23">
        <v>0.21602468994692872</v>
      </c>
      <c r="AA123" s="23">
        <v>9.8522417076859506E-2</v>
      </c>
      <c r="AB123" s="23">
        <v>0.70710678118654757</v>
      </c>
      <c r="AC123" s="216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54"/>
    </row>
    <row r="124" spans="1:65">
      <c r="A124" s="29"/>
      <c r="B124" s="3" t="s">
        <v>87</v>
      </c>
      <c r="C124" s="28"/>
      <c r="D124" s="13">
        <v>1.7012133534499319E-2</v>
      </c>
      <c r="E124" s="13">
        <v>2.87479787288034E-2</v>
      </c>
      <c r="F124" s="13">
        <v>2.3844038128973257E-2</v>
      </c>
      <c r="G124" s="13">
        <v>3.1025012320374246E-2</v>
      </c>
      <c r="H124" s="13">
        <v>3.9588335840307277E-2</v>
      </c>
      <c r="I124" s="13">
        <v>5.2905194894201077E-2</v>
      </c>
      <c r="J124" s="13">
        <v>5.7433752573595669E-2</v>
      </c>
      <c r="K124" s="13">
        <v>5.0623730967001707E-2</v>
      </c>
      <c r="L124" s="13">
        <v>4.5827032517304883E-2</v>
      </c>
      <c r="M124" s="13">
        <v>3.2910865520262782E-2</v>
      </c>
      <c r="N124" s="13">
        <v>7.0682880004445003E-2</v>
      </c>
      <c r="O124" s="13">
        <v>0.25971195283113629</v>
      </c>
      <c r="P124" s="13" t="s">
        <v>641</v>
      </c>
      <c r="Q124" s="13">
        <v>3.0254051022346642E-2</v>
      </c>
      <c r="R124" s="13">
        <v>4.7716023616941577E-2</v>
      </c>
      <c r="S124" s="13" t="s">
        <v>641</v>
      </c>
      <c r="T124" s="13">
        <v>0.10121245609155564</v>
      </c>
      <c r="U124" s="13">
        <v>4.807510947349948E-2</v>
      </c>
      <c r="V124" s="13" t="s">
        <v>641</v>
      </c>
      <c r="W124" s="13">
        <v>6.3673779597227975E-2</v>
      </c>
      <c r="X124" s="13" t="s">
        <v>641</v>
      </c>
      <c r="Y124" s="13">
        <v>9.0868012552165672E-2</v>
      </c>
      <c r="Z124" s="13">
        <v>8.527290392641923E-2</v>
      </c>
      <c r="AA124" s="13">
        <v>4.116535532459311E-2</v>
      </c>
      <c r="AB124" s="13">
        <v>0.12856486930664501</v>
      </c>
      <c r="AC124" s="142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268</v>
      </c>
      <c r="C125" s="28"/>
      <c r="D125" s="13">
        <v>4.6913155923903993E-2</v>
      </c>
      <c r="E125" s="13">
        <v>-6.2465830515906817E-2</v>
      </c>
      <c r="F125" s="13">
        <v>-7.8801653166008734E-2</v>
      </c>
      <c r="G125" s="13">
        <v>-1.8430134676502785E-2</v>
      </c>
      <c r="H125" s="13">
        <v>-2.1271147311303085E-2</v>
      </c>
      <c r="I125" s="13">
        <v>-2.4822413104803265E-2</v>
      </c>
      <c r="J125" s="13">
        <v>6.2538725415305141E-2</v>
      </c>
      <c r="K125" s="13">
        <v>-1.9140387835202888E-2</v>
      </c>
      <c r="L125" s="13">
        <v>3.3418345908602598E-2</v>
      </c>
      <c r="M125" s="13">
        <v>1.5823789752646977E-2</v>
      </c>
      <c r="N125" s="13">
        <v>-8.8034944229109513E-2</v>
      </c>
      <c r="O125" s="13">
        <v>3.0221636377184984</v>
      </c>
      <c r="P125" s="13" t="s">
        <v>641</v>
      </c>
      <c r="Q125" s="13">
        <v>5.1884928034804156E-2</v>
      </c>
      <c r="R125" s="13">
        <v>5.3130294796442712E-2</v>
      </c>
      <c r="S125" s="13" t="s">
        <v>641</v>
      </c>
      <c r="T125" s="13">
        <v>8.029505438280693E-2</v>
      </c>
      <c r="U125" s="13">
        <v>2.560556116290158E-2</v>
      </c>
      <c r="V125" s="13" t="s">
        <v>641</v>
      </c>
      <c r="W125" s="13">
        <v>-2.8045651851010822E-3</v>
      </c>
      <c r="X125" s="13" t="s">
        <v>641</v>
      </c>
      <c r="Y125" s="13">
        <v>1.4880738466530374E-2</v>
      </c>
      <c r="Z125" s="13">
        <v>7.9584801224106938E-2</v>
      </c>
      <c r="AA125" s="13">
        <v>1.9923535893300981E-2</v>
      </c>
      <c r="AB125" s="13">
        <v>1.3438354237102321</v>
      </c>
      <c r="AC125" s="142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45" t="s">
        <v>269</v>
      </c>
      <c r="C126" s="46"/>
      <c r="D126" s="44">
        <v>0.33</v>
      </c>
      <c r="E126" s="44">
        <v>1.73</v>
      </c>
      <c r="F126" s="44">
        <v>2.04</v>
      </c>
      <c r="G126" s="44">
        <v>0.9</v>
      </c>
      <c r="H126" s="44">
        <v>0.95</v>
      </c>
      <c r="I126" s="44">
        <v>1.02</v>
      </c>
      <c r="J126" s="44">
        <v>0.62</v>
      </c>
      <c r="K126" s="44">
        <v>0.91</v>
      </c>
      <c r="L126" s="44">
        <v>7.0000000000000007E-2</v>
      </c>
      <c r="M126" s="44">
        <v>0.26</v>
      </c>
      <c r="N126" s="44">
        <v>2.21</v>
      </c>
      <c r="O126" s="44">
        <v>56.26</v>
      </c>
      <c r="P126" s="44">
        <v>0.67</v>
      </c>
      <c r="Q126" s="44">
        <v>0.42</v>
      </c>
      <c r="R126" s="44">
        <v>0.44</v>
      </c>
      <c r="S126" s="44">
        <v>0.67</v>
      </c>
      <c r="T126" s="44">
        <v>0.95</v>
      </c>
      <c r="U126" s="44">
        <v>7.0000000000000007E-2</v>
      </c>
      <c r="V126" s="44">
        <v>0.67</v>
      </c>
      <c r="W126" s="44">
        <v>0.61</v>
      </c>
      <c r="X126" s="44">
        <v>0.67</v>
      </c>
      <c r="Y126" s="44">
        <v>0.28000000000000003</v>
      </c>
      <c r="Z126" s="44">
        <v>0.94</v>
      </c>
      <c r="AA126" s="44">
        <v>0.18</v>
      </c>
      <c r="AB126" s="44" t="s">
        <v>270</v>
      </c>
      <c r="AC126" s="142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30" t="s">
        <v>280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BM127" s="53"/>
    </row>
    <row r="128" spans="1:65">
      <c r="BM128" s="53"/>
    </row>
    <row r="129" spans="1:65" ht="15">
      <c r="B129" s="8" t="s">
        <v>441</v>
      </c>
      <c r="BM129" s="27" t="s">
        <v>67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228</v>
      </c>
      <c r="E130" s="17" t="s">
        <v>228</v>
      </c>
      <c r="F130" s="17" t="s">
        <v>228</v>
      </c>
      <c r="G130" s="17" t="s">
        <v>228</v>
      </c>
      <c r="H130" s="17" t="s">
        <v>228</v>
      </c>
      <c r="I130" s="17" t="s">
        <v>228</v>
      </c>
      <c r="J130" s="17" t="s">
        <v>228</v>
      </c>
      <c r="K130" s="17" t="s">
        <v>228</v>
      </c>
      <c r="L130" s="17" t="s">
        <v>228</v>
      </c>
      <c r="M130" s="17" t="s">
        <v>228</v>
      </c>
      <c r="N130" s="17" t="s">
        <v>228</v>
      </c>
      <c r="O130" s="17" t="s">
        <v>228</v>
      </c>
      <c r="P130" s="17" t="s">
        <v>228</v>
      </c>
      <c r="Q130" s="17" t="s">
        <v>228</v>
      </c>
      <c r="R130" s="17" t="s">
        <v>228</v>
      </c>
      <c r="S130" s="17" t="s">
        <v>228</v>
      </c>
      <c r="T130" s="17" t="s">
        <v>228</v>
      </c>
      <c r="U130" s="17" t="s">
        <v>228</v>
      </c>
      <c r="V130" s="17" t="s">
        <v>228</v>
      </c>
      <c r="W130" s="17" t="s">
        <v>228</v>
      </c>
      <c r="X130" s="17" t="s">
        <v>228</v>
      </c>
      <c r="Y130" s="17" t="s">
        <v>228</v>
      </c>
      <c r="Z130" s="17" t="s">
        <v>228</v>
      </c>
      <c r="AA130" s="17" t="s">
        <v>228</v>
      </c>
      <c r="AB130" s="17" t="s">
        <v>228</v>
      </c>
      <c r="AC130" s="17" t="s">
        <v>228</v>
      </c>
      <c r="AD130" s="142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229</v>
      </c>
      <c r="C131" s="9" t="s">
        <v>229</v>
      </c>
      <c r="D131" s="140" t="s">
        <v>231</v>
      </c>
      <c r="E131" s="141" t="s">
        <v>232</v>
      </c>
      <c r="F131" s="141" t="s">
        <v>233</v>
      </c>
      <c r="G131" s="141" t="s">
        <v>234</v>
      </c>
      <c r="H131" s="141" t="s">
        <v>235</v>
      </c>
      <c r="I131" s="141" t="s">
        <v>236</v>
      </c>
      <c r="J131" s="141" t="s">
        <v>237</v>
      </c>
      <c r="K131" s="141" t="s">
        <v>238</v>
      </c>
      <c r="L131" s="141" t="s">
        <v>239</v>
      </c>
      <c r="M131" s="141" t="s">
        <v>241</v>
      </c>
      <c r="N131" s="141" t="s">
        <v>242</v>
      </c>
      <c r="O131" s="141" t="s">
        <v>243</v>
      </c>
      <c r="P131" s="141" t="s">
        <v>244</v>
      </c>
      <c r="Q131" s="141" t="s">
        <v>246</v>
      </c>
      <c r="R131" s="141" t="s">
        <v>247</v>
      </c>
      <c r="S131" s="141" t="s">
        <v>248</v>
      </c>
      <c r="T131" s="141" t="s">
        <v>249</v>
      </c>
      <c r="U131" s="141" t="s">
        <v>272</v>
      </c>
      <c r="V131" s="141" t="s">
        <v>250</v>
      </c>
      <c r="W131" s="141" t="s">
        <v>251</v>
      </c>
      <c r="X131" s="141" t="s">
        <v>252</v>
      </c>
      <c r="Y131" s="141" t="s">
        <v>253</v>
      </c>
      <c r="Z131" s="141" t="s">
        <v>255</v>
      </c>
      <c r="AA131" s="141" t="s">
        <v>256</v>
      </c>
      <c r="AB131" s="141" t="s">
        <v>257</v>
      </c>
      <c r="AC131" s="141" t="s">
        <v>258</v>
      </c>
      <c r="AD131" s="142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114</v>
      </c>
      <c r="E132" s="11" t="s">
        <v>277</v>
      </c>
      <c r="F132" s="11" t="s">
        <v>278</v>
      </c>
      <c r="G132" s="11" t="s">
        <v>278</v>
      </c>
      <c r="H132" s="11" t="s">
        <v>278</v>
      </c>
      <c r="I132" s="11" t="s">
        <v>278</v>
      </c>
      <c r="J132" s="11" t="s">
        <v>278</v>
      </c>
      <c r="K132" s="11" t="s">
        <v>278</v>
      </c>
      <c r="L132" s="11" t="s">
        <v>114</v>
      </c>
      <c r="M132" s="11" t="s">
        <v>277</v>
      </c>
      <c r="N132" s="11" t="s">
        <v>277</v>
      </c>
      <c r="O132" s="11" t="s">
        <v>278</v>
      </c>
      <c r="P132" s="11" t="s">
        <v>114</v>
      </c>
      <c r="Q132" s="11" t="s">
        <v>114</v>
      </c>
      <c r="R132" s="11" t="s">
        <v>278</v>
      </c>
      <c r="S132" s="11" t="s">
        <v>114</v>
      </c>
      <c r="T132" s="11" t="s">
        <v>278</v>
      </c>
      <c r="U132" s="11" t="s">
        <v>278</v>
      </c>
      <c r="V132" s="11" t="s">
        <v>278</v>
      </c>
      <c r="W132" s="11" t="s">
        <v>114</v>
      </c>
      <c r="X132" s="11" t="s">
        <v>278</v>
      </c>
      <c r="Y132" s="11" t="s">
        <v>114</v>
      </c>
      <c r="Z132" s="11" t="s">
        <v>278</v>
      </c>
      <c r="AA132" s="11" t="s">
        <v>278</v>
      </c>
      <c r="AB132" s="11" t="s">
        <v>278</v>
      </c>
      <c r="AC132" s="11" t="s">
        <v>114</v>
      </c>
      <c r="AD132" s="142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142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1">
        <v>1.5699999999999998</v>
      </c>
      <c r="E134" s="21">
        <v>1.52</v>
      </c>
      <c r="F134" s="21">
        <v>1.44</v>
      </c>
      <c r="G134" s="21">
        <v>1.59</v>
      </c>
      <c r="H134" s="21">
        <v>1.6099999999999999</v>
      </c>
      <c r="I134" s="21">
        <v>1.56</v>
      </c>
      <c r="J134" s="21">
        <v>1.6399999999999997</v>
      </c>
      <c r="K134" s="143">
        <v>1.71</v>
      </c>
      <c r="L134" s="21">
        <v>1.5327999999999999</v>
      </c>
      <c r="M134" s="21">
        <v>1.5573940441021541</v>
      </c>
      <c r="N134" s="21">
        <v>1.59</v>
      </c>
      <c r="O134" s="143">
        <v>1.82</v>
      </c>
      <c r="P134" s="21">
        <v>1.6549</v>
      </c>
      <c r="Q134" s="21">
        <v>1.55</v>
      </c>
      <c r="R134" s="21">
        <v>1.55</v>
      </c>
      <c r="S134" s="21">
        <v>1.554695315299117</v>
      </c>
      <c r="T134" s="21">
        <v>1.5700000000000003</v>
      </c>
      <c r="U134" s="21">
        <v>1.51</v>
      </c>
      <c r="V134" s="143">
        <v>1.6200000000000003</v>
      </c>
      <c r="W134" s="21">
        <v>1.48</v>
      </c>
      <c r="X134" s="21">
        <v>1.55</v>
      </c>
      <c r="Y134" s="21">
        <v>1.5654075999999999</v>
      </c>
      <c r="Z134" s="21">
        <v>1.6126206323999996</v>
      </c>
      <c r="AA134" s="21">
        <v>1.56</v>
      </c>
      <c r="AB134" s="137">
        <v>1.39</v>
      </c>
      <c r="AC134" s="21">
        <v>1.5489999999999999</v>
      </c>
      <c r="AD134" s="142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9">
        <v>1</v>
      </c>
      <c r="C135" s="9">
        <v>2</v>
      </c>
      <c r="D135" s="11">
        <v>1.5699999999999998</v>
      </c>
      <c r="E135" s="11">
        <v>1.58</v>
      </c>
      <c r="F135" s="11">
        <v>1.46</v>
      </c>
      <c r="G135" s="11">
        <v>1.5700000000000003</v>
      </c>
      <c r="H135" s="11">
        <v>1.54</v>
      </c>
      <c r="I135" s="11">
        <v>1.52</v>
      </c>
      <c r="J135" s="11">
        <v>1.6</v>
      </c>
      <c r="K135" s="11">
        <v>1.6399999999999997</v>
      </c>
      <c r="L135" s="11">
        <v>1.5537000000000001</v>
      </c>
      <c r="M135" s="11">
        <v>1.51588671454686</v>
      </c>
      <c r="N135" s="11">
        <v>1.58</v>
      </c>
      <c r="O135" s="11">
        <v>1.63</v>
      </c>
      <c r="P135" s="11">
        <v>1.6954</v>
      </c>
      <c r="Q135" s="11">
        <v>1.58</v>
      </c>
      <c r="R135" s="11">
        <v>1.55</v>
      </c>
      <c r="S135" s="11">
        <v>1.5513575295927033</v>
      </c>
      <c r="T135" s="11">
        <v>1.58</v>
      </c>
      <c r="U135" s="11">
        <v>1.56</v>
      </c>
      <c r="V135" s="138">
        <v>1.71</v>
      </c>
      <c r="W135" s="11">
        <v>1.45</v>
      </c>
      <c r="X135" s="11">
        <v>1.48</v>
      </c>
      <c r="Y135" s="11">
        <v>1.5595399999999999</v>
      </c>
      <c r="Z135" s="11">
        <v>1.6166210537999999</v>
      </c>
      <c r="AA135" s="11">
        <v>1.54</v>
      </c>
      <c r="AB135" s="138">
        <v>1.4</v>
      </c>
      <c r="AC135" s="11">
        <v>1.5669999999999999</v>
      </c>
      <c r="AD135" s="142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 t="e">
        <v>#N/A</v>
      </c>
    </row>
    <row r="136" spans="1:65">
      <c r="A136" s="29"/>
      <c r="B136" s="19">
        <v>1</v>
      </c>
      <c r="C136" s="9">
        <v>3</v>
      </c>
      <c r="D136" s="11">
        <v>1.59</v>
      </c>
      <c r="E136" s="11">
        <v>1.7000000000000002</v>
      </c>
      <c r="F136" s="11">
        <v>1.45</v>
      </c>
      <c r="G136" s="11">
        <v>1.58</v>
      </c>
      <c r="H136" s="11">
        <v>1.55</v>
      </c>
      <c r="I136" s="11">
        <v>1.48</v>
      </c>
      <c r="J136" s="136">
        <v>1.58</v>
      </c>
      <c r="K136" s="11">
        <v>1.6200000000000003</v>
      </c>
      <c r="L136" s="11">
        <v>1.5757000000000001</v>
      </c>
      <c r="M136" s="11">
        <v>1.4943938955641631</v>
      </c>
      <c r="N136" s="11">
        <v>1.63</v>
      </c>
      <c r="O136" s="11">
        <v>1.6200000000000003</v>
      </c>
      <c r="P136" s="11">
        <v>1.6708000000000001</v>
      </c>
      <c r="Q136" s="11">
        <v>1.59</v>
      </c>
      <c r="R136" s="11">
        <v>1.5700000000000003</v>
      </c>
      <c r="S136" s="11">
        <v>1.5480919426920732</v>
      </c>
      <c r="T136" s="11">
        <v>1.55</v>
      </c>
      <c r="U136" s="11">
        <v>1.51</v>
      </c>
      <c r="V136" s="138">
        <v>1.7000000000000002</v>
      </c>
      <c r="W136" s="11">
        <v>1.49</v>
      </c>
      <c r="X136" s="11">
        <v>1.54</v>
      </c>
      <c r="Y136" s="11">
        <v>1.5930145999999998</v>
      </c>
      <c r="Z136" s="11">
        <v>1.6054203983999999</v>
      </c>
      <c r="AA136" s="11">
        <v>1.52</v>
      </c>
      <c r="AB136" s="138">
        <v>1.38</v>
      </c>
      <c r="AC136" s="11">
        <v>1.575</v>
      </c>
      <c r="AD136" s="142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9">
        <v>1</v>
      </c>
      <c r="C137" s="9">
        <v>4</v>
      </c>
      <c r="D137" s="11">
        <v>1.55</v>
      </c>
      <c r="E137" s="11">
        <v>1.67</v>
      </c>
      <c r="F137" s="11">
        <v>1.49</v>
      </c>
      <c r="G137" s="11">
        <v>1.59</v>
      </c>
      <c r="H137" s="11">
        <v>1.55</v>
      </c>
      <c r="I137" s="11">
        <v>1.56</v>
      </c>
      <c r="J137" s="11">
        <v>1.6399999999999997</v>
      </c>
      <c r="K137" s="11">
        <v>1.63</v>
      </c>
      <c r="L137" s="11">
        <v>1.5757000000000001</v>
      </c>
      <c r="M137" s="11">
        <v>1.4937787053251492</v>
      </c>
      <c r="N137" s="11">
        <v>1.6</v>
      </c>
      <c r="O137" s="11">
        <v>1.5700000000000003</v>
      </c>
      <c r="P137" s="11">
        <v>1.7072000000000001</v>
      </c>
      <c r="Q137" s="11">
        <v>1.55</v>
      </c>
      <c r="R137" s="11">
        <v>1.51</v>
      </c>
      <c r="S137" s="11">
        <v>1.5666780872034456</v>
      </c>
      <c r="T137" s="11">
        <v>1.51</v>
      </c>
      <c r="U137" s="136">
        <v>1.4</v>
      </c>
      <c r="V137" s="138">
        <v>1.72</v>
      </c>
      <c r="W137" s="11">
        <v>1.47</v>
      </c>
      <c r="X137" s="11">
        <v>1.48</v>
      </c>
      <c r="Y137" s="11">
        <v>1.5280816999999998</v>
      </c>
      <c r="Z137" s="11">
        <v>1.6474155340999996</v>
      </c>
      <c r="AA137" s="11">
        <v>1.55</v>
      </c>
      <c r="AB137" s="138">
        <v>1.42</v>
      </c>
      <c r="AC137" s="11">
        <v>1.5569999999999999</v>
      </c>
      <c r="AD137" s="142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1.5668134433904932</v>
      </c>
    </row>
    <row r="138" spans="1:65">
      <c r="A138" s="29"/>
      <c r="B138" s="19">
        <v>1</v>
      </c>
      <c r="C138" s="9">
        <v>5</v>
      </c>
      <c r="D138" s="11">
        <v>1.58</v>
      </c>
      <c r="E138" s="11">
        <v>1.54</v>
      </c>
      <c r="F138" s="11">
        <v>1.45</v>
      </c>
      <c r="G138" s="11">
        <v>1.59</v>
      </c>
      <c r="H138" s="11">
        <v>1.58</v>
      </c>
      <c r="I138" s="11">
        <v>1.59</v>
      </c>
      <c r="J138" s="11">
        <v>1.6399999999999997</v>
      </c>
      <c r="K138" s="11">
        <v>1.6500000000000001</v>
      </c>
      <c r="L138" s="11">
        <v>1.5388999999999999</v>
      </c>
      <c r="M138" s="11">
        <v>1.5179631114319254</v>
      </c>
      <c r="N138" s="11">
        <v>1.59</v>
      </c>
      <c r="O138" s="11">
        <v>1.7399999999999998</v>
      </c>
      <c r="P138" s="11">
        <v>1.6622999999999999</v>
      </c>
      <c r="Q138" s="11">
        <v>1.55</v>
      </c>
      <c r="R138" s="11">
        <v>1.54</v>
      </c>
      <c r="S138" s="11">
        <v>1.5435182812918005</v>
      </c>
      <c r="T138" s="11">
        <v>1.58</v>
      </c>
      <c r="U138" s="11">
        <v>1.51</v>
      </c>
      <c r="V138" s="138">
        <v>1.66</v>
      </c>
      <c r="W138" s="11">
        <v>1.46</v>
      </c>
      <c r="X138" s="11">
        <v>1.55</v>
      </c>
      <c r="Y138" s="11">
        <v>1.7081058</v>
      </c>
      <c r="Z138" s="11">
        <v>1.6321176604999998</v>
      </c>
      <c r="AA138" s="11">
        <v>1.51</v>
      </c>
      <c r="AB138" s="138">
        <v>1.38</v>
      </c>
      <c r="AC138" s="136">
        <v>1.466</v>
      </c>
      <c r="AD138" s="142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17</v>
      </c>
    </row>
    <row r="139" spans="1:65">
      <c r="A139" s="29"/>
      <c r="B139" s="19">
        <v>1</v>
      </c>
      <c r="C139" s="9">
        <v>6</v>
      </c>
      <c r="D139" s="11">
        <v>1.5599999999999998</v>
      </c>
      <c r="E139" s="11">
        <v>1.54</v>
      </c>
      <c r="F139" s="11">
        <v>1.46</v>
      </c>
      <c r="G139" s="11">
        <v>1.6200000000000003</v>
      </c>
      <c r="H139" s="11">
        <v>1.53</v>
      </c>
      <c r="I139" s="11">
        <v>1.53</v>
      </c>
      <c r="J139" s="11">
        <v>1.6399999999999997</v>
      </c>
      <c r="K139" s="11">
        <v>1.63</v>
      </c>
      <c r="L139" s="11">
        <v>1.5522</v>
      </c>
      <c r="M139" s="11">
        <v>1.5185134758197234</v>
      </c>
      <c r="N139" s="11">
        <v>1.6099999999999999</v>
      </c>
      <c r="O139" s="11">
        <v>1.6099999999999999</v>
      </c>
      <c r="P139" s="11">
        <v>1.6587999999999998</v>
      </c>
      <c r="Q139" s="11">
        <v>1.55</v>
      </c>
      <c r="R139" s="11">
        <v>1.53</v>
      </c>
      <c r="S139" s="11">
        <v>1.5703886336619095</v>
      </c>
      <c r="T139" s="11">
        <v>1.54</v>
      </c>
      <c r="U139" s="11">
        <v>1.52</v>
      </c>
      <c r="V139" s="138">
        <v>1.71</v>
      </c>
      <c r="W139" s="11">
        <v>1.45</v>
      </c>
      <c r="X139" s="11">
        <v>1.54</v>
      </c>
      <c r="Y139" s="11">
        <v>1.6193142</v>
      </c>
      <c r="Z139" s="11">
        <v>1.6556169324999999</v>
      </c>
      <c r="AA139" s="11">
        <v>1.51</v>
      </c>
      <c r="AB139" s="138">
        <v>1.4</v>
      </c>
      <c r="AC139" s="11">
        <v>1.5810000000000002</v>
      </c>
      <c r="AD139" s="142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9"/>
      <c r="B140" s="20" t="s">
        <v>265</v>
      </c>
      <c r="C140" s="12"/>
      <c r="D140" s="22">
        <v>1.57</v>
      </c>
      <c r="E140" s="22">
        <v>1.5916666666666668</v>
      </c>
      <c r="F140" s="22">
        <v>1.4583333333333333</v>
      </c>
      <c r="G140" s="22">
        <v>1.59</v>
      </c>
      <c r="H140" s="22">
        <v>1.5599999999999998</v>
      </c>
      <c r="I140" s="22">
        <v>1.54</v>
      </c>
      <c r="J140" s="22">
        <v>1.6233333333333331</v>
      </c>
      <c r="K140" s="22">
        <v>1.6466666666666665</v>
      </c>
      <c r="L140" s="22">
        <v>1.5548333333333335</v>
      </c>
      <c r="M140" s="22">
        <v>1.5163216577983292</v>
      </c>
      <c r="N140" s="22">
        <v>1.5999999999999999</v>
      </c>
      <c r="O140" s="22">
        <v>1.665</v>
      </c>
      <c r="P140" s="22">
        <v>1.6748999999999998</v>
      </c>
      <c r="Q140" s="22">
        <v>1.5616666666666665</v>
      </c>
      <c r="R140" s="22">
        <v>1.5416666666666667</v>
      </c>
      <c r="S140" s="22">
        <v>1.5557882982901747</v>
      </c>
      <c r="T140" s="22">
        <v>1.5549999999999999</v>
      </c>
      <c r="U140" s="22">
        <v>1.5016666666666667</v>
      </c>
      <c r="V140" s="22">
        <v>1.6866666666666668</v>
      </c>
      <c r="W140" s="22">
        <v>1.4666666666666666</v>
      </c>
      <c r="X140" s="22">
        <v>1.5233333333333334</v>
      </c>
      <c r="Y140" s="22">
        <v>1.5955773166666667</v>
      </c>
      <c r="Z140" s="22">
        <v>1.6283020352833331</v>
      </c>
      <c r="AA140" s="22">
        <v>1.5316666666666665</v>
      </c>
      <c r="AB140" s="22">
        <v>1.3949999999999998</v>
      </c>
      <c r="AC140" s="22">
        <v>1.5491666666666666</v>
      </c>
      <c r="AD140" s="142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9"/>
      <c r="B141" s="3" t="s">
        <v>266</v>
      </c>
      <c r="C141" s="28"/>
      <c r="D141" s="11">
        <v>1.5699999999999998</v>
      </c>
      <c r="E141" s="11">
        <v>1.56</v>
      </c>
      <c r="F141" s="11">
        <v>1.4550000000000001</v>
      </c>
      <c r="G141" s="11">
        <v>1.59</v>
      </c>
      <c r="H141" s="11">
        <v>1.55</v>
      </c>
      <c r="I141" s="11">
        <v>1.5449999999999999</v>
      </c>
      <c r="J141" s="11">
        <v>1.6399999999999997</v>
      </c>
      <c r="K141" s="11">
        <v>1.6349999999999998</v>
      </c>
      <c r="L141" s="11">
        <v>1.5529500000000001</v>
      </c>
      <c r="M141" s="11">
        <v>1.5169249129893927</v>
      </c>
      <c r="N141" s="11">
        <v>1.5950000000000002</v>
      </c>
      <c r="O141" s="11">
        <v>1.625</v>
      </c>
      <c r="P141" s="11">
        <v>1.66655</v>
      </c>
      <c r="Q141" s="11">
        <v>1.55</v>
      </c>
      <c r="R141" s="11">
        <v>1.5449999999999999</v>
      </c>
      <c r="S141" s="11">
        <v>1.5530264224459103</v>
      </c>
      <c r="T141" s="11">
        <v>1.56</v>
      </c>
      <c r="U141" s="11">
        <v>1.51</v>
      </c>
      <c r="V141" s="11">
        <v>1.7050000000000001</v>
      </c>
      <c r="W141" s="11">
        <v>1.4649999999999999</v>
      </c>
      <c r="X141" s="11">
        <v>1.54</v>
      </c>
      <c r="Y141" s="11">
        <v>1.5792110999999998</v>
      </c>
      <c r="Z141" s="11">
        <v>1.62436935715</v>
      </c>
      <c r="AA141" s="11">
        <v>1.53</v>
      </c>
      <c r="AB141" s="11">
        <v>1.395</v>
      </c>
      <c r="AC141" s="11">
        <v>1.5619999999999998</v>
      </c>
      <c r="AD141" s="142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9"/>
      <c r="B142" s="3" t="s">
        <v>267</v>
      </c>
      <c r="C142" s="28"/>
      <c r="D142" s="23">
        <v>1.4142135623730994E-2</v>
      </c>
      <c r="E142" s="23">
        <v>7.5476265585061042E-2</v>
      </c>
      <c r="F142" s="23">
        <v>1.7224014243685099E-2</v>
      </c>
      <c r="G142" s="23">
        <v>1.6733200530681551E-2</v>
      </c>
      <c r="H142" s="23">
        <v>2.9664793948382607E-2</v>
      </c>
      <c r="I142" s="23">
        <v>3.847076812334272E-2</v>
      </c>
      <c r="J142" s="23">
        <v>2.6583202716502313E-2</v>
      </c>
      <c r="K142" s="23">
        <v>3.265986323710901E-2</v>
      </c>
      <c r="L142" s="23">
        <v>1.7991071859860635E-2</v>
      </c>
      <c r="M142" s="23">
        <v>2.3167390838844785E-2</v>
      </c>
      <c r="N142" s="23">
        <v>1.7888543819998236E-2</v>
      </c>
      <c r="O142" s="23">
        <v>9.4815610529068395E-2</v>
      </c>
      <c r="P142" s="23">
        <v>2.1439776118234121E-2</v>
      </c>
      <c r="Q142" s="23">
        <v>1.8348478592697198E-2</v>
      </c>
      <c r="R142" s="23">
        <v>2.0412414523193232E-2</v>
      </c>
      <c r="S142" s="23">
        <v>1.0605383776599345E-2</v>
      </c>
      <c r="T142" s="23">
        <v>2.7386127875258355E-2</v>
      </c>
      <c r="U142" s="23">
        <v>5.3447793842839493E-2</v>
      </c>
      <c r="V142" s="23">
        <v>3.881580434135893E-2</v>
      </c>
      <c r="W142" s="23">
        <v>1.6329931618554536E-2</v>
      </c>
      <c r="X142" s="23">
        <v>3.3862466931200812E-2</v>
      </c>
      <c r="Y142" s="23">
        <v>6.3241165349617615E-2</v>
      </c>
      <c r="Z142" s="23">
        <v>2.0158916012672657E-2</v>
      </c>
      <c r="AA142" s="23">
        <v>2.1369760566432826E-2</v>
      </c>
      <c r="AB142" s="23">
        <v>1.5165750888103114E-2</v>
      </c>
      <c r="AC142" s="23">
        <v>4.2371767329988361E-2</v>
      </c>
      <c r="AD142" s="216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7"/>
      <c r="BM142" s="54"/>
    </row>
    <row r="143" spans="1:65">
      <c r="A143" s="29"/>
      <c r="B143" s="3" t="s">
        <v>87</v>
      </c>
      <c r="C143" s="28"/>
      <c r="D143" s="13">
        <v>9.0077296966439447E-3</v>
      </c>
      <c r="E143" s="13">
        <v>4.7419643299514785E-2</v>
      </c>
      <c r="F143" s="13">
        <v>1.1810752624241212E-2</v>
      </c>
      <c r="G143" s="13">
        <v>1.0524025490994685E-2</v>
      </c>
      <c r="H143" s="13">
        <v>1.9015893556655519E-2</v>
      </c>
      <c r="I143" s="13">
        <v>2.4981018261910858E-2</v>
      </c>
      <c r="J143" s="13">
        <v>1.6375689558420319E-2</v>
      </c>
      <c r="K143" s="13">
        <v>1.9833925042778752E-2</v>
      </c>
      <c r="L143" s="13">
        <v>1.157106133124277E-2</v>
      </c>
      <c r="M143" s="13">
        <v>1.5278678319798851E-2</v>
      </c>
      <c r="N143" s="13">
        <v>1.1180339887498898E-2</v>
      </c>
      <c r="O143" s="13">
        <v>5.6946312630071105E-2</v>
      </c>
      <c r="P143" s="13">
        <v>1.2800630555993864E-2</v>
      </c>
      <c r="Q143" s="13">
        <v>1.1749292588706852E-2</v>
      </c>
      <c r="R143" s="13">
        <v>1.3240485096125338E-2</v>
      </c>
      <c r="S143" s="13">
        <v>6.8167267926200221E-3</v>
      </c>
      <c r="T143" s="13">
        <v>1.7611657797593799E-2</v>
      </c>
      <c r="U143" s="13">
        <v>3.5592315544621195E-2</v>
      </c>
      <c r="V143" s="13">
        <v>2.3013322732030984E-2</v>
      </c>
      <c r="W143" s="13">
        <v>1.1134044285378094E-2</v>
      </c>
      <c r="X143" s="13">
        <v>2.2229190545646045E-2</v>
      </c>
      <c r="Y143" s="13">
        <v>3.9635287296346904E-2</v>
      </c>
      <c r="Z143" s="13">
        <v>1.2380329678311125E-2</v>
      </c>
      <c r="AA143" s="13">
        <v>1.3951965549357667E-2</v>
      </c>
      <c r="AB143" s="13">
        <v>1.0871506012977145E-2</v>
      </c>
      <c r="AC143" s="13">
        <v>2.7351329099508357E-2</v>
      </c>
      <c r="AD143" s="142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268</v>
      </c>
      <c r="C144" s="28"/>
      <c r="D144" s="13">
        <v>2.0337817644782152E-3</v>
      </c>
      <c r="E144" s="13">
        <v>1.5862273444879671E-2</v>
      </c>
      <c r="F144" s="13">
        <v>-6.923613689605268E-2</v>
      </c>
      <c r="G144" s="13">
        <v>1.479854331561814E-2</v>
      </c>
      <c r="H144" s="13">
        <v>-4.3485990110918582E-3</v>
      </c>
      <c r="I144" s="13">
        <v>-1.7113360562231561E-2</v>
      </c>
      <c r="J144" s="13">
        <v>3.6073145900850978E-2</v>
      </c>
      <c r="K144" s="13">
        <v>5.0965367710514187E-2</v>
      </c>
      <c r="L144" s="13">
        <v>-7.646162411802826E-3</v>
      </c>
      <c r="M144" s="13">
        <v>-3.2225780168762652E-2</v>
      </c>
      <c r="N144" s="13">
        <v>2.1180924091187769E-2</v>
      </c>
      <c r="O144" s="13">
        <v>6.2666399132392359E-2</v>
      </c>
      <c r="P144" s="13">
        <v>6.8984956100206496E-2</v>
      </c>
      <c r="Q144" s="13">
        <v>-3.2848688818302163E-3</v>
      </c>
      <c r="R144" s="13">
        <v>-1.6049630432969919E-2</v>
      </c>
      <c r="S144" s="13">
        <v>-7.0366674136141949E-3</v>
      </c>
      <c r="T144" s="13">
        <v>-7.5397893988767839E-3</v>
      </c>
      <c r="U144" s="13">
        <v>-4.1579153535249658E-2</v>
      </c>
      <c r="V144" s="13">
        <v>7.6494890812794036E-2</v>
      </c>
      <c r="W144" s="13">
        <v>-6.3917486249744471E-2</v>
      </c>
      <c r="X144" s="13">
        <v>-2.7750661854848091E-2</v>
      </c>
      <c r="Y144" s="13">
        <v>1.8358199182877843E-2</v>
      </c>
      <c r="Z144" s="13">
        <v>3.9244360681372603E-2</v>
      </c>
      <c r="AA144" s="13">
        <v>-2.2432011208539993E-2</v>
      </c>
      <c r="AB144" s="13">
        <v>-0.10965788180799563</v>
      </c>
      <c r="AC144" s="13">
        <v>-1.1262844851292586E-2</v>
      </c>
      <c r="AD144" s="142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269</v>
      </c>
      <c r="C145" s="46"/>
      <c r="D145" s="44">
        <v>0.23</v>
      </c>
      <c r="E145" s="44">
        <v>0.63</v>
      </c>
      <c r="F145" s="44">
        <v>1.86</v>
      </c>
      <c r="G145" s="44">
        <v>0.6</v>
      </c>
      <c r="H145" s="44">
        <v>0.04</v>
      </c>
      <c r="I145" s="44">
        <v>0.33</v>
      </c>
      <c r="J145" s="44">
        <v>1.22</v>
      </c>
      <c r="K145" s="44">
        <v>1.66</v>
      </c>
      <c r="L145" s="44">
        <v>0.06</v>
      </c>
      <c r="M145" s="44">
        <v>0.78</v>
      </c>
      <c r="N145" s="44">
        <v>0.79</v>
      </c>
      <c r="O145" s="44">
        <v>2</v>
      </c>
      <c r="P145" s="44">
        <v>2.1800000000000002</v>
      </c>
      <c r="Q145" s="44">
        <v>7.0000000000000007E-2</v>
      </c>
      <c r="R145" s="44">
        <v>0.3</v>
      </c>
      <c r="S145" s="44">
        <v>0.04</v>
      </c>
      <c r="T145" s="44">
        <v>0.05</v>
      </c>
      <c r="U145" s="44">
        <v>1.05</v>
      </c>
      <c r="V145" s="44">
        <v>2.4</v>
      </c>
      <c r="W145" s="44">
        <v>1.7</v>
      </c>
      <c r="X145" s="44">
        <v>0.65</v>
      </c>
      <c r="Y145" s="44">
        <v>0.7</v>
      </c>
      <c r="Z145" s="44">
        <v>1.31</v>
      </c>
      <c r="AA145" s="44">
        <v>0.49</v>
      </c>
      <c r="AB145" s="44">
        <v>3.04</v>
      </c>
      <c r="AC145" s="44">
        <v>0.16</v>
      </c>
      <c r="AD145" s="142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BM146" s="53"/>
    </row>
    <row r="147" spans="1:65" ht="15">
      <c r="B147" s="8" t="s">
        <v>442</v>
      </c>
      <c r="BM147" s="27" t="s">
        <v>67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228</v>
      </c>
      <c r="E148" s="17" t="s">
        <v>228</v>
      </c>
      <c r="F148" s="17" t="s">
        <v>228</v>
      </c>
      <c r="G148" s="17" t="s">
        <v>228</v>
      </c>
      <c r="H148" s="17" t="s">
        <v>228</v>
      </c>
      <c r="I148" s="17" t="s">
        <v>228</v>
      </c>
      <c r="J148" s="17" t="s">
        <v>228</v>
      </c>
      <c r="K148" s="17" t="s">
        <v>228</v>
      </c>
      <c r="L148" s="17" t="s">
        <v>228</v>
      </c>
      <c r="M148" s="17" t="s">
        <v>228</v>
      </c>
      <c r="N148" s="17" t="s">
        <v>228</v>
      </c>
      <c r="O148" s="17" t="s">
        <v>228</v>
      </c>
      <c r="P148" s="17" t="s">
        <v>228</v>
      </c>
      <c r="Q148" s="17" t="s">
        <v>228</v>
      </c>
      <c r="R148" s="17" t="s">
        <v>228</v>
      </c>
      <c r="S148" s="17" t="s">
        <v>228</v>
      </c>
      <c r="T148" s="17" t="s">
        <v>228</v>
      </c>
      <c r="U148" s="17" t="s">
        <v>228</v>
      </c>
      <c r="V148" s="17" t="s">
        <v>228</v>
      </c>
      <c r="W148" s="17" t="s">
        <v>228</v>
      </c>
      <c r="X148" s="17" t="s">
        <v>228</v>
      </c>
      <c r="Y148" s="17" t="s">
        <v>228</v>
      </c>
      <c r="Z148" s="17" t="s">
        <v>228</v>
      </c>
      <c r="AA148" s="17" t="s">
        <v>228</v>
      </c>
      <c r="AB148" s="17" t="s">
        <v>228</v>
      </c>
      <c r="AC148" s="17" t="s">
        <v>228</v>
      </c>
      <c r="AD148" s="142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229</v>
      </c>
      <c r="C149" s="9" t="s">
        <v>229</v>
      </c>
      <c r="D149" s="140" t="s">
        <v>231</v>
      </c>
      <c r="E149" s="141" t="s">
        <v>232</v>
      </c>
      <c r="F149" s="141" t="s">
        <v>233</v>
      </c>
      <c r="G149" s="141" t="s">
        <v>234</v>
      </c>
      <c r="H149" s="141" t="s">
        <v>235</v>
      </c>
      <c r="I149" s="141" t="s">
        <v>236</v>
      </c>
      <c r="J149" s="141" t="s">
        <v>237</v>
      </c>
      <c r="K149" s="141" t="s">
        <v>238</v>
      </c>
      <c r="L149" s="141" t="s">
        <v>239</v>
      </c>
      <c r="M149" s="141" t="s">
        <v>240</v>
      </c>
      <c r="N149" s="141" t="s">
        <v>241</v>
      </c>
      <c r="O149" s="141" t="s">
        <v>242</v>
      </c>
      <c r="P149" s="141" t="s">
        <v>243</v>
      </c>
      <c r="Q149" s="141" t="s">
        <v>246</v>
      </c>
      <c r="R149" s="141" t="s">
        <v>247</v>
      </c>
      <c r="S149" s="141" t="s">
        <v>248</v>
      </c>
      <c r="T149" s="141" t="s">
        <v>249</v>
      </c>
      <c r="U149" s="141" t="s">
        <v>272</v>
      </c>
      <c r="V149" s="141" t="s">
        <v>250</v>
      </c>
      <c r="W149" s="141" t="s">
        <v>251</v>
      </c>
      <c r="X149" s="141" t="s">
        <v>252</v>
      </c>
      <c r="Y149" s="141" t="s">
        <v>253</v>
      </c>
      <c r="Z149" s="141" t="s">
        <v>255</v>
      </c>
      <c r="AA149" s="141" t="s">
        <v>256</v>
      </c>
      <c r="AB149" s="141" t="s">
        <v>257</v>
      </c>
      <c r="AC149" s="141" t="s">
        <v>258</v>
      </c>
      <c r="AD149" s="142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277</v>
      </c>
      <c r="E150" s="11" t="s">
        <v>277</v>
      </c>
      <c r="F150" s="11" t="s">
        <v>278</v>
      </c>
      <c r="G150" s="11" t="s">
        <v>277</v>
      </c>
      <c r="H150" s="11" t="s">
        <v>278</v>
      </c>
      <c r="I150" s="11" t="s">
        <v>278</v>
      </c>
      <c r="J150" s="11" t="s">
        <v>278</v>
      </c>
      <c r="K150" s="11" t="s">
        <v>278</v>
      </c>
      <c r="L150" s="11" t="s">
        <v>277</v>
      </c>
      <c r="M150" s="11" t="s">
        <v>114</v>
      </c>
      <c r="N150" s="11" t="s">
        <v>277</v>
      </c>
      <c r="O150" s="11" t="s">
        <v>277</v>
      </c>
      <c r="P150" s="11" t="s">
        <v>278</v>
      </c>
      <c r="Q150" s="11" t="s">
        <v>114</v>
      </c>
      <c r="R150" s="11" t="s">
        <v>278</v>
      </c>
      <c r="S150" s="11" t="s">
        <v>114</v>
      </c>
      <c r="T150" s="11" t="s">
        <v>277</v>
      </c>
      <c r="U150" s="11" t="s">
        <v>278</v>
      </c>
      <c r="V150" s="11" t="s">
        <v>278</v>
      </c>
      <c r="W150" s="11" t="s">
        <v>114</v>
      </c>
      <c r="X150" s="11" t="s">
        <v>278</v>
      </c>
      <c r="Y150" s="11" t="s">
        <v>114</v>
      </c>
      <c r="Z150" s="11" t="s">
        <v>278</v>
      </c>
      <c r="AA150" s="11" t="s">
        <v>278</v>
      </c>
      <c r="AB150" s="11" t="s">
        <v>278</v>
      </c>
      <c r="AC150" s="11" t="s">
        <v>114</v>
      </c>
      <c r="AD150" s="142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142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1">
        <v>1.01</v>
      </c>
      <c r="E152" s="21">
        <v>1.1000000000000001</v>
      </c>
      <c r="F152" s="21">
        <v>0.96</v>
      </c>
      <c r="G152" s="21">
        <v>1.01</v>
      </c>
      <c r="H152" s="21">
        <v>1.0900000000000001</v>
      </c>
      <c r="I152" s="21">
        <v>0.9900000000000001</v>
      </c>
      <c r="J152" s="21">
        <v>1.07</v>
      </c>
      <c r="K152" s="21">
        <v>0.94</v>
      </c>
      <c r="L152" s="21">
        <v>1.06</v>
      </c>
      <c r="M152" s="137">
        <v>0.20590199999999997</v>
      </c>
      <c r="N152" s="21">
        <v>0.95334878121978361</v>
      </c>
      <c r="O152" s="21">
        <v>1.19</v>
      </c>
      <c r="P152" s="137">
        <v>0.68</v>
      </c>
      <c r="Q152" s="137" t="s">
        <v>102</v>
      </c>
      <c r="R152" s="21">
        <v>1.18</v>
      </c>
      <c r="S152" s="21">
        <v>1.0294346269213941</v>
      </c>
      <c r="T152" s="137">
        <v>0.7</v>
      </c>
      <c r="U152" s="21">
        <v>1.05</v>
      </c>
      <c r="V152" s="21">
        <v>0.93</v>
      </c>
      <c r="W152" s="21">
        <v>1.1499999999999999</v>
      </c>
      <c r="X152" s="21">
        <v>1.1000000000000001</v>
      </c>
      <c r="Y152" s="137" t="s">
        <v>104</v>
      </c>
      <c r="Z152" s="21">
        <v>1.036</v>
      </c>
      <c r="AA152" s="21">
        <v>1</v>
      </c>
      <c r="AB152" s="21">
        <v>0.98</v>
      </c>
      <c r="AC152" s="137" t="s">
        <v>102</v>
      </c>
      <c r="AD152" s="142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1.1000000000000001</v>
      </c>
      <c r="E153" s="11">
        <v>1.1000000000000001</v>
      </c>
      <c r="F153" s="11">
        <v>0.95</v>
      </c>
      <c r="G153" s="11">
        <v>0.9900000000000001</v>
      </c>
      <c r="H153" s="11">
        <v>1.07</v>
      </c>
      <c r="I153" s="11">
        <v>1.06</v>
      </c>
      <c r="J153" s="11">
        <v>0.9900000000000001</v>
      </c>
      <c r="K153" s="11">
        <v>0.98</v>
      </c>
      <c r="L153" s="11">
        <v>1.04</v>
      </c>
      <c r="M153" s="138">
        <v>0.18207899999999999</v>
      </c>
      <c r="N153" s="11">
        <v>0.95576465416491718</v>
      </c>
      <c r="O153" s="11">
        <v>0.98</v>
      </c>
      <c r="P153" s="138">
        <v>1.01</v>
      </c>
      <c r="Q153" s="138" t="s">
        <v>102</v>
      </c>
      <c r="R153" s="11">
        <v>1.19</v>
      </c>
      <c r="S153" s="11">
        <v>1.0181843990654065</v>
      </c>
      <c r="T153" s="138">
        <v>0.7</v>
      </c>
      <c r="U153" s="11">
        <v>1.08</v>
      </c>
      <c r="V153" s="11">
        <v>1.04</v>
      </c>
      <c r="W153" s="11">
        <v>1.1499999999999999</v>
      </c>
      <c r="X153" s="136">
        <v>0.96</v>
      </c>
      <c r="Y153" s="138" t="s">
        <v>104</v>
      </c>
      <c r="Z153" s="11">
        <v>1.0049999999999999</v>
      </c>
      <c r="AA153" s="11">
        <v>1</v>
      </c>
      <c r="AB153" s="11">
        <v>0.94</v>
      </c>
      <c r="AC153" s="138" t="s">
        <v>102</v>
      </c>
      <c r="AD153" s="142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30</v>
      </c>
    </row>
    <row r="154" spans="1:65">
      <c r="A154" s="29"/>
      <c r="B154" s="19">
        <v>1</v>
      </c>
      <c r="C154" s="9">
        <v>3</v>
      </c>
      <c r="D154" s="11">
        <v>1.02</v>
      </c>
      <c r="E154" s="11">
        <v>1.2</v>
      </c>
      <c r="F154" s="11">
        <v>0.91</v>
      </c>
      <c r="G154" s="11">
        <v>0.9900000000000001</v>
      </c>
      <c r="H154" s="11">
        <v>1.01</v>
      </c>
      <c r="I154" s="11">
        <v>1.03</v>
      </c>
      <c r="J154" s="11">
        <v>1</v>
      </c>
      <c r="K154" s="11">
        <v>0.95</v>
      </c>
      <c r="L154" s="11">
        <v>1.05</v>
      </c>
      <c r="M154" s="138">
        <v>0.17646300000000001</v>
      </c>
      <c r="N154" s="11">
        <v>0.92816635403412562</v>
      </c>
      <c r="O154" s="11">
        <v>1.0900000000000001</v>
      </c>
      <c r="P154" s="138">
        <v>0.81</v>
      </c>
      <c r="Q154" s="138" t="s">
        <v>102</v>
      </c>
      <c r="R154" s="11">
        <v>1.2</v>
      </c>
      <c r="S154" s="11">
        <v>0.91484135804148004</v>
      </c>
      <c r="T154" s="138">
        <v>0.64</v>
      </c>
      <c r="U154" s="11">
        <v>1.02</v>
      </c>
      <c r="V154" s="11">
        <v>1.01</v>
      </c>
      <c r="W154" s="11">
        <v>1.1399999999999999</v>
      </c>
      <c r="X154" s="11">
        <v>1.06</v>
      </c>
      <c r="Y154" s="138" t="s">
        <v>104</v>
      </c>
      <c r="Z154" s="11">
        <v>1.0269999999999999</v>
      </c>
      <c r="AA154" s="11">
        <v>1.1000000000000001</v>
      </c>
      <c r="AB154" s="11">
        <v>1.03</v>
      </c>
      <c r="AC154" s="138" t="s">
        <v>102</v>
      </c>
      <c r="AD154" s="142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1">
        <v>1.1399999999999999</v>
      </c>
      <c r="E155" s="11">
        <v>1.1000000000000001</v>
      </c>
      <c r="F155" s="11">
        <v>0.96</v>
      </c>
      <c r="G155" s="11">
        <v>1.02</v>
      </c>
      <c r="H155" s="11">
        <v>1.02</v>
      </c>
      <c r="I155" s="11">
        <v>1.04</v>
      </c>
      <c r="J155" s="11">
        <v>1.05</v>
      </c>
      <c r="K155" s="11">
        <v>0.97000000000000008</v>
      </c>
      <c r="L155" s="11">
        <v>1.05</v>
      </c>
      <c r="M155" s="138">
        <v>0.22277699999999998</v>
      </c>
      <c r="N155" s="11">
        <v>0.95137067107344875</v>
      </c>
      <c r="O155" s="11">
        <v>1.1200000000000001</v>
      </c>
      <c r="P155" s="138">
        <v>0.77</v>
      </c>
      <c r="Q155" s="138" t="s">
        <v>102</v>
      </c>
      <c r="R155" s="11">
        <v>1.18</v>
      </c>
      <c r="S155" s="11">
        <v>0.89352064132877373</v>
      </c>
      <c r="T155" s="138">
        <v>0.66</v>
      </c>
      <c r="U155" s="11">
        <v>1.02</v>
      </c>
      <c r="V155" s="11">
        <v>1.02</v>
      </c>
      <c r="W155" s="11">
        <v>1.2</v>
      </c>
      <c r="X155" s="11">
        <v>1.06</v>
      </c>
      <c r="Y155" s="138" t="s">
        <v>104</v>
      </c>
      <c r="Z155" s="11">
        <v>1.034</v>
      </c>
      <c r="AA155" s="11">
        <v>1</v>
      </c>
      <c r="AB155" s="11">
        <v>1.1299999999999999</v>
      </c>
      <c r="AC155" s="138" t="s">
        <v>102</v>
      </c>
      <c r="AD155" s="142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1.0401475693020334</v>
      </c>
    </row>
    <row r="156" spans="1:65">
      <c r="A156" s="29"/>
      <c r="B156" s="19">
        <v>1</v>
      </c>
      <c r="C156" s="9">
        <v>5</v>
      </c>
      <c r="D156" s="11">
        <v>1.01</v>
      </c>
      <c r="E156" s="11">
        <v>1.1000000000000001</v>
      </c>
      <c r="F156" s="11">
        <v>0.92</v>
      </c>
      <c r="G156" s="11">
        <v>1.06</v>
      </c>
      <c r="H156" s="11">
        <v>1.08</v>
      </c>
      <c r="I156" s="11">
        <v>1</v>
      </c>
      <c r="J156" s="11">
        <v>1.06</v>
      </c>
      <c r="K156" s="11">
        <v>0.98</v>
      </c>
      <c r="L156" s="11">
        <v>1.06</v>
      </c>
      <c r="M156" s="138">
        <v>0.18989999999999999</v>
      </c>
      <c r="N156" s="11">
        <v>0.91379400431757762</v>
      </c>
      <c r="O156" s="11">
        <v>1.04</v>
      </c>
      <c r="P156" s="138">
        <v>0.55000000000000004</v>
      </c>
      <c r="Q156" s="138" t="s">
        <v>102</v>
      </c>
      <c r="R156" s="11">
        <v>1.17</v>
      </c>
      <c r="S156" s="11">
        <v>0.98450967196271677</v>
      </c>
      <c r="T156" s="138">
        <v>0.68</v>
      </c>
      <c r="U156" s="11">
        <v>1.05</v>
      </c>
      <c r="V156" s="11">
        <v>1</v>
      </c>
      <c r="W156" s="11">
        <v>1.17</v>
      </c>
      <c r="X156" s="11">
        <v>1.02</v>
      </c>
      <c r="Y156" s="138" t="s">
        <v>104</v>
      </c>
      <c r="Z156" s="11">
        <v>0.98299999999999998</v>
      </c>
      <c r="AA156" s="11">
        <v>1</v>
      </c>
      <c r="AB156" s="11">
        <v>1.1100000000000001</v>
      </c>
      <c r="AC156" s="138" t="s">
        <v>102</v>
      </c>
      <c r="AD156" s="142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18</v>
      </c>
    </row>
    <row r="157" spans="1:65">
      <c r="A157" s="29"/>
      <c r="B157" s="19">
        <v>1</v>
      </c>
      <c r="C157" s="9">
        <v>6</v>
      </c>
      <c r="D157" s="11">
        <v>1.1299999999999999</v>
      </c>
      <c r="E157" s="11">
        <v>1.2</v>
      </c>
      <c r="F157" s="11">
        <v>0.94</v>
      </c>
      <c r="G157" s="11">
        <v>0.97000000000000008</v>
      </c>
      <c r="H157" s="11">
        <v>1.05</v>
      </c>
      <c r="I157" s="11">
        <v>1.02</v>
      </c>
      <c r="J157" s="11">
        <v>1</v>
      </c>
      <c r="K157" s="11">
        <v>0.98</v>
      </c>
      <c r="L157" s="136">
        <v>1.1000000000000001</v>
      </c>
      <c r="M157" s="138">
        <v>0.16933499999999999</v>
      </c>
      <c r="N157" s="11">
        <v>0.94432262032223147</v>
      </c>
      <c r="O157" s="11">
        <v>1.1499999999999999</v>
      </c>
      <c r="P157" s="138">
        <v>0.84</v>
      </c>
      <c r="Q157" s="138" t="s">
        <v>102</v>
      </c>
      <c r="R157" s="136">
        <v>1.1299999999999999</v>
      </c>
      <c r="S157" s="11">
        <v>0.93245053379219145</v>
      </c>
      <c r="T157" s="138">
        <v>0.68</v>
      </c>
      <c r="U157" s="11">
        <v>1.02</v>
      </c>
      <c r="V157" s="11">
        <v>1.05</v>
      </c>
      <c r="W157" s="11">
        <v>1.1200000000000001</v>
      </c>
      <c r="X157" s="11">
        <v>1.06</v>
      </c>
      <c r="Y157" s="138" t="s">
        <v>104</v>
      </c>
      <c r="Z157" s="136">
        <v>0.86299999999999999</v>
      </c>
      <c r="AA157" s="11">
        <v>1</v>
      </c>
      <c r="AB157" s="11">
        <v>1.1200000000000001</v>
      </c>
      <c r="AC157" s="138" t="s">
        <v>102</v>
      </c>
      <c r="AD157" s="142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9"/>
      <c r="B158" s="20" t="s">
        <v>265</v>
      </c>
      <c r="C158" s="12"/>
      <c r="D158" s="22">
        <v>1.0683333333333334</v>
      </c>
      <c r="E158" s="22">
        <v>1.1333333333333333</v>
      </c>
      <c r="F158" s="22">
        <v>0.94000000000000006</v>
      </c>
      <c r="G158" s="22">
        <v>1.0066666666666666</v>
      </c>
      <c r="H158" s="22">
        <v>1.0533333333333332</v>
      </c>
      <c r="I158" s="22">
        <v>1.0233333333333334</v>
      </c>
      <c r="J158" s="22">
        <v>1.0283333333333333</v>
      </c>
      <c r="K158" s="22">
        <v>0.96666666666666679</v>
      </c>
      <c r="L158" s="22">
        <v>1.0599999999999998</v>
      </c>
      <c r="M158" s="22">
        <v>0.191076</v>
      </c>
      <c r="N158" s="22">
        <v>0.94112784752201406</v>
      </c>
      <c r="O158" s="22">
        <v>1.095</v>
      </c>
      <c r="P158" s="22">
        <v>0.77666666666666673</v>
      </c>
      <c r="Q158" s="22" t="s">
        <v>641</v>
      </c>
      <c r="R158" s="22">
        <v>1.175</v>
      </c>
      <c r="S158" s="22">
        <v>0.96215687185199361</v>
      </c>
      <c r="T158" s="22">
        <v>0.67666666666666675</v>
      </c>
      <c r="U158" s="22">
        <v>1.04</v>
      </c>
      <c r="V158" s="22">
        <v>1.0083333333333333</v>
      </c>
      <c r="W158" s="22">
        <v>1.155</v>
      </c>
      <c r="X158" s="22">
        <v>1.0433333333333332</v>
      </c>
      <c r="Y158" s="22" t="s">
        <v>641</v>
      </c>
      <c r="Z158" s="22">
        <v>0.99133333333333307</v>
      </c>
      <c r="AA158" s="22">
        <v>1.0166666666666666</v>
      </c>
      <c r="AB158" s="22">
        <v>1.0516666666666667</v>
      </c>
      <c r="AC158" s="22" t="s">
        <v>641</v>
      </c>
      <c r="AD158" s="142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9"/>
      <c r="B159" s="3" t="s">
        <v>266</v>
      </c>
      <c r="C159" s="28"/>
      <c r="D159" s="11">
        <v>1.06</v>
      </c>
      <c r="E159" s="11">
        <v>1.1000000000000001</v>
      </c>
      <c r="F159" s="11">
        <v>0.94499999999999995</v>
      </c>
      <c r="G159" s="11">
        <v>1</v>
      </c>
      <c r="H159" s="11">
        <v>1.06</v>
      </c>
      <c r="I159" s="11">
        <v>1.0249999999999999</v>
      </c>
      <c r="J159" s="11">
        <v>1.0249999999999999</v>
      </c>
      <c r="K159" s="11">
        <v>0.97500000000000009</v>
      </c>
      <c r="L159" s="11">
        <v>1.0550000000000002</v>
      </c>
      <c r="M159" s="11">
        <v>0.18598949999999997</v>
      </c>
      <c r="N159" s="11">
        <v>0.94784664569784005</v>
      </c>
      <c r="O159" s="11">
        <v>1.105</v>
      </c>
      <c r="P159" s="11">
        <v>0.79</v>
      </c>
      <c r="Q159" s="11" t="s">
        <v>641</v>
      </c>
      <c r="R159" s="11">
        <v>1.18</v>
      </c>
      <c r="S159" s="11">
        <v>0.95848010287745411</v>
      </c>
      <c r="T159" s="11">
        <v>0.68</v>
      </c>
      <c r="U159" s="11">
        <v>1.0350000000000001</v>
      </c>
      <c r="V159" s="11">
        <v>1.0150000000000001</v>
      </c>
      <c r="W159" s="11">
        <v>1.1499999999999999</v>
      </c>
      <c r="X159" s="11">
        <v>1.06</v>
      </c>
      <c r="Y159" s="11" t="s">
        <v>641</v>
      </c>
      <c r="Z159" s="11">
        <v>1.016</v>
      </c>
      <c r="AA159" s="11">
        <v>1</v>
      </c>
      <c r="AB159" s="11">
        <v>1.07</v>
      </c>
      <c r="AC159" s="11" t="s">
        <v>641</v>
      </c>
      <c r="AD159" s="142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3" t="s">
        <v>267</v>
      </c>
      <c r="C160" s="28"/>
      <c r="D160" s="23">
        <v>6.1779176642835422E-2</v>
      </c>
      <c r="E160" s="23">
        <v>5.1639777949432156E-2</v>
      </c>
      <c r="F160" s="23">
        <v>2.0976176963402995E-2</v>
      </c>
      <c r="G160" s="23">
        <v>3.1411250638372634E-2</v>
      </c>
      <c r="H160" s="23">
        <v>3.2659863237109073E-2</v>
      </c>
      <c r="I160" s="23">
        <v>2.5819888974716106E-2</v>
      </c>
      <c r="J160" s="23">
        <v>3.5449494589721124E-2</v>
      </c>
      <c r="K160" s="23">
        <v>1.7511900715418281E-2</v>
      </c>
      <c r="L160" s="23">
        <v>2.0976176963403051E-2</v>
      </c>
      <c r="M160" s="23">
        <v>1.9966489486136507E-2</v>
      </c>
      <c r="N160" s="23">
        <v>1.6696398620415942E-2</v>
      </c>
      <c r="O160" s="23">
        <v>7.6092049518987182E-2</v>
      </c>
      <c r="P160" s="23">
        <v>0.15513435037626827</v>
      </c>
      <c r="Q160" s="23" t="s">
        <v>641</v>
      </c>
      <c r="R160" s="23">
        <v>2.428991560298226E-2</v>
      </c>
      <c r="S160" s="23">
        <v>5.6563564799490207E-2</v>
      </c>
      <c r="T160" s="23">
        <v>2.3380903889000219E-2</v>
      </c>
      <c r="U160" s="23">
        <v>2.4494897427831803E-2</v>
      </c>
      <c r="V160" s="23">
        <v>4.2622372841814735E-2</v>
      </c>
      <c r="W160" s="23">
        <v>2.7386127875258275E-2</v>
      </c>
      <c r="X160" s="23">
        <v>4.8027769744874382E-2</v>
      </c>
      <c r="Y160" s="23" t="s">
        <v>641</v>
      </c>
      <c r="Z160" s="23">
        <v>6.6050485741337789E-2</v>
      </c>
      <c r="AA160" s="23">
        <v>4.0824829046386339E-2</v>
      </c>
      <c r="AB160" s="23">
        <v>8.0353386155573248E-2</v>
      </c>
      <c r="AC160" s="23" t="s">
        <v>641</v>
      </c>
      <c r="AD160" s="216"/>
      <c r="AE160" s="217"/>
      <c r="AF160" s="217"/>
      <c r="AG160" s="217"/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  <c r="BI160" s="217"/>
      <c r="BJ160" s="217"/>
      <c r="BK160" s="217"/>
      <c r="BL160" s="217"/>
      <c r="BM160" s="54"/>
    </row>
    <row r="161" spans="1:65">
      <c r="A161" s="29"/>
      <c r="B161" s="3" t="s">
        <v>87</v>
      </c>
      <c r="C161" s="28"/>
      <c r="D161" s="13">
        <v>5.782762244259166E-2</v>
      </c>
      <c r="E161" s="13">
        <v>4.5564509955381312E-2</v>
      </c>
      <c r="F161" s="13">
        <v>2.2315081875960631E-2</v>
      </c>
      <c r="G161" s="13">
        <v>3.1203229110966194E-2</v>
      </c>
      <c r="H161" s="13">
        <v>3.1006199275736463E-2</v>
      </c>
      <c r="I161" s="13">
        <v>2.5231161864543425E-2</v>
      </c>
      <c r="J161" s="13">
        <v>3.4472766213667218E-2</v>
      </c>
      <c r="K161" s="13">
        <v>1.8115759360777528E-2</v>
      </c>
      <c r="L161" s="13">
        <v>1.9788846191889673E-2</v>
      </c>
      <c r="M161" s="13">
        <v>0.10449501499998172</v>
      </c>
      <c r="N161" s="13">
        <v>1.7740840061610644E-2</v>
      </c>
      <c r="O161" s="13">
        <v>6.9490456181723462E-2</v>
      </c>
      <c r="P161" s="13">
        <v>0.19974379876772738</v>
      </c>
      <c r="Q161" s="13" t="s">
        <v>641</v>
      </c>
      <c r="R161" s="13">
        <v>2.0672268598282775E-2</v>
      </c>
      <c r="S161" s="13">
        <v>5.8788297890150339E-2</v>
      </c>
      <c r="T161" s="13">
        <v>3.4553059934483078E-2</v>
      </c>
      <c r="U161" s="13">
        <v>2.355278598829981E-2</v>
      </c>
      <c r="V161" s="13">
        <v>4.2270121826593128E-2</v>
      </c>
      <c r="W161" s="13">
        <v>2.371093322533184E-2</v>
      </c>
      <c r="X161" s="13">
        <v>4.6033006145247017E-2</v>
      </c>
      <c r="Y161" s="13" t="s">
        <v>641</v>
      </c>
      <c r="Z161" s="13">
        <v>6.6627927782116153E-2</v>
      </c>
      <c r="AA161" s="13">
        <v>4.0155569553822629E-2</v>
      </c>
      <c r="AB161" s="13">
        <v>7.6405755456963459E-2</v>
      </c>
      <c r="AC161" s="13" t="s">
        <v>641</v>
      </c>
      <c r="AD161" s="142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268</v>
      </c>
      <c r="C162" s="28"/>
      <c r="D162" s="13">
        <v>2.7097851173380372E-2</v>
      </c>
      <c r="E162" s="13">
        <v>8.9588984084085332E-2</v>
      </c>
      <c r="F162" s="13">
        <v>-9.6282077906729158E-2</v>
      </c>
      <c r="G162" s="13">
        <v>-3.2188608254724249E-2</v>
      </c>
      <c r="H162" s="13">
        <v>1.2676820501679176E-2</v>
      </c>
      <c r="I162" s="13">
        <v>-1.6165240841722883E-2</v>
      </c>
      <c r="J162" s="13">
        <v>-1.1358230617822596E-2</v>
      </c>
      <c r="K162" s="13">
        <v>-7.0644690045927105E-2</v>
      </c>
      <c r="L162" s="13">
        <v>1.9086167466879633E-2</v>
      </c>
      <c r="M162" s="13">
        <v>-0.81629914289160233</v>
      </c>
      <c r="N162" s="13">
        <v>-9.5197762992864754E-2</v>
      </c>
      <c r="O162" s="13">
        <v>5.2735239034182424E-2</v>
      </c>
      <c r="P162" s="13">
        <v>-0.25331107855414148</v>
      </c>
      <c r="Q162" s="13" t="s">
        <v>641</v>
      </c>
      <c r="R162" s="13">
        <v>0.12964740261658858</v>
      </c>
      <c r="S162" s="13">
        <v>-7.4980416002292549E-2</v>
      </c>
      <c r="T162" s="13">
        <v>-0.34945128303214901</v>
      </c>
      <c r="U162" s="13">
        <v>-1.4187342872173936E-4</v>
      </c>
      <c r="V162" s="13">
        <v>-3.058627151342419E-2</v>
      </c>
      <c r="W162" s="13">
        <v>0.11041936172098699</v>
      </c>
      <c r="X162" s="13">
        <v>3.0628000538783784E-3</v>
      </c>
      <c r="Y162" s="13" t="s">
        <v>641</v>
      </c>
      <c r="Z162" s="13">
        <v>-4.6930106274685635E-2</v>
      </c>
      <c r="AA162" s="13">
        <v>-2.2574587806923563E-2</v>
      </c>
      <c r="AB162" s="13">
        <v>1.1074483760379339E-2</v>
      </c>
      <c r="AC162" s="13" t="s">
        <v>641</v>
      </c>
      <c r="AD162" s="142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269</v>
      </c>
      <c r="C163" s="46"/>
      <c r="D163" s="44">
        <v>0.59</v>
      </c>
      <c r="E163" s="44">
        <v>1.37</v>
      </c>
      <c r="F163" s="44">
        <v>0.97</v>
      </c>
      <c r="G163" s="44">
        <v>0.16</v>
      </c>
      <c r="H163" s="44">
        <v>0.4</v>
      </c>
      <c r="I163" s="44">
        <v>0.04</v>
      </c>
      <c r="J163" s="44">
        <v>0.1</v>
      </c>
      <c r="K163" s="44">
        <v>0.65</v>
      </c>
      <c r="L163" s="44">
        <v>0.49</v>
      </c>
      <c r="M163" s="44">
        <v>10.06</v>
      </c>
      <c r="N163" s="44">
        <v>0.96</v>
      </c>
      <c r="O163" s="44">
        <v>0.91</v>
      </c>
      <c r="P163" s="44">
        <v>2.95</v>
      </c>
      <c r="Q163" s="44">
        <v>6.31</v>
      </c>
      <c r="R163" s="44">
        <v>1.88</v>
      </c>
      <c r="S163" s="44">
        <v>0.7</v>
      </c>
      <c r="T163" s="44">
        <v>4.16</v>
      </c>
      <c r="U163" s="44">
        <v>0.24</v>
      </c>
      <c r="V163" s="44">
        <v>0.14000000000000001</v>
      </c>
      <c r="W163" s="44">
        <v>1.64</v>
      </c>
      <c r="X163" s="44">
        <v>0.28000000000000003</v>
      </c>
      <c r="Y163" s="44">
        <v>17.95</v>
      </c>
      <c r="Z163" s="44">
        <v>0.35</v>
      </c>
      <c r="AA163" s="44">
        <v>0.04</v>
      </c>
      <c r="AB163" s="44">
        <v>0.38</v>
      </c>
      <c r="AC163" s="44">
        <v>6.31</v>
      </c>
      <c r="AD163" s="142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BM164" s="53"/>
    </row>
    <row r="165" spans="1:65" ht="15">
      <c r="B165" s="8" t="s">
        <v>443</v>
      </c>
      <c r="BM165" s="27" t="s">
        <v>67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228</v>
      </c>
      <c r="E166" s="17" t="s">
        <v>228</v>
      </c>
      <c r="F166" s="17" t="s">
        <v>228</v>
      </c>
      <c r="G166" s="17" t="s">
        <v>228</v>
      </c>
      <c r="H166" s="17" t="s">
        <v>228</v>
      </c>
      <c r="I166" s="17" t="s">
        <v>228</v>
      </c>
      <c r="J166" s="17" t="s">
        <v>228</v>
      </c>
      <c r="K166" s="17" t="s">
        <v>228</v>
      </c>
      <c r="L166" s="17" t="s">
        <v>228</v>
      </c>
      <c r="M166" s="17" t="s">
        <v>228</v>
      </c>
      <c r="N166" s="17" t="s">
        <v>228</v>
      </c>
      <c r="O166" s="17" t="s">
        <v>228</v>
      </c>
      <c r="P166" s="17" t="s">
        <v>228</v>
      </c>
      <c r="Q166" s="17" t="s">
        <v>228</v>
      </c>
      <c r="R166" s="17" t="s">
        <v>228</v>
      </c>
      <c r="S166" s="17" t="s">
        <v>228</v>
      </c>
      <c r="T166" s="17" t="s">
        <v>228</v>
      </c>
      <c r="U166" s="17" t="s">
        <v>228</v>
      </c>
      <c r="V166" s="17" t="s">
        <v>228</v>
      </c>
      <c r="W166" s="17" t="s">
        <v>228</v>
      </c>
      <c r="X166" s="14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229</v>
      </c>
      <c r="C167" s="9" t="s">
        <v>229</v>
      </c>
      <c r="D167" s="140" t="s">
        <v>232</v>
      </c>
      <c r="E167" s="141" t="s">
        <v>233</v>
      </c>
      <c r="F167" s="141" t="s">
        <v>234</v>
      </c>
      <c r="G167" s="141" t="s">
        <v>235</v>
      </c>
      <c r="H167" s="141" t="s">
        <v>236</v>
      </c>
      <c r="I167" s="141" t="s">
        <v>237</v>
      </c>
      <c r="J167" s="141" t="s">
        <v>238</v>
      </c>
      <c r="K167" s="141" t="s">
        <v>239</v>
      </c>
      <c r="L167" s="141" t="s">
        <v>240</v>
      </c>
      <c r="M167" s="141" t="s">
        <v>241</v>
      </c>
      <c r="N167" s="141" t="s">
        <v>242</v>
      </c>
      <c r="O167" s="141" t="s">
        <v>247</v>
      </c>
      <c r="P167" s="141" t="s">
        <v>249</v>
      </c>
      <c r="Q167" s="141" t="s">
        <v>272</v>
      </c>
      <c r="R167" s="141" t="s">
        <v>250</v>
      </c>
      <c r="S167" s="141" t="s">
        <v>252</v>
      </c>
      <c r="T167" s="141" t="s">
        <v>253</v>
      </c>
      <c r="U167" s="141" t="s">
        <v>255</v>
      </c>
      <c r="V167" s="141" t="s">
        <v>256</v>
      </c>
      <c r="W167" s="141" t="s">
        <v>257</v>
      </c>
      <c r="X167" s="14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277</v>
      </c>
      <c r="E168" s="11" t="s">
        <v>278</v>
      </c>
      <c r="F168" s="11" t="s">
        <v>277</v>
      </c>
      <c r="G168" s="11" t="s">
        <v>278</v>
      </c>
      <c r="H168" s="11" t="s">
        <v>278</v>
      </c>
      <c r="I168" s="11" t="s">
        <v>278</v>
      </c>
      <c r="J168" s="11" t="s">
        <v>278</v>
      </c>
      <c r="K168" s="11" t="s">
        <v>277</v>
      </c>
      <c r="L168" s="11" t="s">
        <v>277</v>
      </c>
      <c r="M168" s="11" t="s">
        <v>277</v>
      </c>
      <c r="N168" s="11" t="s">
        <v>277</v>
      </c>
      <c r="O168" s="11" t="s">
        <v>278</v>
      </c>
      <c r="P168" s="11" t="s">
        <v>277</v>
      </c>
      <c r="Q168" s="11" t="s">
        <v>278</v>
      </c>
      <c r="R168" s="11" t="s">
        <v>278</v>
      </c>
      <c r="S168" s="11" t="s">
        <v>278</v>
      </c>
      <c r="T168" s="11" t="s">
        <v>114</v>
      </c>
      <c r="U168" s="11" t="s">
        <v>278</v>
      </c>
      <c r="V168" s="11" t="s">
        <v>278</v>
      </c>
      <c r="W168" s="11" t="s">
        <v>278</v>
      </c>
      <c r="X168" s="14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0</v>
      </c>
    </row>
    <row r="169" spans="1:65">
      <c r="A169" s="29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14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0</v>
      </c>
    </row>
    <row r="170" spans="1:65">
      <c r="A170" s="29"/>
      <c r="B170" s="18">
        <v>1</v>
      </c>
      <c r="C170" s="14">
        <v>1</v>
      </c>
      <c r="D170" s="200">
        <v>57</v>
      </c>
      <c r="E170" s="200">
        <v>49</v>
      </c>
      <c r="F170" s="200">
        <v>57.42</v>
      </c>
      <c r="G170" s="200">
        <v>60</v>
      </c>
      <c r="H170" s="200">
        <v>57.8</v>
      </c>
      <c r="I170" s="200">
        <v>63.7</v>
      </c>
      <c r="J170" s="200">
        <v>55.9</v>
      </c>
      <c r="K170" s="200">
        <v>62.42</v>
      </c>
      <c r="L170" s="200">
        <v>47.868400000000001</v>
      </c>
      <c r="M170" s="200">
        <v>63.765119710602704</v>
      </c>
      <c r="N170" s="200">
        <v>65.5</v>
      </c>
      <c r="O170" s="200">
        <v>55.7</v>
      </c>
      <c r="P170" s="200">
        <v>56.04</v>
      </c>
      <c r="Q170" s="200">
        <v>54.6</v>
      </c>
      <c r="R170" s="214">
        <v>56.8</v>
      </c>
      <c r="S170" s="200">
        <v>59.85</v>
      </c>
      <c r="T170" s="200">
        <v>39.598999999999997</v>
      </c>
      <c r="U170" s="213">
        <v>33.795999999999999</v>
      </c>
      <c r="V170" s="200">
        <v>56</v>
      </c>
      <c r="W170" s="200">
        <v>46.6</v>
      </c>
      <c r="X170" s="201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202"/>
      <c r="BL170" s="202"/>
      <c r="BM170" s="203">
        <v>1</v>
      </c>
    </row>
    <row r="171" spans="1:65">
      <c r="A171" s="29"/>
      <c r="B171" s="19">
        <v>1</v>
      </c>
      <c r="C171" s="9">
        <v>2</v>
      </c>
      <c r="D171" s="205">
        <v>61</v>
      </c>
      <c r="E171" s="205">
        <v>51.31</v>
      </c>
      <c r="F171" s="205">
        <v>59.07</v>
      </c>
      <c r="G171" s="205">
        <v>58</v>
      </c>
      <c r="H171" s="205">
        <v>54.8</v>
      </c>
      <c r="I171" s="205">
        <v>59.5</v>
      </c>
      <c r="J171" s="205">
        <v>57.7</v>
      </c>
      <c r="K171" s="205">
        <v>60.33</v>
      </c>
      <c r="L171" s="205">
        <v>50.273899999999998</v>
      </c>
      <c r="M171" s="205">
        <v>61.929383581720742</v>
      </c>
      <c r="N171" s="205">
        <v>66.599999999999994</v>
      </c>
      <c r="O171" s="205">
        <v>54.1</v>
      </c>
      <c r="P171" s="205">
        <v>56.61</v>
      </c>
      <c r="Q171" s="205">
        <v>58.4</v>
      </c>
      <c r="R171" s="205">
        <v>61</v>
      </c>
      <c r="S171" s="205">
        <v>53.64</v>
      </c>
      <c r="T171" s="205">
        <v>43.487000000000002</v>
      </c>
      <c r="U171" s="215">
        <v>33.430999999999997</v>
      </c>
      <c r="V171" s="205">
        <v>57</v>
      </c>
      <c r="W171" s="205">
        <v>46.74</v>
      </c>
      <c r="X171" s="201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3">
        <v>31</v>
      </c>
    </row>
    <row r="172" spans="1:65">
      <c r="A172" s="29"/>
      <c r="B172" s="19">
        <v>1</v>
      </c>
      <c r="C172" s="9">
        <v>3</v>
      </c>
      <c r="D172" s="205">
        <v>65</v>
      </c>
      <c r="E172" s="205">
        <v>49.23</v>
      </c>
      <c r="F172" s="205">
        <v>57.36</v>
      </c>
      <c r="G172" s="205">
        <v>57.5</v>
      </c>
      <c r="H172" s="205">
        <v>50.9</v>
      </c>
      <c r="I172" s="205">
        <v>59.2</v>
      </c>
      <c r="J172" s="205">
        <v>56.8</v>
      </c>
      <c r="K172" s="205">
        <v>60.94</v>
      </c>
      <c r="L172" s="205">
        <v>48.048200000000001</v>
      </c>
      <c r="M172" s="205">
        <v>59.569816032110452</v>
      </c>
      <c r="N172" s="205">
        <v>66.7</v>
      </c>
      <c r="O172" s="205">
        <v>53.1</v>
      </c>
      <c r="P172" s="206">
        <v>52.71</v>
      </c>
      <c r="Q172" s="205">
        <v>57.9</v>
      </c>
      <c r="R172" s="205">
        <v>60.2</v>
      </c>
      <c r="S172" s="205">
        <v>61.3</v>
      </c>
      <c r="T172" s="205">
        <v>41.165999999999997</v>
      </c>
      <c r="U172" s="215">
        <v>33.112000000000002</v>
      </c>
      <c r="V172" s="205">
        <v>57</v>
      </c>
      <c r="W172" s="205">
        <v>48.33</v>
      </c>
      <c r="X172" s="201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3">
        <v>16</v>
      </c>
    </row>
    <row r="173" spans="1:65">
      <c r="A173" s="29"/>
      <c r="B173" s="19">
        <v>1</v>
      </c>
      <c r="C173" s="9">
        <v>4</v>
      </c>
      <c r="D173" s="205">
        <v>62</v>
      </c>
      <c r="E173" s="205">
        <v>54.32</v>
      </c>
      <c r="F173" s="205">
        <v>57.51</v>
      </c>
      <c r="G173" s="205">
        <v>58.2</v>
      </c>
      <c r="H173" s="205">
        <v>54.1</v>
      </c>
      <c r="I173" s="205">
        <v>60.9</v>
      </c>
      <c r="J173" s="205">
        <v>56.5</v>
      </c>
      <c r="K173" s="205">
        <v>58.28</v>
      </c>
      <c r="L173" s="205">
        <v>49.6449</v>
      </c>
      <c r="M173" s="205">
        <v>60.589655941813099</v>
      </c>
      <c r="N173" s="205">
        <v>69.900000000000006</v>
      </c>
      <c r="O173" s="205">
        <v>49.9</v>
      </c>
      <c r="P173" s="205">
        <v>53.86</v>
      </c>
      <c r="Q173" s="206">
        <v>46.4</v>
      </c>
      <c r="R173" s="205">
        <v>61.3</v>
      </c>
      <c r="S173" s="205">
        <v>51.51</v>
      </c>
      <c r="T173" s="205">
        <v>43.432000000000002</v>
      </c>
      <c r="U173" s="215">
        <v>34.375999999999998</v>
      </c>
      <c r="V173" s="205">
        <v>60</v>
      </c>
      <c r="W173" s="205">
        <v>50</v>
      </c>
      <c r="X173" s="201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3">
        <v>56.473512740857451</v>
      </c>
    </row>
    <row r="174" spans="1:65">
      <c r="A174" s="29"/>
      <c r="B174" s="19">
        <v>1</v>
      </c>
      <c r="C174" s="9">
        <v>5</v>
      </c>
      <c r="D174" s="205">
        <v>56</v>
      </c>
      <c r="E174" s="205">
        <v>52.39</v>
      </c>
      <c r="F174" s="205">
        <v>61.72</v>
      </c>
      <c r="G174" s="205">
        <v>59.4</v>
      </c>
      <c r="H174" s="205">
        <v>60.4</v>
      </c>
      <c r="I174" s="205">
        <v>63.7</v>
      </c>
      <c r="J174" s="205">
        <v>58.1</v>
      </c>
      <c r="K174" s="205">
        <v>56.28</v>
      </c>
      <c r="L174" s="205">
        <v>47.118400000000001</v>
      </c>
      <c r="M174" s="205">
        <v>63.545791254087845</v>
      </c>
      <c r="N174" s="205">
        <v>68.7</v>
      </c>
      <c r="O174" s="205">
        <v>55.9</v>
      </c>
      <c r="P174" s="205">
        <v>56.34</v>
      </c>
      <c r="Q174" s="205">
        <v>56.5</v>
      </c>
      <c r="R174" s="205">
        <v>59.6</v>
      </c>
      <c r="S174" s="205">
        <v>56.36</v>
      </c>
      <c r="T174" s="205">
        <v>51.863999999999997</v>
      </c>
      <c r="U174" s="215">
        <v>33.774999999999999</v>
      </c>
      <c r="V174" s="205">
        <v>55</v>
      </c>
      <c r="W174" s="205">
        <v>48.94</v>
      </c>
      <c r="X174" s="201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3">
        <v>19</v>
      </c>
    </row>
    <row r="175" spans="1:65">
      <c r="A175" s="29"/>
      <c r="B175" s="19">
        <v>1</v>
      </c>
      <c r="C175" s="9">
        <v>6</v>
      </c>
      <c r="D175" s="205">
        <v>61</v>
      </c>
      <c r="E175" s="205">
        <v>51.25</v>
      </c>
      <c r="F175" s="205">
        <v>61.3</v>
      </c>
      <c r="G175" s="205">
        <v>59.7</v>
      </c>
      <c r="H175" s="205">
        <v>52.8</v>
      </c>
      <c r="I175" s="205">
        <v>60.9</v>
      </c>
      <c r="J175" s="205">
        <v>59.1</v>
      </c>
      <c r="K175" s="205">
        <v>57.81</v>
      </c>
      <c r="L175" s="205">
        <v>49.811399999999999</v>
      </c>
      <c r="M175" s="205">
        <v>62.049485937413287</v>
      </c>
      <c r="N175" s="205">
        <v>69.2</v>
      </c>
      <c r="O175" s="205">
        <v>49.8</v>
      </c>
      <c r="P175" s="205">
        <v>56.52</v>
      </c>
      <c r="Q175" s="205">
        <v>54.9</v>
      </c>
      <c r="R175" s="205">
        <v>60.5</v>
      </c>
      <c r="S175" s="205">
        <v>57.72</v>
      </c>
      <c r="T175" s="205">
        <v>46.084000000000003</v>
      </c>
      <c r="U175" s="215">
        <v>34.341999999999999</v>
      </c>
      <c r="V175" s="205">
        <v>58</v>
      </c>
      <c r="W175" s="205">
        <v>46.38</v>
      </c>
      <c r="X175" s="201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7"/>
    </row>
    <row r="176" spans="1:65">
      <c r="A176" s="29"/>
      <c r="B176" s="20" t="s">
        <v>265</v>
      </c>
      <c r="C176" s="12"/>
      <c r="D176" s="208">
        <v>60.333333333333336</v>
      </c>
      <c r="E176" s="208">
        <v>51.25</v>
      </c>
      <c r="F176" s="208">
        <v>59.06333333333334</v>
      </c>
      <c r="G176" s="208">
        <v>58.79999999999999</v>
      </c>
      <c r="H176" s="208">
        <v>55.133333333333333</v>
      </c>
      <c r="I176" s="208">
        <v>61.316666666666663</v>
      </c>
      <c r="J176" s="208">
        <v>57.35</v>
      </c>
      <c r="K176" s="208">
        <v>59.343333333333334</v>
      </c>
      <c r="L176" s="208">
        <v>48.794200000000011</v>
      </c>
      <c r="M176" s="208">
        <v>61.908208742958031</v>
      </c>
      <c r="N176" s="208">
        <v>67.766666666666666</v>
      </c>
      <c r="O176" s="208">
        <v>53.083333333333336</v>
      </c>
      <c r="P176" s="208">
        <v>55.346666666666671</v>
      </c>
      <c r="Q176" s="208">
        <v>54.783333333333331</v>
      </c>
      <c r="R176" s="208">
        <v>59.900000000000006</v>
      </c>
      <c r="S176" s="208">
        <v>56.73</v>
      </c>
      <c r="T176" s="208">
        <v>44.271999999999998</v>
      </c>
      <c r="U176" s="208">
        <v>33.80533333333333</v>
      </c>
      <c r="V176" s="208">
        <v>57.166666666666664</v>
      </c>
      <c r="W176" s="208">
        <v>47.831666666666671</v>
      </c>
      <c r="X176" s="201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7"/>
    </row>
    <row r="177" spans="1:65">
      <c r="A177" s="29"/>
      <c r="B177" s="3" t="s">
        <v>266</v>
      </c>
      <c r="C177" s="28"/>
      <c r="D177" s="205">
        <v>61</v>
      </c>
      <c r="E177" s="205">
        <v>51.28</v>
      </c>
      <c r="F177" s="205">
        <v>58.29</v>
      </c>
      <c r="G177" s="205">
        <v>58.8</v>
      </c>
      <c r="H177" s="205">
        <v>54.45</v>
      </c>
      <c r="I177" s="205">
        <v>60.9</v>
      </c>
      <c r="J177" s="205">
        <v>57.25</v>
      </c>
      <c r="K177" s="205">
        <v>59.305</v>
      </c>
      <c r="L177" s="205">
        <v>48.846550000000001</v>
      </c>
      <c r="M177" s="205">
        <v>61.989434759567018</v>
      </c>
      <c r="N177" s="205">
        <v>67.7</v>
      </c>
      <c r="O177" s="205">
        <v>53.6</v>
      </c>
      <c r="P177" s="205">
        <v>56.19</v>
      </c>
      <c r="Q177" s="205">
        <v>55.7</v>
      </c>
      <c r="R177" s="205">
        <v>60.35</v>
      </c>
      <c r="S177" s="205">
        <v>57.04</v>
      </c>
      <c r="T177" s="205">
        <v>43.459500000000006</v>
      </c>
      <c r="U177" s="205">
        <v>33.785499999999999</v>
      </c>
      <c r="V177" s="205">
        <v>57</v>
      </c>
      <c r="W177" s="205">
        <v>47.534999999999997</v>
      </c>
      <c r="X177" s="201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7"/>
    </row>
    <row r="178" spans="1:65">
      <c r="A178" s="29"/>
      <c r="B178" s="3" t="s">
        <v>267</v>
      </c>
      <c r="C178" s="28"/>
      <c r="D178" s="205">
        <v>3.3266599866332398</v>
      </c>
      <c r="E178" s="205">
        <v>1.9935395656971555</v>
      </c>
      <c r="F178" s="205">
        <v>2.0037631263866156</v>
      </c>
      <c r="G178" s="205">
        <v>1.0295630140987</v>
      </c>
      <c r="H178" s="205">
        <v>3.4465441628777462</v>
      </c>
      <c r="I178" s="205">
        <v>1.9742509127936778</v>
      </c>
      <c r="J178" s="205">
        <v>1.1726039399558588</v>
      </c>
      <c r="K178" s="205">
        <v>2.2739627672120455</v>
      </c>
      <c r="L178" s="205">
        <v>1.2782664589200472</v>
      </c>
      <c r="M178" s="205">
        <v>1.6344335044007947</v>
      </c>
      <c r="N178" s="205">
        <v>1.7385817975196554</v>
      </c>
      <c r="O178" s="205">
        <v>2.7102890374767545</v>
      </c>
      <c r="P178" s="205">
        <v>1.6493837232938453</v>
      </c>
      <c r="Q178" s="205">
        <v>4.383339670464367</v>
      </c>
      <c r="R178" s="205">
        <v>1.6321764610482539</v>
      </c>
      <c r="S178" s="205">
        <v>3.7022371615011376</v>
      </c>
      <c r="T178" s="205">
        <v>4.3296142553349943</v>
      </c>
      <c r="U178" s="205">
        <v>0.49709462546547994</v>
      </c>
      <c r="V178" s="205">
        <v>1.7224014243685084</v>
      </c>
      <c r="W178" s="205">
        <v>1.482867717184059</v>
      </c>
      <c r="X178" s="201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7"/>
    </row>
    <row r="179" spans="1:65">
      <c r="A179" s="29"/>
      <c r="B179" s="3" t="s">
        <v>87</v>
      </c>
      <c r="C179" s="28"/>
      <c r="D179" s="13">
        <v>5.5138010828175245E-2</v>
      </c>
      <c r="E179" s="13">
        <v>3.8898332989212789E-2</v>
      </c>
      <c r="F179" s="13">
        <v>3.3925669502566994E-2</v>
      </c>
      <c r="G179" s="13">
        <v>1.7509575069705786E-2</v>
      </c>
      <c r="H179" s="13">
        <v>6.2512892917976057E-2</v>
      </c>
      <c r="I179" s="13">
        <v>3.219762293221546E-2</v>
      </c>
      <c r="J179" s="13">
        <v>2.0446450565926047E-2</v>
      </c>
      <c r="K179" s="13">
        <v>3.831875696026589E-2</v>
      </c>
      <c r="L179" s="13">
        <v>2.6197098403499739E-2</v>
      </c>
      <c r="M179" s="13">
        <v>2.6400917383782471E-2</v>
      </c>
      <c r="N179" s="13">
        <v>2.565541265400377E-2</v>
      </c>
      <c r="O179" s="13">
        <v>5.1057250313533836E-2</v>
      </c>
      <c r="P179" s="13">
        <v>2.9800958623714378E-2</v>
      </c>
      <c r="Q179" s="13">
        <v>8.0012284827460312E-2</v>
      </c>
      <c r="R179" s="13">
        <v>2.7248354942374854E-2</v>
      </c>
      <c r="S179" s="13">
        <v>6.5260658584543232E-2</v>
      </c>
      <c r="T179" s="13">
        <v>9.7795768326142812E-2</v>
      </c>
      <c r="U179" s="13">
        <v>1.4704621325988404E-2</v>
      </c>
      <c r="V179" s="13">
        <v>3.0129470980207147E-2</v>
      </c>
      <c r="W179" s="13">
        <v>3.1001799028204303E-2</v>
      </c>
      <c r="X179" s="14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268</v>
      </c>
      <c r="C180" s="28"/>
      <c r="D180" s="13">
        <v>6.8347450072525406E-2</v>
      </c>
      <c r="E180" s="13">
        <v>-9.2494914648338256E-2</v>
      </c>
      <c r="F180" s="13">
        <v>4.5859031372103898E-2</v>
      </c>
      <c r="G180" s="13">
        <v>4.119607841322348E-2</v>
      </c>
      <c r="H180" s="13">
        <v>-2.373111468510658E-2</v>
      </c>
      <c r="I180" s="13">
        <v>8.575974276707754E-2</v>
      </c>
      <c r="J180" s="13">
        <v>1.5520324778883987E-2</v>
      </c>
      <c r="K180" s="13">
        <v>5.0817107935976269E-2</v>
      </c>
      <c r="L180" s="13">
        <v>-0.13598078759675969</v>
      </c>
      <c r="M180" s="13">
        <v>9.6234424570665889E-2</v>
      </c>
      <c r="N180" s="13">
        <v>0.19997257789914036</v>
      </c>
      <c r="O180" s="13">
        <v>-6.0031318099173059E-2</v>
      </c>
      <c r="P180" s="13">
        <v>-1.9953532541203689E-2</v>
      </c>
      <c r="Q180" s="13">
        <v>-2.9928710389947266E-2</v>
      </c>
      <c r="R180" s="13">
        <v>6.0674236342722843E-2</v>
      </c>
      <c r="S180" s="13">
        <v>4.5417266731662131E-3</v>
      </c>
      <c r="T180" s="13">
        <v>-0.21605726558656058</v>
      </c>
      <c r="U180" s="13">
        <v>-0.40139488952179436</v>
      </c>
      <c r="V180" s="13">
        <v>1.227396512396739E-2</v>
      </c>
      <c r="W180" s="13">
        <v>-0.15302476603228155</v>
      </c>
      <c r="X180" s="14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269</v>
      </c>
      <c r="C181" s="46"/>
      <c r="D181" s="44">
        <v>0.72</v>
      </c>
      <c r="E181" s="44">
        <v>1.21</v>
      </c>
      <c r="F181" s="44">
        <v>0.45</v>
      </c>
      <c r="G181" s="44">
        <v>0.39</v>
      </c>
      <c r="H181" s="44">
        <v>0.39</v>
      </c>
      <c r="I181" s="44">
        <v>0.93</v>
      </c>
      <c r="J181" s="44">
        <v>0.09</v>
      </c>
      <c r="K181" s="44">
        <v>0.51</v>
      </c>
      <c r="L181" s="44">
        <v>1.74</v>
      </c>
      <c r="M181" s="44">
        <v>1.06</v>
      </c>
      <c r="N181" s="44">
        <v>2.2999999999999998</v>
      </c>
      <c r="O181" s="44">
        <v>0.82</v>
      </c>
      <c r="P181" s="44">
        <v>0.34</v>
      </c>
      <c r="Q181" s="44">
        <v>0.46</v>
      </c>
      <c r="R181" s="44">
        <v>0.63</v>
      </c>
      <c r="S181" s="44">
        <v>0.05</v>
      </c>
      <c r="T181" s="44">
        <v>2.7</v>
      </c>
      <c r="U181" s="44">
        <v>4.93</v>
      </c>
      <c r="V181" s="44">
        <v>0.05</v>
      </c>
      <c r="W181" s="44">
        <v>1.94</v>
      </c>
      <c r="X181" s="14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BM182" s="53"/>
    </row>
    <row r="183" spans="1:65" ht="15">
      <c r="B183" s="8" t="s">
        <v>444</v>
      </c>
      <c r="BM183" s="27" t="s">
        <v>67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228</v>
      </c>
      <c r="E184" s="17" t="s">
        <v>228</v>
      </c>
      <c r="F184" s="17" t="s">
        <v>228</v>
      </c>
      <c r="G184" s="17" t="s">
        <v>228</v>
      </c>
      <c r="H184" s="17" t="s">
        <v>228</v>
      </c>
      <c r="I184" s="17" t="s">
        <v>228</v>
      </c>
      <c r="J184" s="17" t="s">
        <v>228</v>
      </c>
      <c r="K184" s="17" t="s">
        <v>228</v>
      </c>
      <c r="L184" s="17" t="s">
        <v>228</v>
      </c>
      <c r="M184" s="17" t="s">
        <v>228</v>
      </c>
      <c r="N184" s="17" t="s">
        <v>228</v>
      </c>
      <c r="O184" s="17" t="s">
        <v>228</v>
      </c>
      <c r="P184" s="17" t="s">
        <v>228</v>
      </c>
      <c r="Q184" s="17" t="s">
        <v>228</v>
      </c>
      <c r="R184" s="17" t="s">
        <v>228</v>
      </c>
      <c r="S184" s="17" t="s">
        <v>228</v>
      </c>
      <c r="T184" s="17" t="s">
        <v>228</v>
      </c>
      <c r="U184" s="17" t="s">
        <v>228</v>
      </c>
      <c r="V184" s="17" t="s">
        <v>228</v>
      </c>
      <c r="W184" s="17" t="s">
        <v>228</v>
      </c>
      <c r="X184" s="17" t="s">
        <v>228</v>
      </c>
      <c r="Y184" s="17" t="s">
        <v>228</v>
      </c>
      <c r="Z184" s="17" t="s">
        <v>228</v>
      </c>
      <c r="AA184" s="17" t="s">
        <v>228</v>
      </c>
      <c r="AB184" s="17" t="s">
        <v>228</v>
      </c>
      <c r="AC184" s="17" t="s">
        <v>228</v>
      </c>
      <c r="AD184" s="17" t="s">
        <v>228</v>
      </c>
      <c r="AE184" s="142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229</v>
      </c>
      <c r="C185" s="9" t="s">
        <v>229</v>
      </c>
      <c r="D185" s="140" t="s">
        <v>231</v>
      </c>
      <c r="E185" s="141" t="s">
        <v>232</v>
      </c>
      <c r="F185" s="141" t="s">
        <v>233</v>
      </c>
      <c r="G185" s="141" t="s">
        <v>234</v>
      </c>
      <c r="H185" s="141" t="s">
        <v>235</v>
      </c>
      <c r="I185" s="141" t="s">
        <v>236</v>
      </c>
      <c r="J185" s="141" t="s">
        <v>237</v>
      </c>
      <c r="K185" s="141" t="s">
        <v>238</v>
      </c>
      <c r="L185" s="141" t="s">
        <v>239</v>
      </c>
      <c r="M185" s="141" t="s">
        <v>240</v>
      </c>
      <c r="N185" s="141" t="s">
        <v>241</v>
      </c>
      <c r="O185" s="141" t="s">
        <v>242</v>
      </c>
      <c r="P185" s="141" t="s">
        <v>243</v>
      </c>
      <c r="Q185" s="141" t="s">
        <v>244</v>
      </c>
      <c r="R185" s="141" t="s">
        <v>246</v>
      </c>
      <c r="S185" s="141" t="s">
        <v>247</v>
      </c>
      <c r="T185" s="141" t="s">
        <v>248</v>
      </c>
      <c r="U185" s="141" t="s">
        <v>249</v>
      </c>
      <c r="V185" s="141" t="s">
        <v>272</v>
      </c>
      <c r="W185" s="141" t="s">
        <v>250</v>
      </c>
      <c r="X185" s="141" t="s">
        <v>251</v>
      </c>
      <c r="Y185" s="141" t="s">
        <v>252</v>
      </c>
      <c r="Z185" s="141" t="s">
        <v>253</v>
      </c>
      <c r="AA185" s="141" t="s">
        <v>255</v>
      </c>
      <c r="AB185" s="141" t="s">
        <v>256</v>
      </c>
      <c r="AC185" s="141" t="s">
        <v>257</v>
      </c>
      <c r="AD185" s="141" t="s">
        <v>258</v>
      </c>
      <c r="AE185" s="142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277</v>
      </c>
      <c r="E186" s="11" t="s">
        <v>277</v>
      </c>
      <c r="F186" s="11" t="s">
        <v>278</v>
      </c>
      <c r="G186" s="11" t="s">
        <v>277</v>
      </c>
      <c r="H186" s="11" t="s">
        <v>278</v>
      </c>
      <c r="I186" s="11" t="s">
        <v>278</v>
      </c>
      <c r="J186" s="11" t="s">
        <v>278</v>
      </c>
      <c r="K186" s="11" t="s">
        <v>278</v>
      </c>
      <c r="L186" s="11" t="s">
        <v>277</v>
      </c>
      <c r="M186" s="11" t="s">
        <v>114</v>
      </c>
      <c r="N186" s="11" t="s">
        <v>277</v>
      </c>
      <c r="O186" s="11" t="s">
        <v>277</v>
      </c>
      <c r="P186" s="11" t="s">
        <v>278</v>
      </c>
      <c r="Q186" s="11" t="s">
        <v>114</v>
      </c>
      <c r="R186" s="11" t="s">
        <v>114</v>
      </c>
      <c r="S186" s="11" t="s">
        <v>278</v>
      </c>
      <c r="T186" s="11" t="s">
        <v>114</v>
      </c>
      <c r="U186" s="11" t="s">
        <v>277</v>
      </c>
      <c r="V186" s="11" t="s">
        <v>278</v>
      </c>
      <c r="W186" s="11" t="s">
        <v>278</v>
      </c>
      <c r="X186" s="11" t="s">
        <v>114</v>
      </c>
      <c r="Y186" s="11" t="s">
        <v>278</v>
      </c>
      <c r="Z186" s="11" t="s">
        <v>114</v>
      </c>
      <c r="AA186" s="11" t="s">
        <v>278</v>
      </c>
      <c r="AB186" s="11" t="s">
        <v>278</v>
      </c>
      <c r="AC186" s="11" t="s">
        <v>278</v>
      </c>
      <c r="AD186" s="11" t="s">
        <v>114</v>
      </c>
      <c r="AE186" s="142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142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9">
        <v>15</v>
      </c>
      <c r="E188" s="218">
        <v>15.7</v>
      </c>
      <c r="F188" s="218">
        <v>14.4</v>
      </c>
      <c r="G188" s="218">
        <v>14.5</v>
      </c>
      <c r="H188" s="218">
        <v>14.6</v>
      </c>
      <c r="I188" s="218">
        <v>14.2</v>
      </c>
      <c r="J188" s="218">
        <v>16.600000000000001</v>
      </c>
      <c r="K188" s="224">
        <v>13.4</v>
      </c>
      <c r="L188" s="218">
        <v>15.9</v>
      </c>
      <c r="M188" s="218">
        <v>12.481400000000001</v>
      </c>
      <c r="N188" s="218">
        <v>15.042980305154135</v>
      </c>
      <c r="O188" s="218">
        <v>15.5</v>
      </c>
      <c r="P188" s="219">
        <v>11.53</v>
      </c>
      <c r="Q188" s="219">
        <v>17.75</v>
      </c>
      <c r="R188" s="218">
        <v>13.78</v>
      </c>
      <c r="S188" s="218">
        <v>14.6</v>
      </c>
      <c r="T188" s="218">
        <v>14.89428533938846</v>
      </c>
      <c r="U188" s="218">
        <v>14.7</v>
      </c>
      <c r="V188" s="218">
        <v>15.299999999999999</v>
      </c>
      <c r="W188" s="224">
        <v>24.2</v>
      </c>
      <c r="X188" s="218">
        <v>16.3</v>
      </c>
      <c r="Y188" s="218">
        <v>13.1</v>
      </c>
      <c r="Z188" s="218">
        <v>14.051</v>
      </c>
      <c r="AA188" s="218">
        <v>12.805477000000003</v>
      </c>
      <c r="AB188" s="218">
        <v>14.9</v>
      </c>
      <c r="AC188" s="218">
        <v>13.8</v>
      </c>
      <c r="AD188" s="219">
        <v>10</v>
      </c>
      <c r="AE188" s="210"/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  <c r="BI188" s="211"/>
      <c r="BJ188" s="211"/>
      <c r="BK188" s="211"/>
      <c r="BL188" s="211"/>
      <c r="BM188" s="220">
        <v>1</v>
      </c>
    </row>
    <row r="189" spans="1:65">
      <c r="A189" s="29"/>
      <c r="B189" s="19">
        <v>1</v>
      </c>
      <c r="C189" s="9">
        <v>2</v>
      </c>
      <c r="D189" s="221">
        <v>15</v>
      </c>
      <c r="E189" s="209">
        <v>15.299999999999999</v>
      </c>
      <c r="F189" s="209">
        <v>14.4</v>
      </c>
      <c r="G189" s="209">
        <v>15</v>
      </c>
      <c r="H189" s="209">
        <v>14.4</v>
      </c>
      <c r="I189" s="209">
        <v>14.4</v>
      </c>
      <c r="J189" s="209">
        <v>13.2</v>
      </c>
      <c r="K189" s="209">
        <v>14.1</v>
      </c>
      <c r="L189" s="209">
        <v>15.7</v>
      </c>
      <c r="M189" s="209">
        <v>12.427899999999999</v>
      </c>
      <c r="N189" s="209">
        <v>14.555548429784707</v>
      </c>
      <c r="O189" s="209">
        <v>15.299999999999999</v>
      </c>
      <c r="P189" s="221">
        <v>11.08</v>
      </c>
      <c r="Q189" s="221">
        <v>18.54</v>
      </c>
      <c r="R189" s="209">
        <v>13.78</v>
      </c>
      <c r="S189" s="209">
        <v>14.1</v>
      </c>
      <c r="T189" s="209">
        <v>14.284421513283574</v>
      </c>
      <c r="U189" s="209">
        <v>14.7</v>
      </c>
      <c r="V189" s="209">
        <v>15</v>
      </c>
      <c r="W189" s="222">
        <v>18.399999999999999</v>
      </c>
      <c r="X189" s="209">
        <v>16.399999999999999</v>
      </c>
      <c r="Y189" s="209">
        <v>14.1</v>
      </c>
      <c r="Z189" s="209">
        <v>14.109</v>
      </c>
      <c r="AA189" s="209">
        <v>12.830712000000002</v>
      </c>
      <c r="AB189" s="209">
        <v>15.2</v>
      </c>
      <c r="AC189" s="209">
        <v>14.1</v>
      </c>
      <c r="AD189" s="221">
        <v>11</v>
      </c>
      <c r="AE189" s="210"/>
      <c r="AF189" s="211"/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20">
        <v>17</v>
      </c>
    </row>
    <row r="190" spans="1:65">
      <c r="A190" s="29"/>
      <c r="B190" s="19">
        <v>1</v>
      </c>
      <c r="C190" s="9">
        <v>3</v>
      </c>
      <c r="D190" s="221">
        <v>14</v>
      </c>
      <c r="E190" s="209">
        <v>16.5</v>
      </c>
      <c r="F190" s="209">
        <v>14.4</v>
      </c>
      <c r="G190" s="209">
        <v>14.8</v>
      </c>
      <c r="H190" s="209">
        <v>14.4</v>
      </c>
      <c r="I190" s="209">
        <v>13.8</v>
      </c>
      <c r="J190" s="209">
        <v>16.2</v>
      </c>
      <c r="K190" s="209">
        <v>14</v>
      </c>
      <c r="L190" s="209">
        <v>15.400000000000002</v>
      </c>
      <c r="M190" s="209">
        <v>12.587400000000001</v>
      </c>
      <c r="N190" s="209">
        <v>14.320212067509384</v>
      </c>
      <c r="O190" s="209">
        <v>15.299999999999999</v>
      </c>
      <c r="P190" s="221">
        <v>10.36</v>
      </c>
      <c r="Q190" s="221">
        <v>18.77</v>
      </c>
      <c r="R190" s="209">
        <v>14.02</v>
      </c>
      <c r="S190" s="209">
        <v>14.6</v>
      </c>
      <c r="T190" s="209">
        <v>14.620976648455535</v>
      </c>
      <c r="U190" s="222">
        <v>14.1</v>
      </c>
      <c r="V190" s="209">
        <v>12.6</v>
      </c>
      <c r="W190" s="209">
        <v>14.8</v>
      </c>
      <c r="X190" s="209">
        <v>16.5</v>
      </c>
      <c r="Y190" s="209">
        <v>13</v>
      </c>
      <c r="Z190" s="209">
        <v>14.028</v>
      </c>
      <c r="AA190" s="209">
        <v>12.796049</v>
      </c>
      <c r="AB190" s="209">
        <v>15</v>
      </c>
      <c r="AC190" s="209">
        <v>14.3</v>
      </c>
      <c r="AD190" s="221">
        <v>14</v>
      </c>
      <c r="AE190" s="210"/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  <c r="BI190" s="211"/>
      <c r="BJ190" s="211"/>
      <c r="BK190" s="211"/>
      <c r="BL190" s="211"/>
      <c r="BM190" s="220">
        <v>16</v>
      </c>
    </row>
    <row r="191" spans="1:65">
      <c r="A191" s="29"/>
      <c r="B191" s="19">
        <v>1</v>
      </c>
      <c r="C191" s="9">
        <v>4</v>
      </c>
      <c r="D191" s="221">
        <v>15</v>
      </c>
      <c r="E191" s="209">
        <v>15.7</v>
      </c>
      <c r="F191" s="209">
        <v>14.9</v>
      </c>
      <c r="G191" s="209">
        <v>14.6</v>
      </c>
      <c r="H191" s="209">
        <v>14.4</v>
      </c>
      <c r="I191" s="209">
        <v>14</v>
      </c>
      <c r="J191" s="209">
        <v>16.399999999999999</v>
      </c>
      <c r="K191" s="209">
        <v>13.8</v>
      </c>
      <c r="L191" s="209">
        <v>15.2</v>
      </c>
      <c r="M191" s="209">
        <v>12.927</v>
      </c>
      <c r="N191" s="209">
        <v>14.373930376879994</v>
      </c>
      <c r="O191" s="209">
        <v>15.8</v>
      </c>
      <c r="P191" s="221">
        <v>10.53</v>
      </c>
      <c r="Q191" s="221">
        <v>18.79</v>
      </c>
      <c r="R191" s="209">
        <v>14.23</v>
      </c>
      <c r="S191" s="209">
        <v>13.9</v>
      </c>
      <c r="T191" s="209">
        <v>14.288657303813979</v>
      </c>
      <c r="U191" s="209">
        <v>14.4</v>
      </c>
      <c r="V191" s="209">
        <v>13.5</v>
      </c>
      <c r="W191" s="209">
        <v>15.6</v>
      </c>
      <c r="X191" s="209">
        <v>16.399999999999999</v>
      </c>
      <c r="Y191" s="209">
        <v>13.4</v>
      </c>
      <c r="Z191" s="209">
        <v>13.962999999999999</v>
      </c>
      <c r="AA191" s="209">
        <v>13.125237</v>
      </c>
      <c r="AB191" s="209">
        <v>14.8</v>
      </c>
      <c r="AC191" s="209">
        <v>15.6</v>
      </c>
      <c r="AD191" s="221">
        <v>10</v>
      </c>
      <c r="AE191" s="210"/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  <c r="BI191" s="211"/>
      <c r="BJ191" s="211"/>
      <c r="BK191" s="211"/>
      <c r="BL191" s="211"/>
      <c r="BM191" s="220">
        <v>14.557501574230205</v>
      </c>
    </row>
    <row r="192" spans="1:65">
      <c r="A192" s="29"/>
      <c r="B192" s="19">
        <v>1</v>
      </c>
      <c r="C192" s="9">
        <v>5</v>
      </c>
      <c r="D192" s="221">
        <v>15</v>
      </c>
      <c r="E192" s="209">
        <v>15.6</v>
      </c>
      <c r="F192" s="209">
        <v>14.7</v>
      </c>
      <c r="G192" s="222">
        <v>15.6</v>
      </c>
      <c r="H192" s="209">
        <v>14.6</v>
      </c>
      <c r="I192" s="209">
        <v>14.4</v>
      </c>
      <c r="J192" s="209">
        <v>16.600000000000001</v>
      </c>
      <c r="K192" s="209">
        <v>14</v>
      </c>
      <c r="L192" s="209">
        <v>14.4</v>
      </c>
      <c r="M192" s="209">
        <v>12.122999999999999</v>
      </c>
      <c r="N192" s="209">
        <v>14.796085303992371</v>
      </c>
      <c r="O192" s="209">
        <v>15.299999999999999</v>
      </c>
      <c r="P192" s="221">
        <v>11.37</v>
      </c>
      <c r="Q192" s="221">
        <v>18.16</v>
      </c>
      <c r="R192" s="222">
        <v>12.79</v>
      </c>
      <c r="S192" s="209">
        <v>14.2</v>
      </c>
      <c r="T192" s="209">
        <v>14.747848205221993</v>
      </c>
      <c r="U192" s="209">
        <v>14.7</v>
      </c>
      <c r="V192" s="209">
        <v>14.7</v>
      </c>
      <c r="W192" s="209">
        <v>16.399999999999999</v>
      </c>
      <c r="X192" s="209">
        <v>16.7</v>
      </c>
      <c r="Y192" s="209">
        <v>13.4</v>
      </c>
      <c r="Z192" s="209">
        <v>14.077</v>
      </c>
      <c r="AA192" s="209">
        <v>12.559866</v>
      </c>
      <c r="AB192" s="209">
        <v>14.7</v>
      </c>
      <c r="AC192" s="209">
        <v>14.5</v>
      </c>
      <c r="AD192" s="221">
        <v>10</v>
      </c>
      <c r="AE192" s="210"/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  <c r="BI192" s="211"/>
      <c r="BJ192" s="211"/>
      <c r="BK192" s="211"/>
      <c r="BL192" s="211"/>
      <c r="BM192" s="220">
        <v>20</v>
      </c>
    </row>
    <row r="193" spans="1:65">
      <c r="A193" s="29"/>
      <c r="B193" s="19">
        <v>1</v>
      </c>
      <c r="C193" s="9">
        <v>6</v>
      </c>
      <c r="D193" s="221">
        <v>15</v>
      </c>
      <c r="E193" s="209">
        <v>16.399999999999999</v>
      </c>
      <c r="F193" s="209">
        <v>14.8</v>
      </c>
      <c r="G193" s="209">
        <v>14.8</v>
      </c>
      <c r="H193" s="209">
        <v>14.3</v>
      </c>
      <c r="I193" s="209">
        <v>14.3</v>
      </c>
      <c r="J193" s="209">
        <v>13.6</v>
      </c>
      <c r="K193" s="209">
        <v>14.2</v>
      </c>
      <c r="L193" s="209">
        <v>14.8</v>
      </c>
      <c r="M193" s="209">
        <v>12.7516</v>
      </c>
      <c r="N193" s="209">
        <v>14.405702015312048</v>
      </c>
      <c r="O193" s="209">
        <v>15.7</v>
      </c>
      <c r="P193" s="221">
        <v>10.38</v>
      </c>
      <c r="Q193" s="221">
        <v>18</v>
      </c>
      <c r="R193" s="209">
        <v>14.06</v>
      </c>
      <c r="S193" s="209">
        <v>13.7</v>
      </c>
      <c r="T193" s="209">
        <v>14.65095473497303</v>
      </c>
      <c r="U193" s="209">
        <v>14.6</v>
      </c>
      <c r="V193" s="209">
        <v>12.8</v>
      </c>
      <c r="W193" s="209">
        <v>17.399999999999999</v>
      </c>
      <c r="X193" s="209">
        <v>16.399999999999999</v>
      </c>
      <c r="Y193" s="209">
        <v>13.8</v>
      </c>
      <c r="Z193" s="209">
        <v>14.041</v>
      </c>
      <c r="AA193" s="209">
        <v>13.144973999999999</v>
      </c>
      <c r="AB193" s="209">
        <v>14.6</v>
      </c>
      <c r="AC193" s="209">
        <v>15.2</v>
      </c>
      <c r="AD193" s="221">
        <v>11</v>
      </c>
      <c r="AE193" s="210"/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  <c r="BI193" s="211"/>
      <c r="BJ193" s="211"/>
      <c r="BK193" s="211"/>
      <c r="BL193" s="211"/>
      <c r="BM193" s="212"/>
    </row>
    <row r="194" spans="1:65">
      <c r="A194" s="29"/>
      <c r="B194" s="20" t="s">
        <v>265</v>
      </c>
      <c r="C194" s="12"/>
      <c r="D194" s="223">
        <v>14.833333333333334</v>
      </c>
      <c r="E194" s="223">
        <v>15.866666666666665</v>
      </c>
      <c r="F194" s="223">
        <v>14.6</v>
      </c>
      <c r="G194" s="223">
        <v>14.883333333333333</v>
      </c>
      <c r="H194" s="223">
        <v>14.449999999999998</v>
      </c>
      <c r="I194" s="223">
        <v>14.183333333333335</v>
      </c>
      <c r="J194" s="223">
        <v>15.433333333333332</v>
      </c>
      <c r="K194" s="223">
        <v>13.916666666666666</v>
      </c>
      <c r="L194" s="223">
        <v>15.233333333333334</v>
      </c>
      <c r="M194" s="223">
        <v>12.549716666666667</v>
      </c>
      <c r="N194" s="223">
        <v>14.582409749772106</v>
      </c>
      <c r="O194" s="223">
        <v>15.483333333333333</v>
      </c>
      <c r="P194" s="223">
        <v>10.875</v>
      </c>
      <c r="Q194" s="223">
        <v>18.334999999999997</v>
      </c>
      <c r="R194" s="223">
        <v>13.776666666666666</v>
      </c>
      <c r="S194" s="223">
        <v>14.183333333333332</v>
      </c>
      <c r="T194" s="223">
        <v>14.58119062418943</v>
      </c>
      <c r="U194" s="223">
        <v>14.533333333333331</v>
      </c>
      <c r="V194" s="223">
        <v>13.983333333333333</v>
      </c>
      <c r="W194" s="223">
        <v>17.799999999999997</v>
      </c>
      <c r="X194" s="223">
        <v>16.45</v>
      </c>
      <c r="Y194" s="223">
        <v>13.466666666666667</v>
      </c>
      <c r="Z194" s="223">
        <v>14.044833333333335</v>
      </c>
      <c r="AA194" s="223">
        <v>12.877052500000003</v>
      </c>
      <c r="AB194" s="223">
        <v>14.866666666666667</v>
      </c>
      <c r="AC194" s="223">
        <v>14.583333333333336</v>
      </c>
      <c r="AD194" s="223">
        <v>11</v>
      </c>
      <c r="AE194" s="210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  <c r="BI194" s="211"/>
      <c r="BJ194" s="211"/>
      <c r="BK194" s="211"/>
      <c r="BL194" s="211"/>
      <c r="BM194" s="212"/>
    </row>
    <row r="195" spans="1:65">
      <c r="A195" s="29"/>
      <c r="B195" s="3" t="s">
        <v>266</v>
      </c>
      <c r="C195" s="28"/>
      <c r="D195" s="209">
        <v>15</v>
      </c>
      <c r="E195" s="209">
        <v>15.7</v>
      </c>
      <c r="F195" s="209">
        <v>14.55</v>
      </c>
      <c r="G195" s="209">
        <v>14.8</v>
      </c>
      <c r="H195" s="209">
        <v>14.4</v>
      </c>
      <c r="I195" s="209">
        <v>14.25</v>
      </c>
      <c r="J195" s="209">
        <v>16.299999999999997</v>
      </c>
      <c r="K195" s="209">
        <v>14</v>
      </c>
      <c r="L195" s="209">
        <v>15.3</v>
      </c>
      <c r="M195" s="209">
        <v>12.534400000000002</v>
      </c>
      <c r="N195" s="209">
        <v>14.480625222548378</v>
      </c>
      <c r="O195" s="209">
        <v>15.399999999999999</v>
      </c>
      <c r="P195" s="209">
        <v>10.805</v>
      </c>
      <c r="Q195" s="209">
        <v>18.350000000000001</v>
      </c>
      <c r="R195" s="209">
        <v>13.899999999999999</v>
      </c>
      <c r="S195" s="209">
        <v>14.149999999999999</v>
      </c>
      <c r="T195" s="209">
        <v>14.635965691714283</v>
      </c>
      <c r="U195" s="209">
        <v>14.649999999999999</v>
      </c>
      <c r="V195" s="209">
        <v>14.1</v>
      </c>
      <c r="W195" s="209">
        <v>16.899999999999999</v>
      </c>
      <c r="X195" s="209">
        <v>16.399999999999999</v>
      </c>
      <c r="Y195" s="209">
        <v>13.4</v>
      </c>
      <c r="Z195" s="209">
        <v>14.045999999999999</v>
      </c>
      <c r="AA195" s="209">
        <v>12.818094500000003</v>
      </c>
      <c r="AB195" s="209">
        <v>14.850000000000001</v>
      </c>
      <c r="AC195" s="209">
        <v>14.4</v>
      </c>
      <c r="AD195" s="209">
        <v>10.5</v>
      </c>
      <c r="AE195" s="210"/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  <c r="BI195" s="211"/>
      <c r="BJ195" s="211"/>
      <c r="BK195" s="211"/>
      <c r="BL195" s="211"/>
      <c r="BM195" s="212"/>
    </row>
    <row r="196" spans="1:65">
      <c r="A196" s="29"/>
      <c r="B196" s="3" t="s">
        <v>267</v>
      </c>
      <c r="C196" s="28"/>
      <c r="D196" s="23">
        <v>0.40824829046386302</v>
      </c>
      <c r="E196" s="23">
        <v>0.47609522856952335</v>
      </c>
      <c r="F196" s="23">
        <v>0.22803508501982755</v>
      </c>
      <c r="G196" s="23">
        <v>0.39200340134578748</v>
      </c>
      <c r="H196" s="23">
        <v>0.12247448713915848</v>
      </c>
      <c r="I196" s="23">
        <v>0.24013884872437163</v>
      </c>
      <c r="J196" s="23">
        <v>1.5870307705481543</v>
      </c>
      <c r="K196" s="23">
        <v>0.28577380332470376</v>
      </c>
      <c r="L196" s="23">
        <v>0.56095157247900329</v>
      </c>
      <c r="M196" s="23">
        <v>0.27788962137270751</v>
      </c>
      <c r="N196" s="23">
        <v>0.28352809610024576</v>
      </c>
      <c r="O196" s="23">
        <v>0.222860195339291</v>
      </c>
      <c r="P196" s="23">
        <v>0.51871957742117247</v>
      </c>
      <c r="Q196" s="23">
        <v>0.42973247491898919</v>
      </c>
      <c r="R196" s="23">
        <v>0.51352377419810569</v>
      </c>
      <c r="S196" s="23">
        <v>0.36560452221856699</v>
      </c>
      <c r="T196" s="23">
        <v>0.24734617749189319</v>
      </c>
      <c r="U196" s="23">
        <v>0.24221202832779909</v>
      </c>
      <c r="V196" s="23">
        <v>1.1686174167222847</v>
      </c>
      <c r="W196" s="23">
        <v>3.384671328209008</v>
      </c>
      <c r="X196" s="23">
        <v>0.13784048752090211</v>
      </c>
      <c r="Y196" s="23">
        <v>0.41793141383086613</v>
      </c>
      <c r="Z196" s="23">
        <v>4.9365642573217745E-2</v>
      </c>
      <c r="AA196" s="23">
        <v>0.22262830598892833</v>
      </c>
      <c r="AB196" s="23">
        <v>0.21602468994692864</v>
      </c>
      <c r="AC196" s="23">
        <v>0.68532230860133692</v>
      </c>
      <c r="AD196" s="23">
        <v>1.5491933384829668</v>
      </c>
      <c r="AE196" s="142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3" t="s">
        <v>87</v>
      </c>
      <c r="C197" s="28"/>
      <c r="D197" s="13">
        <v>2.7522356660485147E-2</v>
      </c>
      <c r="E197" s="13">
        <v>3.0006001800600215E-2</v>
      </c>
      <c r="F197" s="13">
        <v>1.5618841439714216E-2</v>
      </c>
      <c r="G197" s="13">
        <v>2.6338414424129059E-2</v>
      </c>
      <c r="H197" s="13">
        <v>8.4757430546130458E-3</v>
      </c>
      <c r="I197" s="13">
        <v>1.6931058664468032E-2</v>
      </c>
      <c r="J197" s="13">
        <v>0.10283136742212665</v>
      </c>
      <c r="K197" s="13">
        <v>2.0534644550278116E-2</v>
      </c>
      <c r="L197" s="13">
        <v>3.682395442969387E-2</v>
      </c>
      <c r="M197" s="13">
        <v>2.2143099223172966E-2</v>
      </c>
      <c r="N197" s="13">
        <v>1.9443157953004081E-2</v>
      </c>
      <c r="O197" s="13">
        <v>1.4393554058511799E-2</v>
      </c>
      <c r="P197" s="13">
        <v>4.7698351946774478E-2</v>
      </c>
      <c r="Q197" s="13">
        <v>2.3437822466266117E-2</v>
      </c>
      <c r="R197" s="13">
        <v>3.7274892876707405E-2</v>
      </c>
      <c r="S197" s="13">
        <v>2.5777052095316125E-2</v>
      </c>
      <c r="T197" s="13">
        <v>1.6963373147427265E-2</v>
      </c>
      <c r="U197" s="13">
        <v>1.6665965251912784E-2</v>
      </c>
      <c r="V197" s="13">
        <v>8.3572163293607962E-2</v>
      </c>
      <c r="W197" s="13">
        <v>0.19015007461848363</v>
      </c>
      <c r="X197" s="13">
        <v>8.3793609435198861E-3</v>
      </c>
      <c r="Y197" s="13">
        <v>3.1034510928034612E-2</v>
      </c>
      <c r="Z197" s="13">
        <v>3.5148614014561281E-3</v>
      </c>
      <c r="AA197" s="13">
        <v>1.7288762780840433E-2</v>
      </c>
      <c r="AB197" s="13">
        <v>1.4530808740824797E-2</v>
      </c>
      <c r="AC197" s="13">
        <v>4.6993529732663096E-2</v>
      </c>
      <c r="AD197" s="13">
        <v>0.14083575804390608</v>
      </c>
      <c r="AE197" s="142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268</v>
      </c>
      <c r="C198" s="28"/>
      <c r="D198" s="13">
        <v>1.8947740290230053E-2</v>
      </c>
      <c r="E198" s="13">
        <v>8.9930616580111034E-2</v>
      </c>
      <c r="F198" s="13">
        <v>2.9193488699341685E-3</v>
      </c>
      <c r="G198" s="13">
        <v>2.2382395594578997E-2</v>
      </c>
      <c r="H198" s="13">
        <v>-7.3846170431132174E-3</v>
      </c>
      <c r="I198" s="13">
        <v>-2.570277866630799E-2</v>
      </c>
      <c r="J198" s="13">
        <v>6.0163603942418931E-2</v>
      </c>
      <c r="K198" s="13">
        <v>-4.4020940289503319E-2</v>
      </c>
      <c r="L198" s="13">
        <v>4.6424982725022712E-2</v>
      </c>
      <c r="M198" s="13">
        <v>-0.13792098165510303</v>
      </c>
      <c r="N198" s="13">
        <v>1.7110199449330565E-3</v>
      </c>
      <c r="O198" s="13">
        <v>6.3598259246768096E-2</v>
      </c>
      <c r="P198" s="13">
        <v>-0.2529624713040729</v>
      </c>
      <c r="Q198" s="13">
        <v>0.25948810010481105</v>
      </c>
      <c r="R198" s="13">
        <v>-5.3637975141680894E-2</v>
      </c>
      <c r="S198" s="13">
        <v>-2.5702778666308324E-2</v>
      </c>
      <c r="T198" s="13">
        <v>1.6272744219487656E-3</v>
      </c>
      <c r="U198" s="13">
        <v>-1.660191535864719E-3</v>
      </c>
      <c r="V198" s="13">
        <v>-3.9441399883704542E-2</v>
      </c>
      <c r="W198" s="13">
        <v>0.22273728834827589</v>
      </c>
      <c r="X198" s="13">
        <v>0.13000159513085063</v>
      </c>
      <c r="Y198" s="13">
        <v>-7.4932838028645143E-2</v>
      </c>
      <c r="Z198" s="13">
        <v>-3.5216773859355066E-2</v>
      </c>
      <c r="AA198" s="13">
        <v>-0.11543526652986558</v>
      </c>
      <c r="AB198" s="13">
        <v>2.1237510493129497E-2</v>
      </c>
      <c r="AC198" s="13">
        <v>1.7744637684846687E-3</v>
      </c>
      <c r="AD198" s="13">
        <v>-0.24437583304320021</v>
      </c>
      <c r="AE198" s="142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45" t="s">
        <v>269</v>
      </c>
      <c r="C199" s="46"/>
      <c r="D199" s="44" t="s">
        <v>270</v>
      </c>
      <c r="E199" s="44">
        <v>1.33</v>
      </c>
      <c r="F199" s="44">
        <v>0.02</v>
      </c>
      <c r="G199" s="44">
        <v>0.31</v>
      </c>
      <c r="H199" s="44">
        <v>0.14000000000000001</v>
      </c>
      <c r="I199" s="44">
        <v>0.41</v>
      </c>
      <c r="J199" s="44">
        <v>0.88</v>
      </c>
      <c r="K199" s="44">
        <v>0.69</v>
      </c>
      <c r="L199" s="44">
        <v>0.67</v>
      </c>
      <c r="M199" s="44">
        <v>2.1</v>
      </c>
      <c r="N199" s="44">
        <v>0</v>
      </c>
      <c r="O199" s="44">
        <v>0.93</v>
      </c>
      <c r="P199" s="44">
        <v>3.83</v>
      </c>
      <c r="Q199" s="44">
        <v>3.88</v>
      </c>
      <c r="R199" s="44">
        <v>0.83</v>
      </c>
      <c r="S199" s="44">
        <v>0.41</v>
      </c>
      <c r="T199" s="44">
        <v>0</v>
      </c>
      <c r="U199" s="44">
        <v>0.05</v>
      </c>
      <c r="V199" s="44">
        <v>0.62</v>
      </c>
      <c r="W199" s="44">
        <v>3.33</v>
      </c>
      <c r="X199" s="44">
        <v>1.93</v>
      </c>
      <c r="Y199" s="44">
        <v>1.1499999999999999</v>
      </c>
      <c r="Z199" s="44">
        <v>0.55000000000000004</v>
      </c>
      <c r="AA199" s="44">
        <v>1.76</v>
      </c>
      <c r="AB199" s="44">
        <v>0.3</v>
      </c>
      <c r="AC199" s="44">
        <v>0</v>
      </c>
      <c r="AD199" s="44" t="s">
        <v>270</v>
      </c>
      <c r="AE199" s="142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B200" s="30" t="s">
        <v>281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BM200" s="53"/>
    </row>
    <row r="201" spans="1:65">
      <c r="BM201" s="53"/>
    </row>
    <row r="202" spans="1:65" ht="15">
      <c r="B202" s="8" t="s">
        <v>445</v>
      </c>
      <c r="BM202" s="27" t="s">
        <v>67</v>
      </c>
    </row>
    <row r="203" spans="1:65" ht="15">
      <c r="A203" s="24" t="s">
        <v>51</v>
      </c>
      <c r="B203" s="18" t="s">
        <v>110</v>
      </c>
      <c r="C203" s="15" t="s">
        <v>111</v>
      </c>
      <c r="D203" s="16" t="s">
        <v>228</v>
      </c>
      <c r="E203" s="17" t="s">
        <v>228</v>
      </c>
      <c r="F203" s="17" t="s">
        <v>228</v>
      </c>
      <c r="G203" s="17" t="s">
        <v>228</v>
      </c>
      <c r="H203" s="17" t="s">
        <v>228</v>
      </c>
      <c r="I203" s="17" t="s">
        <v>228</v>
      </c>
      <c r="J203" s="17" t="s">
        <v>228</v>
      </c>
      <c r="K203" s="17" t="s">
        <v>228</v>
      </c>
      <c r="L203" s="17" t="s">
        <v>228</v>
      </c>
      <c r="M203" s="17" t="s">
        <v>228</v>
      </c>
      <c r="N203" s="17" t="s">
        <v>228</v>
      </c>
      <c r="O203" s="17" t="s">
        <v>228</v>
      </c>
      <c r="P203" s="17" t="s">
        <v>228</v>
      </c>
      <c r="Q203" s="17" t="s">
        <v>228</v>
      </c>
      <c r="R203" s="17" t="s">
        <v>228</v>
      </c>
      <c r="S203" s="17" t="s">
        <v>228</v>
      </c>
      <c r="T203" s="17" t="s">
        <v>228</v>
      </c>
      <c r="U203" s="17" t="s">
        <v>228</v>
      </c>
      <c r="V203" s="17" t="s">
        <v>228</v>
      </c>
      <c r="W203" s="17" t="s">
        <v>228</v>
      </c>
      <c r="X203" s="17" t="s">
        <v>228</v>
      </c>
      <c r="Y203" s="17" t="s">
        <v>228</v>
      </c>
      <c r="Z203" s="17" t="s">
        <v>228</v>
      </c>
      <c r="AA203" s="17" t="s">
        <v>228</v>
      </c>
      <c r="AB203" s="17" t="s">
        <v>228</v>
      </c>
      <c r="AC203" s="17" t="s">
        <v>228</v>
      </c>
      <c r="AD203" s="142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229</v>
      </c>
      <c r="C204" s="9" t="s">
        <v>229</v>
      </c>
      <c r="D204" s="140" t="s">
        <v>231</v>
      </c>
      <c r="E204" s="141" t="s">
        <v>232</v>
      </c>
      <c r="F204" s="141" t="s">
        <v>233</v>
      </c>
      <c r="G204" s="141" t="s">
        <v>234</v>
      </c>
      <c r="H204" s="141" t="s">
        <v>235</v>
      </c>
      <c r="I204" s="141" t="s">
        <v>236</v>
      </c>
      <c r="J204" s="141" t="s">
        <v>237</v>
      </c>
      <c r="K204" s="141" t="s">
        <v>238</v>
      </c>
      <c r="L204" s="141" t="s">
        <v>239</v>
      </c>
      <c r="M204" s="141" t="s">
        <v>241</v>
      </c>
      <c r="N204" s="141" t="s">
        <v>242</v>
      </c>
      <c r="O204" s="141" t="s">
        <v>243</v>
      </c>
      <c r="P204" s="141" t="s">
        <v>244</v>
      </c>
      <c r="Q204" s="141" t="s">
        <v>246</v>
      </c>
      <c r="R204" s="141" t="s">
        <v>247</v>
      </c>
      <c r="S204" s="141" t="s">
        <v>248</v>
      </c>
      <c r="T204" s="141" t="s">
        <v>249</v>
      </c>
      <c r="U204" s="141" t="s">
        <v>272</v>
      </c>
      <c r="V204" s="141" t="s">
        <v>250</v>
      </c>
      <c r="W204" s="141" t="s">
        <v>251</v>
      </c>
      <c r="X204" s="141" t="s">
        <v>252</v>
      </c>
      <c r="Y204" s="141" t="s">
        <v>253</v>
      </c>
      <c r="Z204" s="141" t="s">
        <v>255</v>
      </c>
      <c r="AA204" s="141" t="s">
        <v>256</v>
      </c>
      <c r="AB204" s="141" t="s">
        <v>257</v>
      </c>
      <c r="AC204" s="141" t="s">
        <v>258</v>
      </c>
      <c r="AD204" s="142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114</v>
      </c>
      <c r="E205" s="11" t="s">
        <v>277</v>
      </c>
      <c r="F205" s="11" t="s">
        <v>278</v>
      </c>
      <c r="G205" s="11" t="s">
        <v>278</v>
      </c>
      <c r="H205" s="11" t="s">
        <v>278</v>
      </c>
      <c r="I205" s="11" t="s">
        <v>278</v>
      </c>
      <c r="J205" s="11" t="s">
        <v>278</v>
      </c>
      <c r="K205" s="11" t="s">
        <v>278</v>
      </c>
      <c r="L205" s="11" t="s">
        <v>114</v>
      </c>
      <c r="M205" s="11" t="s">
        <v>277</v>
      </c>
      <c r="N205" s="11" t="s">
        <v>277</v>
      </c>
      <c r="O205" s="11" t="s">
        <v>278</v>
      </c>
      <c r="P205" s="11" t="s">
        <v>114</v>
      </c>
      <c r="Q205" s="11" t="s">
        <v>114</v>
      </c>
      <c r="R205" s="11" t="s">
        <v>278</v>
      </c>
      <c r="S205" s="11" t="s">
        <v>114</v>
      </c>
      <c r="T205" s="11" t="s">
        <v>278</v>
      </c>
      <c r="U205" s="11" t="s">
        <v>278</v>
      </c>
      <c r="V205" s="11" t="s">
        <v>278</v>
      </c>
      <c r="W205" s="11" t="s">
        <v>114</v>
      </c>
      <c r="X205" s="11" t="s">
        <v>278</v>
      </c>
      <c r="Y205" s="11" t="s">
        <v>114</v>
      </c>
      <c r="Z205" s="11" t="s">
        <v>278</v>
      </c>
      <c r="AA205" s="11" t="s">
        <v>278</v>
      </c>
      <c r="AB205" s="11" t="s">
        <v>278</v>
      </c>
      <c r="AC205" s="11" t="s">
        <v>114</v>
      </c>
      <c r="AD205" s="142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142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8">
        <v>1</v>
      </c>
      <c r="C207" s="14">
        <v>1</v>
      </c>
      <c r="D207" s="218">
        <v>36</v>
      </c>
      <c r="E207" s="218">
        <v>32</v>
      </c>
      <c r="F207" s="218">
        <v>35</v>
      </c>
      <c r="G207" s="219">
        <v>28</v>
      </c>
      <c r="H207" s="218">
        <v>37</v>
      </c>
      <c r="I207" s="218">
        <v>37</v>
      </c>
      <c r="J207" s="218">
        <v>37</v>
      </c>
      <c r="K207" s="218">
        <v>39</v>
      </c>
      <c r="L207" s="218">
        <v>39</v>
      </c>
      <c r="M207" s="218">
        <v>36.857854592617969</v>
      </c>
      <c r="N207" s="219">
        <v>21.9</v>
      </c>
      <c r="O207" s="218">
        <v>36.04</v>
      </c>
      <c r="P207" s="219">
        <v>52.5</v>
      </c>
      <c r="Q207" s="218">
        <v>37.020000000000003</v>
      </c>
      <c r="R207" s="218">
        <v>33</v>
      </c>
      <c r="S207" s="218">
        <v>39.635099972955949</v>
      </c>
      <c r="T207" s="218">
        <v>40</v>
      </c>
      <c r="U207" s="218">
        <v>37</v>
      </c>
      <c r="V207" s="218">
        <v>35</v>
      </c>
      <c r="W207" s="219">
        <v>46.4</v>
      </c>
      <c r="X207" s="224">
        <v>25</v>
      </c>
      <c r="Y207" s="218">
        <v>41.386000000000003</v>
      </c>
      <c r="Z207" s="218">
        <v>38.99426304</v>
      </c>
      <c r="AA207" s="218">
        <v>37</v>
      </c>
      <c r="AB207" s="218">
        <v>39</v>
      </c>
      <c r="AC207" s="218">
        <v>29</v>
      </c>
      <c r="AD207" s="210"/>
      <c r="AE207" s="211"/>
      <c r="AF207" s="211"/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  <c r="BI207" s="211"/>
      <c r="BJ207" s="211"/>
      <c r="BK207" s="211"/>
      <c r="BL207" s="211"/>
      <c r="BM207" s="220">
        <v>1</v>
      </c>
    </row>
    <row r="208" spans="1:65">
      <c r="A208" s="29"/>
      <c r="B208" s="19">
        <v>1</v>
      </c>
      <c r="C208" s="9">
        <v>2</v>
      </c>
      <c r="D208" s="209">
        <v>36</v>
      </c>
      <c r="E208" s="209">
        <v>32</v>
      </c>
      <c r="F208" s="209">
        <v>33</v>
      </c>
      <c r="G208" s="221">
        <v>26</v>
      </c>
      <c r="H208" s="209">
        <v>36</v>
      </c>
      <c r="I208" s="209">
        <v>38</v>
      </c>
      <c r="J208" s="209">
        <v>38</v>
      </c>
      <c r="K208" s="209">
        <v>37</v>
      </c>
      <c r="L208" s="209">
        <v>41</v>
      </c>
      <c r="M208" s="209">
        <v>36.218440294491884</v>
      </c>
      <c r="N208" s="221">
        <v>31</v>
      </c>
      <c r="O208" s="209">
        <v>37.380000000000003</v>
      </c>
      <c r="P208" s="221">
        <v>52.77</v>
      </c>
      <c r="Q208" s="209">
        <v>38.03</v>
      </c>
      <c r="R208" s="209">
        <v>33</v>
      </c>
      <c r="S208" s="209">
        <v>35.805287264033396</v>
      </c>
      <c r="T208" s="209">
        <v>32</v>
      </c>
      <c r="U208" s="209">
        <v>37</v>
      </c>
      <c r="V208" s="209">
        <v>38</v>
      </c>
      <c r="W208" s="221">
        <v>44.3</v>
      </c>
      <c r="X208" s="209">
        <v>32</v>
      </c>
      <c r="Y208" s="209">
        <v>41.798999999999999</v>
      </c>
      <c r="Z208" s="209">
        <v>39.194801859999991</v>
      </c>
      <c r="AA208" s="209">
        <v>37</v>
      </c>
      <c r="AB208" s="209">
        <v>40</v>
      </c>
      <c r="AC208" s="209">
        <v>31</v>
      </c>
      <c r="AD208" s="210"/>
      <c r="AE208" s="211"/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  <c r="BI208" s="211"/>
      <c r="BJ208" s="211"/>
      <c r="BK208" s="211"/>
      <c r="BL208" s="211"/>
      <c r="BM208" s="220">
        <v>18</v>
      </c>
    </row>
    <row r="209" spans="1:65">
      <c r="A209" s="29"/>
      <c r="B209" s="19">
        <v>1</v>
      </c>
      <c r="C209" s="9">
        <v>3</v>
      </c>
      <c r="D209" s="209">
        <v>35</v>
      </c>
      <c r="E209" s="209">
        <v>32</v>
      </c>
      <c r="F209" s="209">
        <v>33</v>
      </c>
      <c r="G209" s="221">
        <v>27</v>
      </c>
      <c r="H209" s="209">
        <v>36</v>
      </c>
      <c r="I209" s="209">
        <v>38</v>
      </c>
      <c r="J209" s="209">
        <v>37</v>
      </c>
      <c r="K209" s="209">
        <v>37</v>
      </c>
      <c r="L209" s="209">
        <v>37</v>
      </c>
      <c r="M209" s="209">
        <v>36.05131376879077</v>
      </c>
      <c r="N209" s="221">
        <v>23.3</v>
      </c>
      <c r="O209" s="222">
        <v>41.33</v>
      </c>
      <c r="P209" s="221">
        <v>51.33</v>
      </c>
      <c r="Q209" s="209">
        <v>38.700000000000003</v>
      </c>
      <c r="R209" s="209">
        <v>33</v>
      </c>
      <c r="S209" s="209">
        <v>38.263831559553338</v>
      </c>
      <c r="T209" s="209">
        <v>41</v>
      </c>
      <c r="U209" s="209">
        <v>37</v>
      </c>
      <c r="V209" s="209">
        <v>37</v>
      </c>
      <c r="W209" s="221">
        <v>46.4</v>
      </c>
      <c r="X209" s="209">
        <v>31</v>
      </c>
      <c r="Y209" s="209">
        <v>41.366</v>
      </c>
      <c r="Z209" s="209">
        <v>38.893903320000007</v>
      </c>
      <c r="AA209" s="209">
        <v>36</v>
      </c>
      <c r="AB209" s="209">
        <v>39</v>
      </c>
      <c r="AC209" s="209">
        <v>38</v>
      </c>
      <c r="AD209" s="210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  <c r="BI209" s="211"/>
      <c r="BJ209" s="211"/>
      <c r="BK209" s="211"/>
      <c r="BL209" s="211"/>
      <c r="BM209" s="220">
        <v>16</v>
      </c>
    </row>
    <row r="210" spans="1:65">
      <c r="A210" s="29"/>
      <c r="B210" s="19">
        <v>1</v>
      </c>
      <c r="C210" s="9">
        <v>4</v>
      </c>
      <c r="D210" s="209">
        <v>37</v>
      </c>
      <c r="E210" s="209">
        <v>31</v>
      </c>
      <c r="F210" s="209">
        <v>36</v>
      </c>
      <c r="G210" s="221">
        <v>29</v>
      </c>
      <c r="H210" s="209">
        <v>37</v>
      </c>
      <c r="I210" s="209">
        <v>38</v>
      </c>
      <c r="J210" s="209">
        <v>36</v>
      </c>
      <c r="K210" s="209">
        <v>38</v>
      </c>
      <c r="L210" s="209">
        <v>41</v>
      </c>
      <c r="M210" s="209">
        <v>36.746302453183901</v>
      </c>
      <c r="N210" s="221">
        <v>19.5</v>
      </c>
      <c r="O210" s="209">
        <v>34.83</v>
      </c>
      <c r="P210" s="221">
        <v>51.97</v>
      </c>
      <c r="Q210" s="209">
        <v>38.32</v>
      </c>
      <c r="R210" s="209">
        <v>32</v>
      </c>
      <c r="S210" s="209">
        <v>38.627321375539893</v>
      </c>
      <c r="T210" s="209">
        <v>45</v>
      </c>
      <c r="U210" s="209">
        <v>37</v>
      </c>
      <c r="V210" s="209">
        <v>38</v>
      </c>
      <c r="W210" s="221">
        <v>47.2</v>
      </c>
      <c r="X210" s="209">
        <v>31</v>
      </c>
      <c r="Y210" s="209">
        <v>41.442999999999998</v>
      </c>
      <c r="Z210" s="209">
        <v>39.791956220000003</v>
      </c>
      <c r="AA210" s="209">
        <v>35</v>
      </c>
      <c r="AB210" s="209">
        <v>39</v>
      </c>
      <c r="AC210" s="209">
        <v>38</v>
      </c>
      <c r="AD210" s="210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  <c r="BI210" s="211"/>
      <c r="BJ210" s="211"/>
      <c r="BK210" s="211"/>
      <c r="BL210" s="211"/>
      <c r="BM210" s="220">
        <v>36.46120596681768</v>
      </c>
    </row>
    <row r="211" spans="1:65">
      <c r="A211" s="29"/>
      <c r="B211" s="19">
        <v>1</v>
      </c>
      <c r="C211" s="9">
        <v>5</v>
      </c>
      <c r="D211" s="209">
        <v>37</v>
      </c>
      <c r="E211" s="209">
        <v>29</v>
      </c>
      <c r="F211" s="209">
        <v>34</v>
      </c>
      <c r="G211" s="221">
        <v>31</v>
      </c>
      <c r="H211" s="209">
        <v>37</v>
      </c>
      <c r="I211" s="209">
        <v>38</v>
      </c>
      <c r="J211" s="209">
        <v>36</v>
      </c>
      <c r="K211" s="209">
        <v>38</v>
      </c>
      <c r="L211" s="209">
        <v>39</v>
      </c>
      <c r="M211" s="209">
        <v>36.878704048856349</v>
      </c>
      <c r="N211" s="221">
        <v>25.3</v>
      </c>
      <c r="O211" s="209">
        <v>36.729999999999997</v>
      </c>
      <c r="P211" s="221">
        <v>54.21</v>
      </c>
      <c r="Q211" s="209">
        <v>37.270000000000003</v>
      </c>
      <c r="R211" s="209">
        <v>33</v>
      </c>
      <c r="S211" s="209">
        <v>35.751535821474747</v>
      </c>
      <c r="T211" s="209">
        <v>30</v>
      </c>
      <c r="U211" s="209">
        <v>36</v>
      </c>
      <c r="V211" s="209">
        <v>37</v>
      </c>
      <c r="W211" s="221">
        <v>45.5</v>
      </c>
      <c r="X211" s="209">
        <v>32</v>
      </c>
      <c r="Y211" s="209">
        <v>42.237000000000002</v>
      </c>
      <c r="Z211" s="209">
        <v>39.293060079999997</v>
      </c>
      <c r="AA211" s="209">
        <v>33</v>
      </c>
      <c r="AB211" s="209">
        <v>39</v>
      </c>
      <c r="AC211" s="209">
        <v>35</v>
      </c>
      <c r="AD211" s="210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  <c r="BI211" s="211"/>
      <c r="BJ211" s="211"/>
      <c r="BK211" s="211"/>
      <c r="BL211" s="211"/>
      <c r="BM211" s="220">
        <v>21</v>
      </c>
    </row>
    <row r="212" spans="1:65">
      <c r="A212" s="29"/>
      <c r="B212" s="19">
        <v>1</v>
      </c>
      <c r="C212" s="9">
        <v>6</v>
      </c>
      <c r="D212" s="209">
        <v>35</v>
      </c>
      <c r="E212" s="209">
        <v>30</v>
      </c>
      <c r="F212" s="209">
        <v>35</v>
      </c>
      <c r="G212" s="221">
        <v>27</v>
      </c>
      <c r="H212" s="209">
        <v>37</v>
      </c>
      <c r="I212" s="209">
        <v>38</v>
      </c>
      <c r="J212" s="209">
        <v>36</v>
      </c>
      <c r="K212" s="209">
        <v>39</v>
      </c>
      <c r="L212" s="209">
        <v>40</v>
      </c>
      <c r="M212" s="209">
        <v>36.623027365042901</v>
      </c>
      <c r="N212" s="221">
        <v>20.9</v>
      </c>
      <c r="O212" s="209">
        <v>36.25</v>
      </c>
      <c r="P212" s="221">
        <v>52.32</v>
      </c>
      <c r="Q212" s="209">
        <v>37.42</v>
      </c>
      <c r="R212" s="209">
        <v>32</v>
      </c>
      <c r="S212" s="209">
        <v>40.270921323392855</v>
      </c>
      <c r="T212" s="209">
        <v>31</v>
      </c>
      <c r="U212" s="209">
        <v>37</v>
      </c>
      <c r="V212" s="209">
        <v>37</v>
      </c>
      <c r="W212" s="221">
        <v>45.1</v>
      </c>
      <c r="X212" s="209">
        <v>31</v>
      </c>
      <c r="Y212" s="209">
        <v>40.722000000000001</v>
      </c>
      <c r="Z212" s="209">
        <v>40.392563260000003</v>
      </c>
      <c r="AA212" s="209">
        <v>35</v>
      </c>
      <c r="AB212" s="209">
        <v>39</v>
      </c>
      <c r="AC212" s="209">
        <v>30</v>
      </c>
      <c r="AD212" s="210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  <c r="BI212" s="211"/>
      <c r="BJ212" s="211"/>
      <c r="BK212" s="211"/>
      <c r="BL212" s="211"/>
      <c r="BM212" s="212"/>
    </row>
    <row r="213" spans="1:65">
      <c r="A213" s="29"/>
      <c r="B213" s="20" t="s">
        <v>265</v>
      </c>
      <c r="C213" s="12"/>
      <c r="D213" s="223">
        <v>36</v>
      </c>
      <c r="E213" s="223">
        <v>31</v>
      </c>
      <c r="F213" s="223">
        <v>34.333333333333336</v>
      </c>
      <c r="G213" s="223">
        <v>28</v>
      </c>
      <c r="H213" s="223">
        <v>36.666666666666664</v>
      </c>
      <c r="I213" s="223">
        <v>37.833333333333336</v>
      </c>
      <c r="J213" s="223">
        <v>36.666666666666664</v>
      </c>
      <c r="K213" s="223">
        <v>38</v>
      </c>
      <c r="L213" s="223">
        <v>39.5</v>
      </c>
      <c r="M213" s="223">
        <v>36.562607087163961</v>
      </c>
      <c r="N213" s="223">
        <v>23.650000000000002</v>
      </c>
      <c r="O213" s="223">
        <v>37.093333333333327</v>
      </c>
      <c r="P213" s="223">
        <v>52.516666666666673</v>
      </c>
      <c r="Q213" s="223">
        <v>37.793333333333344</v>
      </c>
      <c r="R213" s="223">
        <v>32.666666666666664</v>
      </c>
      <c r="S213" s="223">
        <v>38.058999552825028</v>
      </c>
      <c r="T213" s="223">
        <v>36.5</v>
      </c>
      <c r="U213" s="223">
        <v>36.833333333333336</v>
      </c>
      <c r="V213" s="223">
        <v>37</v>
      </c>
      <c r="W213" s="223">
        <v>45.81666666666667</v>
      </c>
      <c r="X213" s="223">
        <v>30.333333333333332</v>
      </c>
      <c r="Y213" s="223">
        <v>41.49216666666667</v>
      </c>
      <c r="Z213" s="223">
        <v>39.426757963333337</v>
      </c>
      <c r="AA213" s="223">
        <v>35.5</v>
      </c>
      <c r="AB213" s="223">
        <v>39.166666666666664</v>
      </c>
      <c r="AC213" s="223">
        <v>33.5</v>
      </c>
      <c r="AD213" s="210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  <c r="BI213" s="211"/>
      <c r="BJ213" s="211"/>
      <c r="BK213" s="211"/>
      <c r="BL213" s="211"/>
      <c r="BM213" s="212"/>
    </row>
    <row r="214" spans="1:65">
      <c r="A214" s="29"/>
      <c r="B214" s="3" t="s">
        <v>266</v>
      </c>
      <c r="C214" s="28"/>
      <c r="D214" s="209">
        <v>36</v>
      </c>
      <c r="E214" s="209">
        <v>31.5</v>
      </c>
      <c r="F214" s="209">
        <v>34.5</v>
      </c>
      <c r="G214" s="209">
        <v>27.5</v>
      </c>
      <c r="H214" s="209">
        <v>37</v>
      </c>
      <c r="I214" s="209">
        <v>38</v>
      </c>
      <c r="J214" s="209">
        <v>36.5</v>
      </c>
      <c r="K214" s="209">
        <v>38</v>
      </c>
      <c r="L214" s="209">
        <v>39.5</v>
      </c>
      <c r="M214" s="209">
        <v>36.684664909113401</v>
      </c>
      <c r="N214" s="209">
        <v>22.6</v>
      </c>
      <c r="O214" s="209">
        <v>36.489999999999995</v>
      </c>
      <c r="P214" s="209">
        <v>52.41</v>
      </c>
      <c r="Q214" s="209">
        <v>37.725000000000001</v>
      </c>
      <c r="R214" s="209">
        <v>33</v>
      </c>
      <c r="S214" s="209">
        <v>38.445576467546616</v>
      </c>
      <c r="T214" s="209">
        <v>36</v>
      </c>
      <c r="U214" s="209">
        <v>37</v>
      </c>
      <c r="V214" s="209">
        <v>37</v>
      </c>
      <c r="W214" s="209">
        <v>45.95</v>
      </c>
      <c r="X214" s="209">
        <v>31</v>
      </c>
      <c r="Y214" s="209">
        <v>41.414500000000004</v>
      </c>
      <c r="Z214" s="209">
        <v>39.243930969999994</v>
      </c>
      <c r="AA214" s="209">
        <v>35.5</v>
      </c>
      <c r="AB214" s="209">
        <v>39</v>
      </c>
      <c r="AC214" s="209">
        <v>33</v>
      </c>
      <c r="AD214" s="210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  <c r="BI214" s="211"/>
      <c r="BJ214" s="211"/>
      <c r="BK214" s="211"/>
      <c r="BL214" s="211"/>
      <c r="BM214" s="212"/>
    </row>
    <row r="215" spans="1:65">
      <c r="A215" s="29"/>
      <c r="B215" s="3" t="s">
        <v>267</v>
      </c>
      <c r="C215" s="28"/>
      <c r="D215" s="23">
        <v>0.89442719099991586</v>
      </c>
      <c r="E215" s="23">
        <v>1.2649110640673518</v>
      </c>
      <c r="F215" s="23">
        <v>1.2110601416389966</v>
      </c>
      <c r="G215" s="23">
        <v>1.7888543819998317</v>
      </c>
      <c r="H215" s="23">
        <v>0.51639777949432231</v>
      </c>
      <c r="I215" s="23">
        <v>0.40824829046386302</v>
      </c>
      <c r="J215" s="23">
        <v>0.81649658092772603</v>
      </c>
      <c r="K215" s="23">
        <v>0.89442719099991586</v>
      </c>
      <c r="L215" s="23">
        <v>1.51657508881031</v>
      </c>
      <c r="M215" s="23">
        <v>0.34766495789348539</v>
      </c>
      <c r="N215" s="23">
        <v>4.1161875564653307</v>
      </c>
      <c r="O215" s="23">
        <v>2.2408450786849738</v>
      </c>
      <c r="P215" s="23">
        <v>0.96721593590400923</v>
      </c>
      <c r="Q215" s="23">
        <v>0.65829071592015176</v>
      </c>
      <c r="R215" s="23">
        <v>0.51639777949432231</v>
      </c>
      <c r="S215" s="23">
        <v>1.9050062598716284</v>
      </c>
      <c r="T215" s="23">
        <v>6.2849025449882676</v>
      </c>
      <c r="U215" s="23">
        <v>0.40824829046386302</v>
      </c>
      <c r="V215" s="23">
        <v>1.0954451150103321</v>
      </c>
      <c r="W215" s="23">
        <v>1.0496030995889203</v>
      </c>
      <c r="X215" s="23">
        <v>2.6583202716502514</v>
      </c>
      <c r="Y215" s="23">
        <v>0.5043187153642692</v>
      </c>
      <c r="Z215" s="23">
        <v>0.56724145216198074</v>
      </c>
      <c r="AA215" s="23">
        <v>1.51657508881031</v>
      </c>
      <c r="AB215" s="23">
        <v>0.40824829046386302</v>
      </c>
      <c r="AC215" s="23">
        <v>4.0373258476372698</v>
      </c>
      <c r="AD215" s="142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9"/>
      <c r="B216" s="3" t="s">
        <v>87</v>
      </c>
      <c r="C216" s="28"/>
      <c r="D216" s="13">
        <v>2.4845199749997663E-2</v>
      </c>
      <c r="E216" s="13">
        <v>4.0803582711850056E-2</v>
      </c>
      <c r="F216" s="13">
        <v>3.5273596358417376E-2</v>
      </c>
      <c r="G216" s="13">
        <v>6.3887656499993992E-2</v>
      </c>
      <c r="H216" s="13">
        <v>1.4083575804390609E-2</v>
      </c>
      <c r="I216" s="13">
        <v>1.0790703712701225E-2</v>
      </c>
      <c r="J216" s="13">
        <v>2.2268088570756166E-2</v>
      </c>
      <c r="K216" s="13">
        <v>2.3537557657892522E-2</v>
      </c>
      <c r="L216" s="13">
        <v>3.8394306045830634E-2</v>
      </c>
      <c r="M216" s="13">
        <v>9.5087573231488788E-3</v>
      </c>
      <c r="N216" s="13">
        <v>0.17404598547422115</v>
      </c>
      <c r="O216" s="13">
        <v>6.041099241602195E-2</v>
      </c>
      <c r="P216" s="13">
        <v>1.8417313917562853E-2</v>
      </c>
      <c r="Q216" s="13">
        <v>1.7418170292471818E-2</v>
      </c>
      <c r="R216" s="13">
        <v>1.5808095290642522E-2</v>
      </c>
      <c r="S216" s="13">
        <v>5.0054028804081489E-2</v>
      </c>
      <c r="T216" s="13">
        <v>0.17218911082159638</v>
      </c>
      <c r="U216" s="13">
        <v>1.1083663994494017E-2</v>
      </c>
      <c r="V216" s="13">
        <v>2.9606624730008978E-2</v>
      </c>
      <c r="W216" s="13">
        <v>2.2908761722566465E-2</v>
      </c>
      <c r="X216" s="13">
        <v>8.7636932032425868E-2</v>
      </c>
      <c r="Y216" s="13">
        <v>1.2154552434337466E-2</v>
      </c>
      <c r="Z216" s="13">
        <v>1.4387220290583164E-2</v>
      </c>
      <c r="AA216" s="13">
        <v>4.2720425036910141E-2</v>
      </c>
      <c r="AB216" s="13">
        <v>1.0423360607587993E-2</v>
      </c>
      <c r="AC216" s="13">
        <v>0.12051718948170954</v>
      </c>
      <c r="AD216" s="142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3" t="s">
        <v>268</v>
      </c>
      <c r="C217" s="28"/>
      <c r="D217" s="13">
        <v>-1.2649224143529758E-2</v>
      </c>
      <c r="E217" s="13">
        <v>-0.14978127634581728</v>
      </c>
      <c r="F217" s="13">
        <v>-5.8359908210958822E-2</v>
      </c>
      <c r="G217" s="13">
        <v>-0.23206050766718977</v>
      </c>
      <c r="H217" s="13">
        <v>5.6350494834418452E-3</v>
      </c>
      <c r="I217" s="13">
        <v>3.7632528330642456E-2</v>
      </c>
      <c r="J217" s="13">
        <v>5.6350494834418452E-3</v>
      </c>
      <c r="K217" s="13">
        <v>4.2203596737385274E-2</v>
      </c>
      <c r="L217" s="13">
        <v>8.334321239807152E-2</v>
      </c>
      <c r="M217" s="13">
        <v>2.7810687457392458E-3</v>
      </c>
      <c r="N217" s="13">
        <v>-0.35136539308317982</v>
      </c>
      <c r="O217" s="13">
        <v>1.7336984604703565E-2</v>
      </c>
      <c r="P217" s="13">
        <v>0.44034365496469352</v>
      </c>
      <c r="Q217" s="13">
        <v>3.653547191302442E-2</v>
      </c>
      <c r="R217" s="13">
        <v>-0.10407059227838811</v>
      </c>
      <c r="S217" s="13">
        <v>4.3821742688967991E-2</v>
      </c>
      <c r="T217" s="13">
        <v>1.0639810766990276E-3</v>
      </c>
      <c r="U217" s="13">
        <v>1.0206117890184885E-2</v>
      </c>
      <c r="V217" s="13">
        <v>1.4777186296927702E-2</v>
      </c>
      <c r="W217" s="13">
        <v>0.25658670501362835</v>
      </c>
      <c r="X217" s="13">
        <v>-0.168065549972789</v>
      </c>
      <c r="Y217" s="13">
        <v>0.13798119306386969</v>
      </c>
      <c r="Z217" s="13">
        <v>8.1334446238956692E-2</v>
      </c>
      <c r="AA217" s="13">
        <v>-2.6362429363758433E-2</v>
      </c>
      <c r="AB217" s="13">
        <v>7.4201075584585663E-2</v>
      </c>
      <c r="AC217" s="13">
        <v>-8.1215250244673465E-2</v>
      </c>
      <c r="AD217" s="142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45" t="s">
        <v>269</v>
      </c>
      <c r="C218" s="46"/>
      <c r="D218" s="44">
        <v>0.27</v>
      </c>
      <c r="E218" s="44">
        <v>2.08</v>
      </c>
      <c r="F218" s="44">
        <v>0.87</v>
      </c>
      <c r="G218" s="44">
        <v>3.17</v>
      </c>
      <c r="H218" s="44">
        <v>0.03</v>
      </c>
      <c r="I218" s="44">
        <v>0.39</v>
      </c>
      <c r="J218" s="44">
        <v>0.03</v>
      </c>
      <c r="K218" s="44">
        <v>0.45</v>
      </c>
      <c r="L218" s="44">
        <v>1</v>
      </c>
      <c r="M218" s="44">
        <v>7.0000000000000007E-2</v>
      </c>
      <c r="N218" s="44">
        <v>4.74</v>
      </c>
      <c r="O218" s="44">
        <v>0.12</v>
      </c>
      <c r="P218" s="44">
        <v>5.71</v>
      </c>
      <c r="Q218" s="44">
        <v>0.38</v>
      </c>
      <c r="R218" s="44">
        <v>1.48</v>
      </c>
      <c r="S218" s="44">
        <v>0.47</v>
      </c>
      <c r="T218" s="44">
        <v>0.09</v>
      </c>
      <c r="U218" s="44">
        <v>0.03</v>
      </c>
      <c r="V218" s="44">
        <v>0.09</v>
      </c>
      <c r="W218" s="44">
        <v>3.28</v>
      </c>
      <c r="X218" s="44">
        <v>2.3199999999999998</v>
      </c>
      <c r="Y218" s="44">
        <v>1.72</v>
      </c>
      <c r="Z218" s="44">
        <v>0.97</v>
      </c>
      <c r="AA218" s="44">
        <v>0.45</v>
      </c>
      <c r="AB218" s="44">
        <v>0.87</v>
      </c>
      <c r="AC218" s="44">
        <v>1.18</v>
      </c>
      <c r="AD218" s="142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BM219" s="53"/>
    </row>
    <row r="220" spans="1:65" ht="15">
      <c r="B220" s="8" t="s">
        <v>446</v>
      </c>
      <c r="BM220" s="27" t="s">
        <v>67</v>
      </c>
    </row>
    <row r="221" spans="1:65" ht="15">
      <c r="A221" s="24" t="s">
        <v>28</v>
      </c>
      <c r="B221" s="18" t="s">
        <v>110</v>
      </c>
      <c r="C221" s="15" t="s">
        <v>111</v>
      </c>
      <c r="D221" s="16" t="s">
        <v>228</v>
      </c>
      <c r="E221" s="17" t="s">
        <v>228</v>
      </c>
      <c r="F221" s="17" t="s">
        <v>228</v>
      </c>
      <c r="G221" s="17" t="s">
        <v>228</v>
      </c>
      <c r="H221" s="17" t="s">
        <v>228</v>
      </c>
      <c r="I221" s="17" t="s">
        <v>228</v>
      </c>
      <c r="J221" s="17" t="s">
        <v>228</v>
      </c>
      <c r="K221" s="17" t="s">
        <v>228</v>
      </c>
      <c r="L221" s="17" t="s">
        <v>228</v>
      </c>
      <c r="M221" s="17" t="s">
        <v>228</v>
      </c>
      <c r="N221" s="17" t="s">
        <v>228</v>
      </c>
      <c r="O221" s="17" t="s">
        <v>228</v>
      </c>
      <c r="P221" s="17" t="s">
        <v>228</v>
      </c>
      <c r="Q221" s="17" t="s">
        <v>228</v>
      </c>
      <c r="R221" s="17" t="s">
        <v>228</v>
      </c>
      <c r="S221" s="17" t="s">
        <v>228</v>
      </c>
      <c r="T221" s="17" t="s">
        <v>228</v>
      </c>
      <c r="U221" s="17" t="s">
        <v>228</v>
      </c>
      <c r="V221" s="17" t="s">
        <v>228</v>
      </c>
      <c r="W221" s="142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229</v>
      </c>
      <c r="C222" s="9" t="s">
        <v>229</v>
      </c>
      <c r="D222" s="140" t="s">
        <v>231</v>
      </c>
      <c r="E222" s="141" t="s">
        <v>233</v>
      </c>
      <c r="F222" s="141" t="s">
        <v>234</v>
      </c>
      <c r="G222" s="141" t="s">
        <v>235</v>
      </c>
      <c r="H222" s="141" t="s">
        <v>236</v>
      </c>
      <c r="I222" s="141" t="s">
        <v>237</v>
      </c>
      <c r="J222" s="141" t="s">
        <v>238</v>
      </c>
      <c r="K222" s="141" t="s">
        <v>239</v>
      </c>
      <c r="L222" s="141" t="s">
        <v>241</v>
      </c>
      <c r="M222" s="141" t="s">
        <v>242</v>
      </c>
      <c r="N222" s="141" t="s">
        <v>247</v>
      </c>
      <c r="O222" s="141" t="s">
        <v>248</v>
      </c>
      <c r="P222" s="141" t="s">
        <v>249</v>
      </c>
      <c r="Q222" s="141" t="s">
        <v>272</v>
      </c>
      <c r="R222" s="141" t="s">
        <v>250</v>
      </c>
      <c r="S222" s="141" t="s">
        <v>252</v>
      </c>
      <c r="T222" s="141" t="s">
        <v>255</v>
      </c>
      <c r="U222" s="141" t="s">
        <v>256</v>
      </c>
      <c r="V222" s="141" t="s">
        <v>257</v>
      </c>
      <c r="W222" s="142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277</v>
      </c>
      <c r="E223" s="11" t="s">
        <v>278</v>
      </c>
      <c r="F223" s="11" t="s">
        <v>277</v>
      </c>
      <c r="G223" s="11" t="s">
        <v>278</v>
      </c>
      <c r="H223" s="11" t="s">
        <v>278</v>
      </c>
      <c r="I223" s="11" t="s">
        <v>278</v>
      </c>
      <c r="J223" s="11" t="s">
        <v>278</v>
      </c>
      <c r="K223" s="11" t="s">
        <v>277</v>
      </c>
      <c r="L223" s="11" t="s">
        <v>277</v>
      </c>
      <c r="M223" s="11" t="s">
        <v>277</v>
      </c>
      <c r="N223" s="11" t="s">
        <v>278</v>
      </c>
      <c r="O223" s="11" t="s">
        <v>114</v>
      </c>
      <c r="P223" s="11" t="s">
        <v>277</v>
      </c>
      <c r="Q223" s="11" t="s">
        <v>278</v>
      </c>
      <c r="R223" s="11" t="s">
        <v>278</v>
      </c>
      <c r="S223" s="11" t="s">
        <v>278</v>
      </c>
      <c r="T223" s="11" t="s">
        <v>278</v>
      </c>
      <c r="U223" s="11" t="s">
        <v>278</v>
      </c>
      <c r="V223" s="11" t="s">
        <v>278</v>
      </c>
      <c r="W223" s="142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142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21">
        <v>7.8</v>
      </c>
      <c r="E225" s="21">
        <v>7</v>
      </c>
      <c r="F225" s="21">
        <v>7.74</v>
      </c>
      <c r="G225" s="21">
        <v>7.7700000000000005</v>
      </c>
      <c r="H225" s="21">
        <v>7.96</v>
      </c>
      <c r="I225" s="21">
        <v>9.1999999999999993</v>
      </c>
      <c r="J225" s="21">
        <v>7.53</v>
      </c>
      <c r="K225" s="21">
        <v>8.73</v>
      </c>
      <c r="L225" s="21">
        <v>8.6832900298410092</v>
      </c>
      <c r="M225" s="21">
        <v>7.8199999999999994</v>
      </c>
      <c r="N225" s="137">
        <v>8</v>
      </c>
      <c r="O225" s="21">
        <v>8.2024759962270988</v>
      </c>
      <c r="P225" s="21">
        <v>7.84</v>
      </c>
      <c r="Q225" s="21">
        <v>8.02</v>
      </c>
      <c r="R225" s="21">
        <v>7.8199999999999994</v>
      </c>
      <c r="S225" s="21">
        <v>8.3000000000000007</v>
      </c>
      <c r="T225" s="21">
        <v>7.4269999999999996</v>
      </c>
      <c r="U225" s="137">
        <v>6.7</v>
      </c>
      <c r="V225" s="21">
        <v>7.8199999999999994</v>
      </c>
      <c r="W225" s="142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1">
        <v>7.7000000000000011</v>
      </c>
      <c r="E226" s="11">
        <v>7</v>
      </c>
      <c r="F226" s="11">
        <v>7.9</v>
      </c>
      <c r="G226" s="11">
        <v>7.669999999999999</v>
      </c>
      <c r="H226" s="11">
        <v>7.7000000000000011</v>
      </c>
      <c r="I226" s="11">
        <v>7.6</v>
      </c>
      <c r="J226" s="11">
        <v>7.78</v>
      </c>
      <c r="K226" s="11">
        <v>8.81</v>
      </c>
      <c r="L226" s="11">
        <v>8.6679810469276308</v>
      </c>
      <c r="M226" s="11">
        <v>7.79</v>
      </c>
      <c r="N226" s="138">
        <v>8</v>
      </c>
      <c r="O226" s="11">
        <v>8.1110869052289782</v>
      </c>
      <c r="P226" s="11">
        <v>8.0399999999999991</v>
      </c>
      <c r="Q226" s="11">
        <v>8.23</v>
      </c>
      <c r="R226" s="11">
        <v>8.2200000000000006</v>
      </c>
      <c r="S226" s="11">
        <v>8</v>
      </c>
      <c r="T226" s="11">
        <v>7.3159999999999998</v>
      </c>
      <c r="U226" s="138">
        <v>6.5</v>
      </c>
      <c r="V226" s="11">
        <v>7.669999999999999</v>
      </c>
      <c r="W226" s="142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34</v>
      </c>
    </row>
    <row r="227" spans="1:65">
      <c r="A227" s="29"/>
      <c r="B227" s="19">
        <v>1</v>
      </c>
      <c r="C227" s="9">
        <v>3</v>
      </c>
      <c r="D227" s="11">
        <v>7.6</v>
      </c>
      <c r="E227" s="11">
        <v>7.1</v>
      </c>
      <c r="F227" s="11">
        <v>7.96</v>
      </c>
      <c r="G227" s="11">
        <v>7.6599999999999993</v>
      </c>
      <c r="H227" s="11">
        <v>7.6</v>
      </c>
      <c r="I227" s="11">
        <v>9.0299999999999994</v>
      </c>
      <c r="J227" s="11">
        <v>7.63</v>
      </c>
      <c r="K227" s="11">
        <v>8.35</v>
      </c>
      <c r="L227" s="11">
        <v>8.5100176160918206</v>
      </c>
      <c r="M227" s="11">
        <v>8.1</v>
      </c>
      <c r="N227" s="138">
        <v>8</v>
      </c>
      <c r="O227" s="11">
        <v>8.0754038970052839</v>
      </c>
      <c r="P227" s="11">
        <v>7.59</v>
      </c>
      <c r="Q227" s="11">
        <v>7.94</v>
      </c>
      <c r="R227" s="11">
        <v>8.19</v>
      </c>
      <c r="S227" s="11">
        <v>8.5</v>
      </c>
      <c r="T227" s="11">
        <v>7.2560000000000002</v>
      </c>
      <c r="U227" s="138">
        <v>6.2</v>
      </c>
      <c r="V227" s="11">
        <v>7.879999999999999</v>
      </c>
      <c r="W227" s="142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7.7000000000000011</v>
      </c>
      <c r="E228" s="11">
        <v>7.5</v>
      </c>
      <c r="F228" s="11">
        <v>7.669999999999999</v>
      </c>
      <c r="G228" s="11">
        <v>7.6599999999999993</v>
      </c>
      <c r="H228" s="11">
        <v>7.53</v>
      </c>
      <c r="I228" s="11">
        <v>8.99</v>
      </c>
      <c r="J228" s="11">
        <v>7.64</v>
      </c>
      <c r="K228" s="11">
        <v>8.24</v>
      </c>
      <c r="L228" s="11">
        <v>8.5920196630138008</v>
      </c>
      <c r="M228" s="11">
        <v>8.02</v>
      </c>
      <c r="N228" s="138">
        <v>7</v>
      </c>
      <c r="O228" s="11">
        <v>8.2826703926476188</v>
      </c>
      <c r="P228" s="11">
        <v>7.54</v>
      </c>
      <c r="Q228" s="136">
        <v>7.03</v>
      </c>
      <c r="R228" s="11">
        <v>8.4600000000000009</v>
      </c>
      <c r="S228" s="11">
        <v>8</v>
      </c>
      <c r="T228" s="11">
        <v>7.3609999999999998</v>
      </c>
      <c r="U228" s="138">
        <v>6.3</v>
      </c>
      <c r="V228" s="11">
        <v>8.33</v>
      </c>
      <c r="W228" s="142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7.9590542438563396</v>
      </c>
    </row>
    <row r="229" spans="1:65">
      <c r="A229" s="29"/>
      <c r="B229" s="19">
        <v>1</v>
      </c>
      <c r="C229" s="9">
        <v>5</v>
      </c>
      <c r="D229" s="11">
        <v>7.7000000000000011</v>
      </c>
      <c r="E229" s="11">
        <v>7.3</v>
      </c>
      <c r="F229" s="11">
        <v>8.3000000000000007</v>
      </c>
      <c r="G229" s="11">
        <v>7.61</v>
      </c>
      <c r="H229" s="11">
        <v>7.91</v>
      </c>
      <c r="I229" s="11">
        <v>9.34</v>
      </c>
      <c r="J229" s="11">
        <v>7.81</v>
      </c>
      <c r="K229" s="11">
        <v>7.97</v>
      </c>
      <c r="L229" s="11">
        <v>8.7960661705020708</v>
      </c>
      <c r="M229" s="11">
        <v>8.06</v>
      </c>
      <c r="N229" s="138">
        <v>8</v>
      </c>
      <c r="O229" s="11">
        <v>7.989159599848346</v>
      </c>
      <c r="P229" s="11">
        <v>8.09</v>
      </c>
      <c r="Q229" s="11">
        <v>8.01</v>
      </c>
      <c r="R229" s="11">
        <v>8.36</v>
      </c>
      <c r="S229" s="11">
        <v>8.3000000000000007</v>
      </c>
      <c r="T229" s="11">
        <v>6.9889999999999999</v>
      </c>
      <c r="U229" s="138">
        <v>6</v>
      </c>
      <c r="V229" s="11">
        <v>7.669999999999999</v>
      </c>
      <c r="W229" s="142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22</v>
      </c>
    </row>
    <row r="230" spans="1:65">
      <c r="A230" s="29"/>
      <c r="B230" s="19">
        <v>1</v>
      </c>
      <c r="C230" s="9">
        <v>6</v>
      </c>
      <c r="D230" s="11">
        <v>7.8</v>
      </c>
      <c r="E230" s="11">
        <v>7.1</v>
      </c>
      <c r="F230" s="11">
        <v>7.91</v>
      </c>
      <c r="G230" s="11">
        <v>7.7100000000000009</v>
      </c>
      <c r="H230" s="11">
        <v>7.7100000000000009</v>
      </c>
      <c r="I230" s="11">
        <v>7.7199999999999989</v>
      </c>
      <c r="J230" s="11">
        <v>7.81</v>
      </c>
      <c r="K230" s="11">
        <v>8.14</v>
      </c>
      <c r="L230" s="11">
        <v>8.6136542096759303</v>
      </c>
      <c r="M230" s="11">
        <v>8.35</v>
      </c>
      <c r="N230" s="138">
        <v>7</v>
      </c>
      <c r="O230" s="11">
        <v>8.0709073463370675</v>
      </c>
      <c r="P230" s="11">
        <v>8.0299999999999994</v>
      </c>
      <c r="Q230" s="11">
        <v>7.9</v>
      </c>
      <c r="R230" s="11">
        <v>8.3000000000000007</v>
      </c>
      <c r="S230" s="11">
        <v>8.3000000000000007</v>
      </c>
      <c r="T230" s="136">
        <v>6.6230000000000002</v>
      </c>
      <c r="U230" s="138">
        <v>6.4</v>
      </c>
      <c r="V230" s="11">
        <v>8.51</v>
      </c>
      <c r="W230" s="142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9"/>
      <c r="B231" s="20" t="s">
        <v>265</v>
      </c>
      <c r="C231" s="12"/>
      <c r="D231" s="22">
        <v>7.7166666666666677</v>
      </c>
      <c r="E231" s="22">
        <v>7.166666666666667</v>
      </c>
      <c r="F231" s="22">
        <v>7.913333333333334</v>
      </c>
      <c r="G231" s="22">
        <v>7.68</v>
      </c>
      <c r="H231" s="22">
        <v>7.7350000000000003</v>
      </c>
      <c r="I231" s="22">
        <v>8.6466666666666665</v>
      </c>
      <c r="J231" s="22">
        <v>7.7</v>
      </c>
      <c r="K231" s="22">
        <v>8.3733333333333331</v>
      </c>
      <c r="L231" s="22">
        <v>8.643838122675378</v>
      </c>
      <c r="M231" s="22">
        <v>8.0233333333333334</v>
      </c>
      <c r="N231" s="22">
        <v>7.666666666666667</v>
      </c>
      <c r="O231" s="22">
        <v>8.121950689549065</v>
      </c>
      <c r="P231" s="22">
        <v>7.8549999999999995</v>
      </c>
      <c r="Q231" s="22">
        <v>7.8550000000000004</v>
      </c>
      <c r="R231" s="22">
        <v>8.2249999999999996</v>
      </c>
      <c r="S231" s="22">
        <v>8.2333333333333325</v>
      </c>
      <c r="T231" s="22">
        <v>7.161999999999999</v>
      </c>
      <c r="U231" s="22">
        <v>6.3500000000000005</v>
      </c>
      <c r="V231" s="22">
        <v>7.9799999999999995</v>
      </c>
      <c r="W231" s="142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9"/>
      <c r="B232" s="3" t="s">
        <v>266</v>
      </c>
      <c r="C232" s="28"/>
      <c r="D232" s="11">
        <v>7.7000000000000011</v>
      </c>
      <c r="E232" s="11">
        <v>7.1</v>
      </c>
      <c r="F232" s="11">
        <v>7.9050000000000002</v>
      </c>
      <c r="G232" s="11">
        <v>7.6649999999999991</v>
      </c>
      <c r="H232" s="11">
        <v>7.705000000000001</v>
      </c>
      <c r="I232" s="11">
        <v>9.01</v>
      </c>
      <c r="J232" s="11">
        <v>7.71</v>
      </c>
      <c r="K232" s="11">
        <v>8.2949999999999999</v>
      </c>
      <c r="L232" s="11">
        <v>8.6408176283017806</v>
      </c>
      <c r="M232" s="11">
        <v>8.0399999999999991</v>
      </c>
      <c r="N232" s="11">
        <v>8</v>
      </c>
      <c r="O232" s="11">
        <v>8.0932454011171302</v>
      </c>
      <c r="P232" s="11">
        <v>7.9349999999999996</v>
      </c>
      <c r="Q232" s="11">
        <v>7.9749999999999996</v>
      </c>
      <c r="R232" s="11">
        <v>8.2600000000000016</v>
      </c>
      <c r="S232" s="11">
        <v>8.3000000000000007</v>
      </c>
      <c r="T232" s="11">
        <v>7.2859999999999996</v>
      </c>
      <c r="U232" s="11">
        <v>6.35</v>
      </c>
      <c r="V232" s="11">
        <v>7.85</v>
      </c>
      <c r="W232" s="142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3" t="s">
        <v>267</v>
      </c>
      <c r="C233" s="28"/>
      <c r="D233" s="23">
        <v>7.5277265270907986E-2</v>
      </c>
      <c r="E233" s="23">
        <v>0.19663841605003501</v>
      </c>
      <c r="F233" s="23">
        <v>0.2196057072725271</v>
      </c>
      <c r="G233" s="23">
        <v>5.440588203494208E-2</v>
      </c>
      <c r="H233" s="23">
        <v>0.16932217811025224</v>
      </c>
      <c r="I233" s="23">
        <v>0.77536228091561621</v>
      </c>
      <c r="J233" s="23">
        <v>0.11661903789690588</v>
      </c>
      <c r="K233" s="23">
        <v>0.33266599866332419</v>
      </c>
      <c r="L233" s="23">
        <v>9.6764520009679306E-2</v>
      </c>
      <c r="M233" s="23">
        <v>0.20480885397527779</v>
      </c>
      <c r="N233" s="23">
        <v>0.51639777949432231</v>
      </c>
      <c r="O233" s="23">
        <v>0.10472694980348468</v>
      </c>
      <c r="P233" s="23">
        <v>0.24072806234421423</v>
      </c>
      <c r="Q233" s="23">
        <v>0.41994047197192119</v>
      </c>
      <c r="R233" s="23">
        <v>0.22106560112328685</v>
      </c>
      <c r="S233" s="23">
        <v>0.19663841605003515</v>
      </c>
      <c r="T233" s="23">
        <v>0.30424595313660274</v>
      </c>
      <c r="U233" s="23">
        <v>0.24289915602982243</v>
      </c>
      <c r="V233" s="23">
        <v>0.35530268785923969</v>
      </c>
      <c r="W233" s="216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  <c r="BI233" s="217"/>
      <c r="BJ233" s="217"/>
      <c r="BK233" s="217"/>
      <c r="BL233" s="217"/>
      <c r="BM233" s="54"/>
    </row>
    <row r="234" spans="1:65">
      <c r="A234" s="29"/>
      <c r="B234" s="3" t="s">
        <v>87</v>
      </c>
      <c r="C234" s="28"/>
      <c r="D234" s="13">
        <v>9.7551531668563247E-3</v>
      </c>
      <c r="E234" s="13">
        <v>2.7437918518609536E-2</v>
      </c>
      <c r="F234" s="13">
        <v>2.7751353067294912E-2</v>
      </c>
      <c r="G234" s="13">
        <v>7.0840992232997502E-3</v>
      </c>
      <c r="H234" s="13">
        <v>2.1890391481609855E-2</v>
      </c>
      <c r="I234" s="13">
        <v>8.9671813521466789E-2</v>
      </c>
      <c r="J234" s="13">
        <v>1.5145329597000764E-2</v>
      </c>
      <c r="K234" s="13">
        <v>3.9729219585588081E-2</v>
      </c>
      <c r="L234" s="13">
        <v>1.1194624267180221E-2</v>
      </c>
      <c r="M234" s="13">
        <v>2.5526654006058719E-2</v>
      </c>
      <c r="N234" s="13">
        <v>6.7356232107955077E-2</v>
      </c>
      <c r="O234" s="13">
        <v>1.2894309976326535E-2</v>
      </c>
      <c r="P234" s="13">
        <v>3.0646475155215052E-2</v>
      </c>
      <c r="Q234" s="13">
        <v>5.3461549582676154E-2</v>
      </c>
      <c r="R234" s="13">
        <v>2.6877276732314513E-2</v>
      </c>
      <c r="S234" s="13">
        <v>2.3883208427129779E-2</v>
      </c>
      <c r="T234" s="13">
        <v>4.2480585470064613E-2</v>
      </c>
      <c r="U234" s="13">
        <v>3.825183559524762E-2</v>
      </c>
      <c r="V234" s="13">
        <v>4.4524146348275652E-2</v>
      </c>
      <c r="W234" s="142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268</v>
      </c>
      <c r="C235" s="28"/>
      <c r="D235" s="13">
        <v>-3.0454319038819566E-2</v>
      </c>
      <c r="E235" s="13">
        <v>-9.9558006882705108E-2</v>
      </c>
      <c r="F235" s="13">
        <v>-5.7445155067635811E-3</v>
      </c>
      <c r="G235" s="13">
        <v>-3.5061231561745454E-2</v>
      </c>
      <c r="H235" s="13">
        <v>-2.8150862777356789E-2</v>
      </c>
      <c r="I235" s="13">
        <v>8.6393734951750067E-2</v>
      </c>
      <c r="J235" s="13">
        <v>-3.2548370185604081E-2</v>
      </c>
      <c r="K235" s="13">
        <v>5.2051296144485892E-2</v>
      </c>
      <c r="L235" s="13">
        <v>8.6038348004428888E-2</v>
      </c>
      <c r="M235" s="13">
        <v>8.0762220620134162E-3</v>
      </c>
      <c r="N235" s="13">
        <v>-3.6736472479172888E-2</v>
      </c>
      <c r="O235" s="13">
        <v>2.0466809334597214E-2</v>
      </c>
      <c r="P235" s="13">
        <v>-1.3073694520509216E-2</v>
      </c>
      <c r="Q235" s="13">
        <v>-1.3073694520509105E-2</v>
      </c>
      <c r="R235" s="13">
        <v>3.3414240938104633E-2</v>
      </c>
      <c r="S235" s="13">
        <v>3.4461266511496724E-2</v>
      </c>
      <c r="T235" s="13">
        <v>-0.10014434120380489</v>
      </c>
      <c r="U235" s="13">
        <v>-0.202166513075141</v>
      </c>
      <c r="V235" s="13">
        <v>2.6316890803739224E-3</v>
      </c>
      <c r="W235" s="142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45" t="s">
        <v>269</v>
      </c>
      <c r="C236" s="46"/>
      <c r="D236" s="44">
        <v>0.51</v>
      </c>
      <c r="E236" s="44">
        <v>2.19</v>
      </c>
      <c r="F236" s="44">
        <v>0.09</v>
      </c>
      <c r="G236" s="44">
        <v>0.62</v>
      </c>
      <c r="H236" s="44">
        <v>0.46</v>
      </c>
      <c r="I236" s="44">
        <v>2.33</v>
      </c>
      <c r="J236" s="44">
        <v>0.56000000000000005</v>
      </c>
      <c r="K236" s="44">
        <v>1.49</v>
      </c>
      <c r="L236" s="44">
        <v>2.3199999999999998</v>
      </c>
      <c r="M236" s="44">
        <v>0.42</v>
      </c>
      <c r="N236" s="44" t="s">
        <v>270</v>
      </c>
      <c r="O236" s="44">
        <v>0.73</v>
      </c>
      <c r="P236" s="44">
        <v>0.09</v>
      </c>
      <c r="Q236" s="44">
        <v>0.09</v>
      </c>
      <c r="R236" s="44">
        <v>1.04</v>
      </c>
      <c r="S236" s="44">
        <v>1.07</v>
      </c>
      <c r="T236" s="44">
        <v>2.2000000000000002</v>
      </c>
      <c r="U236" s="44">
        <v>4.68</v>
      </c>
      <c r="V236" s="44">
        <v>0.28999999999999998</v>
      </c>
      <c r="W236" s="142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30" t="s">
        <v>282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BM237" s="53"/>
    </row>
    <row r="238" spans="1:65">
      <c r="BM238" s="53"/>
    </row>
    <row r="239" spans="1:65" ht="15">
      <c r="B239" s="8" t="s">
        <v>447</v>
      </c>
      <c r="BM239" s="27" t="s">
        <v>67</v>
      </c>
    </row>
    <row r="240" spans="1:65" ht="15">
      <c r="A240" s="24" t="s">
        <v>0</v>
      </c>
      <c r="B240" s="18" t="s">
        <v>110</v>
      </c>
      <c r="C240" s="15" t="s">
        <v>111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7" t="s">
        <v>228</v>
      </c>
      <c r="L240" s="17" t="s">
        <v>228</v>
      </c>
      <c r="M240" s="17" t="s">
        <v>228</v>
      </c>
      <c r="N240" s="17" t="s">
        <v>228</v>
      </c>
      <c r="O240" s="17" t="s">
        <v>228</v>
      </c>
      <c r="P240" s="17" t="s">
        <v>228</v>
      </c>
      <c r="Q240" s="17" t="s">
        <v>228</v>
      </c>
      <c r="R240" s="17" t="s">
        <v>228</v>
      </c>
      <c r="S240" s="17" t="s">
        <v>228</v>
      </c>
      <c r="T240" s="17" t="s">
        <v>228</v>
      </c>
      <c r="U240" s="17" t="s">
        <v>228</v>
      </c>
      <c r="V240" s="17" t="s">
        <v>228</v>
      </c>
      <c r="W240" s="17" t="s">
        <v>228</v>
      </c>
      <c r="X240" s="17" t="s">
        <v>228</v>
      </c>
      <c r="Y240" s="17" t="s">
        <v>228</v>
      </c>
      <c r="Z240" s="17" t="s">
        <v>228</v>
      </c>
      <c r="AA240" s="17" t="s">
        <v>228</v>
      </c>
      <c r="AB240" s="17" t="s">
        <v>228</v>
      </c>
      <c r="AC240" s="17" t="s">
        <v>228</v>
      </c>
      <c r="AD240" s="17" t="s">
        <v>228</v>
      </c>
      <c r="AE240" s="142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229</v>
      </c>
      <c r="C241" s="9" t="s">
        <v>229</v>
      </c>
      <c r="D241" s="140" t="s">
        <v>231</v>
      </c>
      <c r="E241" s="141" t="s">
        <v>232</v>
      </c>
      <c r="F241" s="141" t="s">
        <v>233</v>
      </c>
      <c r="G241" s="141" t="s">
        <v>234</v>
      </c>
      <c r="H241" s="141" t="s">
        <v>235</v>
      </c>
      <c r="I241" s="141" t="s">
        <v>236</v>
      </c>
      <c r="J241" s="141" t="s">
        <v>237</v>
      </c>
      <c r="K241" s="141" t="s">
        <v>238</v>
      </c>
      <c r="L241" s="141" t="s">
        <v>239</v>
      </c>
      <c r="M241" s="141" t="s">
        <v>240</v>
      </c>
      <c r="N241" s="141" t="s">
        <v>241</v>
      </c>
      <c r="O241" s="141" t="s">
        <v>242</v>
      </c>
      <c r="P241" s="141" t="s">
        <v>243</v>
      </c>
      <c r="Q241" s="141" t="s">
        <v>244</v>
      </c>
      <c r="R241" s="141" t="s">
        <v>246</v>
      </c>
      <c r="S241" s="141" t="s">
        <v>247</v>
      </c>
      <c r="T241" s="141" t="s">
        <v>248</v>
      </c>
      <c r="U241" s="141" t="s">
        <v>249</v>
      </c>
      <c r="V241" s="141" t="s">
        <v>272</v>
      </c>
      <c r="W241" s="141" t="s">
        <v>250</v>
      </c>
      <c r="X241" s="141" t="s">
        <v>251</v>
      </c>
      <c r="Y241" s="141" t="s">
        <v>252</v>
      </c>
      <c r="Z241" s="141" t="s">
        <v>253</v>
      </c>
      <c r="AA241" s="141" t="s">
        <v>255</v>
      </c>
      <c r="AB241" s="141" t="s">
        <v>256</v>
      </c>
      <c r="AC241" s="141" t="s">
        <v>257</v>
      </c>
      <c r="AD241" s="141" t="s">
        <v>258</v>
      </c>
      <c r="AE241" s="142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114</v>
      </c>
      <c r="E242" s="11" t="s">
        <v>277</v>
      </c>
      <c r="F242" s="11" t="s">
        <v>114</v>
      </c>
      <c r="G242" s="11" t="s">
        <v>114</v>
      </c>
      <c r="H242" s="11" t="s">
        <v>278</v>
      </c>
      <c r="I242" s="11" t="s">
        <v>115</v>
      </c>
      <c r="J242" s="11" t="s">
        <v>278</v>
      </c>
      <c r="K242" s="11" t="s">
        <v>278</v>
      </c>
      <c r="L242" s="11" t="s">
        <v>277</v>
      </c>
      <c r="M242" s="11" t="s">
        <v>114</v>
      </c>
      <c r="N242" s="11" t="s">
        <v>277</v>
      </c>
      <c r="O242" s="11" t="s">
        <v>277</v>
      </c>
      <c r="P242" s="11" t="s">
        <v>278</v>
      </c>
      <c r="Q242" s="11" t="s">
        <v>114</v>
      </c>
      <c r="R242" s="11" t="s">
        <v>114</v>
      </c>
      <c r="S242" s="11" t="s">
        <v>278</v>
      </c>
      <c r="T242" s="11" t="s">
        <v>114</v>
      </c>
      <c r="U242" s="11" t="s">
        <v>278</v>
      </c>
      <c r="V242" s="11" t="s">
        <v>278</v>
      </c>
      <c r="W242" s="11" t="s">
        <v>278</v>
      </c>
      <c r="X242" s="11" t="s">
        <v>114</v>
      </c>
      <c r="Y242" s="11" t="s">
        <v>278</v>
      </c>
      <c r="Z242" s="11" t="s">
        <v>114</v>
      </c>
      <c r="AA242" s="11" t="s">
        <v>278</v>
      </c>
      <c r="AB242" s="11" t="s">
        <v>278</v>
      </c>
      <c r="AC242" s="11" t="s">
        <v>278</v>
      </c>
      <c r="AD242" s="11" t="s">
        <v>114</v>
      </c>
      <c r="AE242" s="142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142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25">
        <v>0.69699999999999995</v>
      </c>
      <c r="E244" s="225">
        <v>0.73516000000000004</v>
      </c>
      <c r="F244" s="225">
        <v>0.71599999999999997</v>
      </c>
      <c r="G244" s="225">
        <v>0.72</v>
      </c>
      <c r="H244" s="225">
        <v>0.69699999999999995</v>
      </c>
      <c r="I244" s="225">
        <v>0.71199999999999997</v>
      </c>
      <c r="J244" s="225">
        <v>0.74199999999999999</v>
      </c>
      <c r="K244" s="225">
        <v>0.73899999999999999</v>
      </c>
      <c r="L244" s="226">
        <v>0.77998999999999996</v>
      </c>
      <c r="M244" s="225">
        <v>0.66846075000000005</v>
      </c>
      <c r="N244" s="225">
        <v>0.69435366335644899</v>
      </c>
      <c r="O244" s="225">
        <v>0.71899999999999997</v>
      </c>
      <c r="P244" s="225">
        <v>0.70521499999999993</v>
      </c>
      <c r="Q244" s="225">
        <v>0.73781000000000008</v>
      </c>
      <c r="R244" s="225">
        <v>0.73570000000000002</v>
      </c>
      <c r="S244" s="225">
        <v>0.7157</v>
      </c>
      <c r="T244" s="225">
        <v>0.70310666251370402</v>
      </c>
      <c r="U244" s="225">
        <v>0.70720000000000005</v>
      </c>
      <c r="V244" s="225">
        <v>0.71000000000000008</v>
      </c>
      <c r="W244" s="225">
        <v>0.69499999999999995</v>
      </c>
      <c r="X244" s="225">
        <v>0.72070000000000001</v>
      </c>
      <c r="Y244" s="225">
        <v>0.70176000000000005</v>
      </c>
      <c r="Z244" s="227">
        <v>0.82664290000000007</v>
      </c>
      <c r="AA244" s="225">
        <v>0.70246359656000001</v>
      </c>
      <c r="AB244" s="225">
        <v>0.75588999999999995</v>
      </c>
      <c r="AC244" s="225">
        <v>0.72489999999999999</v>
      </c>
      <c r="AD244" s="225">
        <v>0.69069999999999998</v>
      </c>
      <c r="AE244" s="216"/>
      <c r="AF244" s="217"/>
      <c r="AG244" s="217"/>
      <c r="AH244" s="217"/>
      <c r="AI244" s="217"/>
      <c r="AJ244" s="217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7"/>
      <c r="AY244" s="217"/>
      <c r="AZ244" s="217"/>
      <c r="BA244" s="217"/>
      <c r="BB244" s="217"/>
      <c r="BC244" s="217"/>
      <c r="BD244" s="217"/>
      <c r="BE244" s="217"/>
      <c r="BF244" s="217"/>
      <c r="BG244" s="217"/>
      <c r="BH244" s="217"/>
      <c r="BI244" s="217"/>
      <c r="BJ244" s="217"/>
      <c r="BK244" s="217"/>
      <c r="BL244" s="217"/>
      <c r="BM244" s="228">
        <v>1</v>
      </c>
    </row>
    <row r="245" spans="1:65">
      <c r="A245" s="29"/>
      <c r="B245" s="19">
        <v>1</v>
      </c>
      <c r="C245" s="9">
        <v>2</v>
      </c>
      <c r="D245" s="23">
        <v>0.68900000000000006</v>
      </c>
      <c r="E245" s="23">
        <v>0.70666999999999991</v>
      </c>
      <c r="F245" s="23">
        <v>0.70199999999999996</v>
      </c>
      <c r="G245" s="23">
        <v>0.71</v>
      </c>
      <c r="H245" s="23">
        <v>0.66200000000000003</v>
      </c>
      <c r="I245" s="23">
        <v>0.70499999999999996</v>
      </c>
      <c r="J245" s="23">
        <v>0.70800000000000007</v>
      </c>
      <c r="K245" s="23">
        <v>0.70499999999999996</v>
      </c>
      <c r="L245" s="23">
        <v>0.76278000000000001</v>
      </c>
      <c r="M245" s="23">
        <v>0.66858916999999995</v>
      </c>
      <c r="N245" s="23">
        <v>0.69456453933424045</v>
      </c>
      <c r="O245" s="23">
        <v>0.71599999999999997</v>
      </c>
      <c r="P245" s="23">
        <v>0.71338299999999999</v>
      </c>
      <c r="Q245" s="23">
        <v>0.73614000000000002</v>
      </c>
      <c r="R245" s="23">
        <v>0.73660000000000003</v>
      </c>
      <c r="S245" s="23">
        <v>0.71630000000000005</v>
      </c>
      <c r="T245" s="23">
        <v>0.71346080851854021</v>
      </c>
      <c r="U245" s="23">
        <v>0.70830000000000004</v>
      </c>
      <c r="V245" s="23">
        <v>0.70800000000000007</v>
      </c>
      <c r="W245" s="23">
        <v>0.74099999999999999</v>
      </c>
      <c r="X245" s="23">
        <v>0.72</v>
      </c>
      <c r="Y245" s="23">
        <v>0.6997199999999999</v>
      </c>
      <c r="Z245" s="229">
        <v>0.72767120000000007</v>
      </c>
      <c r="AA245" s="23">
        <v>0.69993586611000003</v>
      </c>
      <c r="AB245" s="23">
        <v>0.75929000000000002</v>
      </c>
      <c r="AC245" s="23">
        <v>0.72150000000000003</v>
      </c>
      <c r="AD245" s="23">
        <v>0.70289999999999997</v>
      </c>
      <c r="AE245" s="216"/>
      <c r="AF245" s="217"/>
      <c r="AG245" s="217"/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7"/>
      <c r="BH245" s="217"/>
      <c r="BI245" s="217"/>
      <c r="BJ245" s="217"/>
      <c r="BK245" s="217"/>
      <c r="BL245" s="217"/>
      <c r="BM245" s="228">
        <v>19</v>
      </c>
    </row>
    <row r="246" spans="1:65">
      <c r="A246" s="29"/>
      <c r="B246" s="19">
        <v>1</v>
      </c>
      <c r="C246" s="9">
        <v>3</v>
      </c>
      <c r="D246" s="23">
        <v>0.69199999999999995</v>
      </c>
      <c r="E246" s="23">
        <v>0.71366000000000007</v>
      </c>
      <c r="F246" s="23">
        <v>0.70199999999999996</v>
      </c>
      <c r="G246" s="23">
        <v>0.72</v>
      </c>
      <c r="H246" s="23">
        <v>0.67400000000000004</v>
      </c>
      <c r="I246" s="23">
        <v>0.70699999999999996</v>
      </c>
      <c r="J246" s="23">
        <v>0.71899999999999997</v>
      </c>
      <c r="K246" s="23">
        <v>0.70600000000000007</v>
      </c>
      <c r="L246" s="23">
        <v>0.74370999999999998</v>
      </c>
      <c r="M246" s="23">
        <v>0.68042768999999992</v>
      </c>
      <c r="N246" s="23">
        <v>0.68320152932187628</v>
      </c>
      <c r="O246" s="23">
        <v>0.73499999999999999</v>
      </c>
      <c r="P246" s="23">
        <v>0.74194099999999996</v>
      </c>
      <c r="Q246" s="23">
        <v>0.73201000000000005</v>
      </c>
      <c r="R246" s="23">
        <v>0.72950000000000004</v>
      </c>
      <c r="S246" s="23">
        <v>0.71630000000000005</v>
      </c>
      <c r="T246" s="23">
        <v>0.70079386321195958</v>
      </c>
      <c r="U246" s="23">
        <v>0.70850000000000002</v>
      </c>
      <c r="V246" s="23">
        <v>0.69599999999999995</v>
      </c>
      <c r="W246" s="23">
        <v>0.74</v>
      </c>
      <c r="X246" s="23">
        <v>0.71650000000000003</v>
      </c>
      <c r="Y246" s="23">
        <v>0.70583999999999991</v>
      </c>
      <c r="Z246" s="229">
        <v>0.78272609999999998</v>
      </c>
      <c r="AA246" s="23">
        <v>0.69984204249000004</v>
      </c>
      <c r="AB246" s="23">
        <v>0.74278</v>
      </c>
      <c r="AC246" s="23">
        <v>0.73540000000000005</v>
      </c>
      <c r="AD246" s="23">
        <v>0.70389999999999997</v>
      </c>
      <c r="AE246" s="216"/>
      <c r="AF246" s="217"/>
      <c r="AG246" s="217"/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  <c r="BI246" s="217"/>
      <c r="BJ246" s="217"/>
      <c r="BK246" s="217"/>
      <c r="BL246" s="217"/>
      <c r="BM246" s="228">
        <v>16</v>
      </c>
    </row>
    <row r="247" spans="1:65">
      <c r="A247" s="29"/>
      <c r="B247" s="19">
        <v>1</v>
      </c>
      <c r="C247" s="9">
        <v>4</v>
      </c>
      <c r="D247" s="23">
        <v>0.69499999999999995</v>
      </c>
      <c r="E247" s="23">
        <v>0.70053999999999994</v>
      </c>
      <c r="F247" s="23">
        <v>0.72299999999999998</v>
      </c>
      <c r="G247" s="23">
        <v>0.71</v>
      </c>
      <c r="H247" s="23">
        <v>0.67600000000000005</v>
      </c>
      <c r="I247" s="23">
        <v>0.70599999999999996</v>
      </c>
      <c r="J247" s="23">
        <v>0.73399999999999999</v>
      </c>
      <c r="K247" s="23">
        <v>0.71299999999999997</v>
      </c>
      <c r="L247" s="23">
        <v>0.73413000000000006</v>
      </c>
      <c r="M247" s="23">
        <v>0.68428244000000005</v>
      </c>
      <c r="N247" s="23">
        <v>0.69054448940904478</v>
      </c>
      <c r="O247" s="23">
        <v>0.72399999999999998</v>
      </c>
      <c r="P247" s="23">
        <v>0.701511</v>
      </c>
      <c r="Q247" s="23">
        <v>0.73512</v>
      </c>
      <c r="R247" s="23">
        <v>0.73660000000000003</v>
      </c>
      <c r="S247" s="23">
        <v>0.71089999999999998</v>
      </c>
      <c r="T247" s="23">
        <v>0.71250595755055701</v>
      </c>
      <c r="U247" s="23">
        <v>0.70589999999999997</v>
      </c>
      <c r="V247" s="23">
        <v>0.69799999999999995</v>
      </c>
      <c r="W247" s="23">
        <v>0.74299999999999999</v>
      </c>
      <c r="X247" s="23">
        <v>0.72089999999999999</v>
      </c>
      <c r="Y247" s="23">
        <v>0.70176000000000005</v>
      </c>
      <c r="Z247" s="229">
        <v>0.82085269999999999</v>
      </c>
      <c r="AA247" s="23">
        <v>0.71173958754999989</v>
      </c>
      <c r="AB247" s="23">
        <v>0.74078999999999995</v>
      </c>
      <c r="AC247" s="23">
        <v>0.72529999999999994</v>
      </c>
      <c r="AD247" s="23">
        <v>0.69330000000000003</v>
      </c>
      <c r="AE247" s="216"/>
      <c r="AF247" s="217"/>
      <c r="AG247" s="217"/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28">
        <v>0.71237855801005223</v>
      </c>
    </row>
    <row r="248" spans="1:65">
      <c r="A248" s="29"/>
      <c r="B248" s="19">
        <v>1</v>
      </c>
      <c r="C248" s="9">
        <v>5</v>
      </c>
      <c r="D248" s="23">
        <v>0.68199999999999994</v>
      </c>
      <c r="E248" s="23">
        <v>0.68243999999999994</v>
      </c>
      <c r="F248" s="23">
        <v>0.70699999999999996</v>
      </c>
      <c r="G248" s="23">
        <v>0.71</v>
      </c>
      <c r="H248" s="23">
        <v>0.69199999999999995</v>
      </c>
      <c r="I248" s="23">
        <v>0.71199999999999997</v>
      </c>
      <c r="J248" s="23">
        <v>0.72599999999999998</v>
      </c>
      <c r="K248" s="23">
        <v>0.72500000000000009</v>
      </c>
      <c r="L248" s="23">
        <v>0.71401999999999999</v>
      </c>
      <c r="M248" s="23">
        <v>0.66828708999999997</v>
      </c>
      <c r="N248" s="23">
        <v>0.6978371437741604</v>
      </c>
      <c r="O248" s="23">
        <v>0.71599999999999997</v>
      </c>
      <c r="P248" s="23">
        <v>0.71051600000000004</v>
      </c>
      <c r="Q248" s="23">
        <v>0.72941999999999996</v>
      </c>
      <c r="R248" s="23">
        <v>0.74399999999999999</v>
      </c>
      <c r="S248" s="23">
        <v>0.71189999999999998</v>
      </c>
      <c r="T248" s="23">
        <v>0.71524044020809752</v>
      </c>
      <c r="U248" s="23">
        <v>0.72550000000000003</v>
      </c>
      <c r="V248" s="23">
        <v>0.68799999999999994</v>
      </c>
      <c r="W248" s="23">
        <v>0.71199999999999997</v>
      </c>
      <c r="X248" s="23">
        <v>0.72110000000000007</v>
      </c>
      <c r="Y248" s="23">
        <v>0.70686000000000004</v>
      </c>
      <c r="Z248" s="229">
        <v>0.7892306</v>
      </c>
      <c r="AA248" s="23">
        <v>0.70517085431999993</v>
      </c>
      <c r="AB248" s="23">
        <v>0.75053999999999998</v>
      </c>
      <c r="AC248" s="23">
        <v>0.73519999999999996</v>
      </c>
      <c r="AD248" s="230">
        <v>0.65280000000000005</v>
      </c>
      <c r="AE248" s="216"/>
      <c r="AF248" s="217"/>
      <c r="AG248" s="217"/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  <c r="BI248" s="217"/>
      <c r="BJ248" s="217"/>
      <c r="BK248" s="217"/>
      <c r="BL248" s="217"/>
      <c r="BM248" s="228">
        <v>23</v>
      </c>
    </row>
    <row r="249" spans="1:65">
      <c r="A249" s="29"/>
      <c r="B249" s="19">
        <v>1</v>
      </c>
      <c r="C249" s="9">
        <v>6</v>
      </c>
      <c r="D249" s="23">
        <v>0.69300000000000006</v>
      </c>
      <c r="E249" s="23">
        <v>0.67513999999999996</v>
      </c>
      <c r="F249" s="23">
        <v>0.70399999999999996</v>
      </c>
      <c r="G249" s="23">
        <v>0.72</v>
      </c>
      <c r="H249" s="23">
        <v>0.66800000000000004</v>
      </c>
      <c r="I249" s="23">
        <v>0.71799999999999997</v>
      </c>
      <c r="J249" s="23">
        <v>0.73299999999999998</v>
      </c>
      <c r="K249" s="23">
        <v>0.70499999999999996</v>
      </c>
      <c r="L249" s="23">
        <v>0.71896000000000004</v>
      </c>
      <c r="M249" s="23">
        <v>0.67391578000000008</v>
      </c>
      <c r="N249" s="23">
        <v>0.68501696043997529</v>
      </c>
      <c r="O249" s="23">
        <v>0.72199999999999998</v>
      </c>
      <c r="P249" s="23">
        <v>0.69950200000000007</v>
      </c>
      <c r="Q249" s="23">
        <v>0.73071000000000008</v>
      </c>
      <c r="R249" s="23">
        <v>0.72970000000000002</v>
      </c>
      <c r="S249" s="23">
        <v>0.68979999999999997</v>
      </c>
      <c r="T249" s="23">
        <v>0.70837065367953334</v>
      </c>
      <c r="U249" s="23">
        <v>0.70830000000000004</v>
      </c>
      <c r="V249" s="23">
        <v>0.70899999999999996</v>
      </c>
      <c r="W249" s="23">
        <v>0.75</v>
      </c>
      <c r="X249" s="23">
        <v>0.72150000000000003</v>
      </c>
      <c r="Y249" s="23">
        <v>0.71399999999999997</v>
      </c>
      <c r="Z249" s="229">
        <v>0.79183819999999994</v>
      </c>
      <c r="AA249" s="23">
        <v>0.71971547122000001</v>
      </c>
      <c r="AB249" s="23">
        <v>0.74795</v>
      </c>
      <c r="AC249" s="23">
        <v>0.73370000000000002</v>
      </c>
      <c r="AD249" s="23">
        <v>0.70540000000000003</v>
      </c>
      <c r="AE249" s="216"/>
      <c r="AF249" s="217"/>
      <c r="AG249" s="217"/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  <c r="BI249" s="217"/>
      <c r="BJ249" s="217"/>
      <c r="BK249" s="217"/>
      <c r="BL249" s="217"/>
      <c r="BM249" s="54"/>
    </row>
    <row r="250" spans="1:65">
      <c r="A250" s="29"/>
      <c r="B250" s="20" t="s">
        <v>265</v>
      </c>
      <c r="C250" s="12"/>
      <c r="D250" s="231">
        <v>0.69133333333333324</v>
      </c>
      <c r="E250" s="231">
        <v>0.70226833333333316</v>
      </c>
      <c r="F250" s="231">
        <v>0.70899999999999996</v>
      </c>
      <c r="G250" s="231">
        <v>0.71499999999999997</v>
      </c>
      <c r="H250" s="231">
        <v>0.6781666666666667</v>
      </c>
      <c r="I250" s="231">
        <v>0.71</v>
      </c>
      <c r="J250" s="231">
        <v>0.72699999999999998</v>
      </c>
      <c r="K250" s="231">
        <v>0.71550000000000002</v>
      </c>
      <c r="L250" s="231">
        <v>0.74226500000000006</v>
      </c>
      <c r="M250" s="231">
        <v>0.67399382000000008</v>
      </c>
      <c r="N250" s="231">
        <v>0.6909197209392911</v>
      </c>
      <c r="O250" s="231">
        <v>0.72200000000000009</v>
      </c>
      <c r="P250" s="231">
        <v>0.71201133333333333</v>
      </c>
      <c r="Q250" s="231">
        <v>0.73353500000000016</v>
      </c>
      <c r="R250" s="231">
        <v>0.73535000000000006</v>
      </c>
      <c r="S250" s="231">
        <v>0.71014999999999995</v>
      </c>
      <c r="T250" s="231">
        <v>0.70891306428039869</v>
      </c>
      <c r="U250" s="231">
        <v>0.71061666666666679</v>
      </c>
      <c r="V250" s="231">
        <v>0.7014999999999999</v>
      </c>
      <c r="W250" s="231">
        <v>0.73016666666666674</v>
      </c>
      <c r="X250" s="231">
        <v>0.72011666666666663</v>
      </c>
      <c r="Y250" s="231">
        <v>0.70498999999999989</v>
      </c>
      <c r="Z250" s="231">
        <v>0.78982695000000003</v>
      </c>
      <c r="AA250" s="231">
        <v>0.70647790304166669</v>
      </c>
      <c r="AB250" s="231">
        <v>0.74953999999999998</v>
      </c>
      <c r="AC250" s="231">
        <v>0.72933333333333328</v>
      </c>
      <c r="AD250" s="231">
        <v>0.6915</v>
      </c>
      <c r="AE250" s="216"/>
      <c r="AF250" s="217"/>
      <c r="AG250" s="217"/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  <c r="BI250" s="217"/>
      <c r="BJ250" s="217"/>
      <c r="BK250" s="217"/>
      <c r="BL250" s="217"/>
      <c r="BM250" s="54"/>
    </row>
    <row r="251" spans="1:65">
      <c r="A251" s="29"/>
      <c r="B251" s="3" t="s">
        <v>266</v>
      </c>
      <c r="C251" s="28"/>
      <c r="D251" s="23">
        <v>0.6925</v>
      </c>
      <c r="E251" s="23">
        <v>0.70360499999999992</v>
      </c>
      <c r="F251" s="23">
        <v>0.70550000000000002</v>
      </c>
      <c r="G251" s="23">
        <v>0.71499999999999997</v>
      </c>
      <c r="H251" s="23">
        <v>0.67500000000000004</v>
      </c>
      <c r="I251" s="23">
        <v>0.70950000000000002</v>
      </c>
      <c r="J251" s="23">
        <v>0.72950000000000004</v>
      </c>
      <c r="K251" s="23">
        <v>0.70950000000000002</v>
      </c>
      <c r="L251" s="23">
        <v>0.73892000000000002</v>
      </c>
      <c r="M251" s="23">
        <v>0.67125247499999996</v>
      </c>
      <c r="N251" s="23">
        <v>0.69244907638274689</v>
      </c>
      <c r="O251" s="23">
        <v>0.72049999999999992</v>
      </c>
      <c r="P251" s="23">
        <v>0.70786550000000004</v>
      </c>
      <c r="Q251" s="23">
        <v>0.73356500000000002</v>
      </c>
      <c r="R251" s="23">
        <v>0.73615000000000008</v>
      </c>
      <c r="S251" s="23">
        <v>0.71379999999999999</v>
      </c>
      <c r="T251" s="23">
        <v>0.71043830561504517</v>
      </c>
      <c r="U251" s="23">
        <v>0.70830000000000004</v>
      </c>
      <c r="V251" s="23">
        <v>0.70300000000000007</v>
      </c>
      <c r="W251" s="23">
        <v>0.74049999999999994</v>
      </c>
      <c r="X251" s="23">
        <v>0.7208</v>
      </c>
      <c r="Y251" s="23">
        <v>0.70379999999999998</v>
      </c>
      <c r="Z251" s="23">
        <v>0.79053439999999997</v>
      </c>
      <c r="AA251" s="23">
        <v>0.70381722543999992</v>
      </c>
      <c r="AB251" s="23">
        <v>0.74924499999999994</v>
      </c>
      <c r="AC251" s="23">
        <v>0.72950000000000004</v>
      </c>
      <c r="AD251" s="23">
        <v>0.69809999999999994</v>
      </c>
      <c r="AE251" s="216"/>
      <c r="AF251" s="217"/>
      <c r="AG251" s="217"/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  <c r="BI251" s="217"/>
      <c r="BJ251" s="217"/>
      <c r="BK251" s="217"/>
      <c r="BL251" s="217"/>
      <c r="BM251" s="54"/>
    </row>
    <row r="252" spans="1:65">
      <c r="A252" s="29"/>
      <c r="B252" s="3" t="s">
        <v>267</v>
      </c>
      <c r="C252" s="28"/>
      <c r="D252" s="23">
        <v>5.3166405433005054E-3</v>
      </c>
      <c r="E252" s="23">
        <v>2.1739838469194479E-2</v>
      </c>
      <c r="F252" s="23">
        <v>8.6255434611391384E-3</v>
      </c>
      <c r="G252" s="23">
        <v>5.4772255750516656E-3</v>
      </c>
      <c r="H252" s="23">
        <v>1.3658940905746155E-2</v>
      </c>
      <c r="I252" s="23">
        <v>4.9396356140913918E-3</v>
      </c>
      <c r="J252" s="23">
        <v>1.2132600710482456E-2</v>
      </c>
      <c r="K252" s="23">
        <v>1.3852797551397348E-2</v>
      </c>
      <c r="L252" s="23">
        <v>2.5507685704508731E-2</v>
      </c>
      <c r="M252" s="23">
        <v>6.9231257025017274E-3</v>
      </c>
      <c r="N252" s="23">
        <v>5.7875947057408053E-3</v>
      </c>
      <c r="O252" s="23">
        <v>7.1274118724821917E-3</v>
      </c>
      <c r="P252" s="23">
        <v>1.5574549786965467E-2</v>
      </c>
      <c r="Q252" s="23">
        <v>3.310992298390332E-3</v>
      </c>
      <c r="R252" s="23">
        <v>5.3705679401716807E-3</v>
      </c>
      <c r="S252" s="23">
        <v>1.0239091756596406E-2</v>
      </c>
      <c r="T252" s="23">
        <v>5.8916293597386102E-3</v>
      </c>
      <c r="U252" s="23">
        <v>7.3572866375224751E-3</v>
      </c>
      <c r="V252" s="23">
        <v>8.8938180777437103E-3</v>
      </c>
      <c r="W252" s="23">
        <v>2.1627914061847657E-2</v>
      </c>
      <c r="X252" s="23">
        <v>1.8400181158528504E-3</v>
      </c>
      <c r="Y252" s="23">
        <v>5.177609487012319E-3</v>
      </c>
      <c r="Z252" s="23">
        <v>3.5316204286800115E-2</v>
      </c>
      <c r="AA252" s="23">
        <v>7.8431429989166274E-3</v>
      </c>
      <c r="AB252" s="23">
        <v>7.227353595888341E-3</v>
      </c>
      <c r="AC252" s="23">
        <v>6.124921768207882E-3</v>
      </c>
      <c r="AD252" s="23">
        <v>1.9892209530366384E-2</v>
      </c>
      <c r="AE252" s="216"/>
      <c r="AF252" s="217"/>
      <c r="AG252" s="217"/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  <c r="BI252" s="217"/>
      <c r="BJ252" s="217"/>
      <c r="BK252" s="217"/>
      <c r="BL252" s="217"/>
      <c r="BM252" s="54"/>
    </row>
    <row r="253" spans="1:65">
      <c r="A253" s="29"/>
      <c r="B253" s="3" t="s">
        <v>87</v>
      </c>
      <c r="C253" s="28"/>
      <c r="D253" s="13">
        <v>7.6904154435397873E-3</v>
      </c>
      <c r="E253" s="13">
        <v>3.0956597980156424E-2</v>
      </c>
      <c r="F253" s="13">
        <v>1.2165787674385245E-2</v>
      </c>
      <c r="G253" s="13">
        <v>7.6604553497226094E-3</v>
      </c>
      <c r="H253" s="13">
        <v>2.0140979462884474E-2</v>
      </c>
      <c r="I253" s="13">
        <v>6.9572332592836511E-3</v>
      </c>
      <c r="J253" s="13">
        <v>1.6688584195986872E-2</v>
      </c>
      <c r="K253" s="13">
        <v>1.9361002867082245E-2</v>
      </c>
      <c r="L253" s="13">
        <v>3.4364661818230322E-2</v>
      </c>
      <c r="M253" s="13">
        <v>1.0271794038855916E-2</v>
      </c>
      <c r="N253" s="13">
        <v>8.376652931360376E-3</v>
      </c>
      <c r="O253" s="13">
        <v>9.871761596235722E-3</v>
      </c>
      <c r="P253" s="13">
        <v>2.187401949636401E-2</v>
      </c>
      <c r="Q253" s="13">
        <v>4.5137482170453094E-3</v>
      </c>
      <c r="R253" s="13">
        <v>7.3034173389157275E-3</v>
      </c>
      <c r="S253" s="13">
        <v>1.4418209894524265E-2</v>
      </c>
      <c r="T253" s="13">
        <v>8.3107924745597223E-3</v>
      </c>
      <c r="U253" s="13">
        <v>1.0353383170751893E-2</v>
      </c>
      <c r="V253" s="13">
        <v>1.2678286639691677E-2</v>
      </c>
      <c r="W253" s="13">
        <v>2.9620516861695031E-2</v>
      </c>
      <c r="X253" s="13">
        <v>2.5551666848235479E-3</v>
      </c>
      <c r="Y253" s="13">
        <v>7.3442311054232254E-3</v>
      </c>
      <c r="Z253" s="13">
        <v>4.4713850656526867E-2</v>
      </c>
      <c r="AA253" s="13">
        <v>1.1101752744351658E-2</v>
      </c>
      <c r="AB253" s="13">
        <v>9.6423854575984486E-3</v>
      </c>
      <c r="AC253" s="13">
        <v>8.3979731739596188E-3</v>
      </c>
      <c r="AD253" s="13">
        <v>2.8766752755410532E-2</v>
      </c>
      <c r="AE253" s="142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9"/>
      <c r="B254" s="3" t="s">
        <v>268</v>
      </c>
      <c r="C254" s="28"/>
      <c r="D254" s="13">
        <v>-2.9542192757045393E-2</v>
      </c>
      <c r="E254" s="13">
        <v>-1.4192208009405571E-2</v>
      </c>
      <c r="F254" s="13">
        <v>-4.7426441630835647E-3</v>
      </c>
      <c r="G254" s="13">
        <v>3.6798440386391906E-3</v>
      </c>
      <c r="H254" s="13">
        <v>-4.8024875199714767E-2</v>
      </c>
      <c r="I254" s="13">
        <v>-3.3388961294631425E-3</v>
      </c>
      <c r="J254" s="13">
        <v>2.0524820442084923E-2</v>
      </c>
      <c r="K254" s="13">
        <v>4.3817180554495128E-3</v>
      </c>
      <c r="L254" s="13">
        <v>4.1953034175301607E-2</v>
      </c>
      <c r="M254" s="13">
        <v>-5.3882500502647757E-2</v>
      </c>
      <c r="N254" s="13">
        <v>-3.0122800341863099E-2</v>
      </c>
      <c r="O254" s="13">
        <v>1.3506080273982812E-2</v>
      </c>
      <c r="P254" s="13">
        <v>-5.1549091784108825E-4</v>
      </c>
      <c r="Q254" s="13">
        <v>2.9698313841794999E-2</v>
      </c>
      <c r="R254" s="13">
        <v>3.224611652281606E-2</v>
      </c>
      <c r="S254" s="13">
        <v>-3.1283339244200237E-3</v>
      </c>
      <c r="T254" s="13">
        <v>-4.8646800085252462E-3</v>
      </c>
      <c r="U254" s="13">
        <v>-2.4732515087302342E-3</v>
      </c>
      <c r="V254" s="13">
        <v>-1.5270754415237175E-2</v>
      </c>
      <c r="W254" s="13">
        <v>2.4970022548549853E-2</v>
      </c>
      <c r="X254" s="13">
        <v>1.086235481066411E-2</v>
      </c>
      <c r="Y254" s="13">
        <v>-1.0371673777901824E-2</v>
      </c>
      <c r="Z254" s="13">
        <v>0.10871802796295693</v>
      </c>
      <c r="AA254" s="13">
        <v>-8.2830328089440464E-3</v>
      </c>
      <c r="AB254" s="13">
        <v>5.2165301119890595E-2</v>
      </c>
      <c r="AC254" s="13">
        <v>2.3800232520532649E-2</v>
      </c>
      <c r="AD254" s="13">
        <v>-2.9308234751441842E-2</v>
      </c>
      <c r="AE254" s="142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45" t="s">
        <v>269</v>
      </c>
      <c r="C255" s="46"/>
      <c r="D255" s="44">
        <v>1.1399999999999999</v>
      </c>
      <c r="E255" s="44">
        <v>0.49</v>
      </c>
      <c r="F255" s="44">
        <v>0.1</v>
      </c>
      <c r="G255" s="44">
        <v>0.26</v>
      </c>
      <c r="H255" s="44">
        <v>1.92</v>
      </c>
      <c r="I255" s="44">
        <v>0.04</v>
      </c>
      <c r="J255" s="44">
        <v>0.97</v>
      </c>
      <c r="K255" s="44">
        <v>0.28999999999999998</v>
      </c>
      <c r="L255" s="44">
        <v>1.87</v>
      </c>
      <c r="M255" s="44">
        <v>2.17</v>
      </c>
      <c r="N255" s="44">
        <v>1.17</v>
      </c>
      <c r="O255" s="44">
        <v>0.67</v>
      </c>
      <c r="P255" s="44">
        <v>0.08</v>
      </c>
      <c r="Q255" s="44">
        <v>1.36</v>
      </c>
      <c r="R255" s="44">
        <v>1.47</v>
      </c>
      <c r="S255" s="44">
        <v>0.03</v>
      </c>
      <c r="T255" s="44">
        <v>0.1</v>
      </c>
      <c r="U255" s="44">
        <v>0</v>
      </c>
      <c r="V255" s="44">
        <v>0.54</v>
      </c>
      <c r="W255" s="44">
        <v>1.1599999999999999</v>
      </c>
      <c r="X255" s="44">
        <v>0.56000000000000005</v>
      </c>
      <c r="Y255" s="44">
        <v>0.33</v>
      </c>
      <c r="Z255" s="44">
        <v>4.6900000000000004</v>
      </c>
      <c r="AA255" s="44">
        <v>0.25</v>
      </c>
      <c r="AB255" s="44">
        <v>2.31</v>
      </c>
      <c r="AC255" s="44">
        <v>1.1100000000000001</v>
      </c>
      <c r="AD255" s="44">
        <v>1.1299999999999999</v>
      </c>
      <c r="AE255" s="142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BM256" s="53"/>
    </row>
    <row r="257" spans="1:65" ht="15">
      <c r="B257" s="8" t="s">
        <v>448</v>
      </c>
      <c r="BM257" s="27" t="s">
        <v>67</v>
      </c>
    </row>
    <row r="258" spans="1:65" ht="15">
      <c r="A258" s="24" t="s">
        <v>33</v>
      </c>
      <c r="B258" s="18" t="s">
        <v>110</v>
      </c>
      <c r="C258" s="15" t="s">
        <v>111</v>
      </c>
      <c r="D258" s="16" t="s">
        <v>228</v>
      </c>
      <c r="E258" s="17" t="s">
        <v>228</v>
      </c>
      <c r="F258" s="17" t="s">
        <v>228</v>
      </c>
      <c r="G258" s="17" t="s">
        <v>228</v>
      </c>
      <c r="H258" s="17" t="s">
        <v>228</v>
      </c>
      <c r="I258" s="17" t="s">
        <v>228</v>
      </c>
      <c r="J258" s="17" t="s">
        <v>228</v>
      </c>
      <c r="K258" s="14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229</v>
      </c>
      <c r="C259" s="9" t="s">
        <v>229</v>
      </c>
      <c r="D259" s="140" t="s">
        <v>233</v>
      </c>
      <c r="E259" s="141" t="s">
        <v>234</v>
      </c>
      <c r="F259" s="141" t="s">
        <v>240</v>
      </c>
      <c r="G259" s="141" t="s">
        <v>241</v>
      </c>
      <c r="H259" s="141" t="s">
        <v>249</v>
      </c>
      <c r="I259" s="141" t="s">
        <v>252</v>
      </c>
      <c r="J259" s="141" t="s">
        <v>255</v>
      </c>
      <c r="K259" s="14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278</v>
      </c>
      <c r="E260" s="11" t="s">
        <v>277</v>
      </c>
      <c r="F260" s="11" t="s">
        <v>277</v>
      </c>
      <c r="G260" s="11" t="s">
        <v>277</v>
      </c>
      <c r="H260" s="11" t="s">
        <v>277</v>
      </c>
      <c r="I260" s="11" t="s">
        <v>278</v>
      </c>
      <c r="J260" s="11" t="s">
        <v>278</v>
      </c>
      <c r="K260" s="14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/>
      <c r="E261" s="25"/>
      <c r="F261" s="25"/>
      <c r="G261" s="25"/>
      <c r="H261" s="25"/>
      <c r="I261" s="25"/>
      <c r="J261" s="25"/>
      <c r="K261" s="14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2.8</v>
      </c>
      <c r="E262" s="21">
        <v>2.89</v>
      </c>
      <c r="F262" s="21">
        <v>2.4630000000000001</v>
      </c>
      <c r="G262" s="21">
        <v>3.4073510369632598</v>
      </c>
      <c r="H262" s="21">
        <v>3.15</v>
      </c>
      <c r="I262" s="21">
        <v>3.2</v>
      </c>
      <c r="J262" s="21">
        <v>2.8450000000000002</v>
      </c>
      <c r="K262" s="14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2.9</v>
      </c>
      <c r="E263" s="11">
        <v>2.96</v>
      </c>
      <c r="F263" s="11">
        <v>2.5977999999999999</v>
      </c>
      <c r="G263" s="11">
        <v>3.4430190414116102</v>
      </c>
      <c r="H263" s="11">
        <v>3.28</v>
      </c>
      <c r="I263" s="11">
        <v>3</v>
      </c>
      <c r="J263" s="11">
        <v>2.766</v>
      </c>
      <c r="K263" s="14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6</v>
      </c>
    </row>
    <row r="264" spans="1:65">
      <c r="A264" s="29"/>
      <c r="B264" s="19">
        <v>1</v>
      </c>
      <c r="C264" s="9">
        <v>3</v>
      </c>
      <c r="D264" s="11">
        <v>2.8</v>
      </c>
      <c r="E264" s="11">
        <v>2.92</v>
      </c>
      <c r="F264" s="11">
        <v>2.6015999999999999</v>
      </c>
      <c r="G264" s="136">
        <v>3.2628085806064999</v>
      </c>
      <c r="H264" s="11">
        <v>3.06</v>
      </c>
      <c r="I264" s="11">
        <v>3.2</v>
      </c>
      <c r="J264" s="11">
        <v>2.7429999999999999</v>
      </c>
      <c r="K264" s="14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3</v>
      </c>
      <c r="E265" s="11">
        <v>2.98</v>
      </c>
      <c r="F265" s="11">
        <v>2.5318000000000001</v>
      </c>
      <c r="G265" s="11">
        <v>3.3720611161239402</v>
      </c>
      <c r="H265" s="11">
        <v>3.01</v>
      </c>
      <c r="I265" s="11">
        <v>3</v>
      </c>
      <c r="J265" s="11">
        <v>2.8769999999999998</v>
      </c>
      <c r="K265" s="14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2.9797996929664512</v>
      </c>
    </row>
    <row r="266" spans="1:65">
      <c r="A266" s="29"/>
      <c r="B266" s="19">
        <v>1</v>
      </c>
      <c r="C266" s="9">
        <v>5</v>
      </c>
      <c r="D266" s="11">
        <v>2.9</v>
      </c>
      <c r="E266" s="11">
        <v>3.15</v>
      </c>
      <c r="F266" s="11">
        <v>2.4062999999999999</v>
      </c>
      <c r="G266" s="11">
        <v>3.4682131954685098</v>
      </c>
      <c r="H266" s="11">
        <v>3.19</v>
      </c>
      <c r="I266" s="11">
        <v>3.2</v>
      </c>
      <c r="J266" s="11">
        <v>2.617</v>
      </c>
      <c r="K266" s="14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24</v>
      </c>
    </row>
    <row r="267" spans="1:65">
      <c r="A267" s="29"/>
      <c r="B267" s="19">
        <v>1</v>
      </c>
      <c r="C267" s="9">
        <v>6</v>
      </c>
      <c r="D267" s="11">
        <v>2.9</v>
      </c>
      <c r="E267" s="11">
        <v>3.11</v>
      </c>
      <c r="F267" s="11">
        <v>2.6631999999999998</v>
      </c>
      <c r="G267" s="11">
        <v>3.4450948638584502</v>
      </c>
      <c r="H267" s="11">
        <v>3.23</v>
      </c>
      <c r="I267" s="11">
        <v>3.1</v>
      </c>
      <c r="J267" s="11">
        <v>2.5470000000000002</v>
      </c>
      <c r="K267" s="14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9"/>
      <c r="B268" s="20" t="s">
        <v>265</v>
      </c>
      <c r="C268" s="12"/>
      <c r="D268" s="22">
        <v>2.8833333333333333</v>
      </c>
      <c r="E268" s="22">
        <v>3.0016666666666669</v>
      </c>
      <c r="F268" s="22">
        <v>2.5439500000000002</v>
      </c>
      <c r="G268" s="22">
        <v>3.3997579724053786</v>
      </c>
      <c r="H268" s="22">
        <v>3.1533333333333329</v>
      </c>
      <c r="I268" s="22">
        <v>3.1166666666666671</v>
      </c>
      <c r="J268" s="22">
        <v>2.7325000000000004</v>
      </c>
      <c r="K268" s="14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3" t="s">
        <v>266</v>
      </c>
      <c r="C269" s="28"/>
      <c r="D269" s="11">
        <v>2.9</v>
      </c>
      <c r="E269" s="11">
        <v>2.9699999999999998</v>
      </c>
      <c r="F269" s="11">
        <v>2.5648</v>
      </c>
      <c r="G269" s="11">
        <v>3.425185039187435</v>
      </c>
      <c r="H269" s="11">
        <v>3.17</v>
      </c>
      <c r="I269" s="11">
        <v>3.1500000000000004</v>
      </c>
      <c r="J269" s="11">
        <v>2.7545000000000002</v>
      </c>
      <c r="K269" s="14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267</v>
      </c>
      <c r="C270" s="28"/>
      <c r="D270" s="23">
        <v>7.5277265270908167E-2</v>
      </c>
      <c r="E270" s="23">
        <v>0.10496030995889186</v>
      </c>
      <c r="F270" s="23">
        <v>9.6012452317394692E-2</v>
      </c>
      <c r="G270" s="23">
        <v>7.5090582331142117E-2</v>
      </c>
      <c r="H270" s="23">
        <v>0.1025020325001737</v>
      </c>
      <c r="I270" s="23">
        <v>9.831920802501759E-2</v>
      </c>
      <c r="J270" s="23">
        <v>0.12846750561912529</v>
      </c>
      <c r="K270" s="216"/>
      <c r="L270" s="217"/>
      <c r="M270" s="217"/>
      <c r="N270" s="217"/>
      <c r="O270" s="217"/>
      <c r="P270" s="217"/>
      <c r="Q270" s="217"/>
      <c r="R270" s="217"/>
      <c r="S270" s="217"/>
      <c r="T270" s="217"/>
      <c r="U270" s="217"/>
      <c r="V270" s="217"/>
      <c r="W270" s="217"/>
      <c r="X270" s="217"/>
      <c r="Y270" s="217"/>
      <c r="Z270" s="217"/>
      <c r="AA270" s="217"/>
      <c r="AB270" s="217"/>
      <c r="AC270" s="217"/>
      <c r="AD270" s="217"/>
      <c r="AE270" s="217"/>
      <c r="AF270" s="217"/>
      <c r="AG270" s="217"/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7"/>
      <c r="BA270" s="217"/>
      <c r="BB270" s="217"/>
      <c r="BC270" s="217"/>
      <c r="BD270" s="217"/>
      <c r="BE270" s="217"/>
      <c r="BF270" s="217"/>
      <c r="BG270" s="217"/>
      <c r="BH270" s="217"/>
      <c r="BI270" s="217"/>
      <c r="BJ270" s="217"/>
      <c r="BK270" s="217"/>
      <c r="BL270" s="217"/>
      <c r="BM270" s="54"/>
    </row>
    <row r="271" spans="1:65">
      <c r="A271" s="29"/>
      <c r="B271" s="3" t="s">
        <v>87</v>
      </c>
      <c r="C271" s="28"/>
      <c r="D271" s="13">
        <v>2.6107722059274509E-2</v>
      </c>
      <c r="E271" s="13">
        <v>3.4967343684250474E-2</v>
      </c>
      <c r="F271" s="13">
        <v>3.7741485609935212E-2</v>
      </c>
      <c r="G271" s="13">
        <v>2.2087037648157767E-2</v>
      </c>
      <c r="H271" s="13">
        <v>3.2505929968342617E-2</v>
      </c>
      <c r="I271" s="13">
        <v>3.1546269954551093E-2</v>
      </c>
      <c r="J271" s="13">
        <v>4.7014640665736601E-2</v>
      </c>
      <c r="K271" s="14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268</v>
      </c>
      <c r="C272" s="28"/>
      <c r="D272" s="13">
        <v>-3.2373437671269656E-2</v>
      </c>
      <c r="E272" s="13">
        <v>7.3384039040713667E-3</v>
      </c>
      <c r="F272" s="13">
        <v>-0.14626811795277217</v>
      </c>
      <c r="G272" s="13">
        <v>0.14093507037744879</v>
      </c>
      <c r="H272" s="13">
        <v>5.8236679725987006E-2</v>
      </c>
      <c r="I272" s="13">
        <v>4.5931602054754883E-2</v>
      </c>
      <c r="J272" s="13">
        <v>-8.299205263702103E-2</v>
      </c>
      <c r="K272" s="14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45" t="s">
        <v>269</v>
      </c>
      <c r="C273" s="46"/>
      <c r="D273" s="44">
        <v>0.53</v>
      </c>
      <c r="E273" s="44">
        <v>0</v>
      </c>
      <c r="F273" s="44">
        <v>2.04</v>
      </c>
      <c r="G273" s="44">
        <v>1.77</v>
      </c>
      <c r="H273" s="44">
        <v>0.67</v>
      </c>
      <c r="I273" s="44">
        <v>0.51</v>
      </c>
      <c r="J273" s="44">
        <v>1.2</v>
      </c>
      <c r="K273" s="14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30"/>
      <c r="C274" s="20"/>
      <c r="D274" s="20"/>
      <c r="E274" s="20"/>
      <c r="F274" s="20"/>
      <c r="G274" s="20"/>
      <c r="H274" s="20"/>
      <c r="I274" s="20"/>
      <c r="J274" s="20"/>
      <c r="BM274" s="53"/>
    </row>
    <row r="275" spans="1:65" ht="15">
      <c r="B275" s="8" t="s">
        <v>449</v>
      </c>
      <c r="BM275" s="27" t="s">
        <v>67</v>
      </c>
    </row>
    <row r="276" spans="1:65" ht="15">
      <c r="A276" s="24" t="s">
        <v>36</v>
      </c>
      <c r="B276" s="18" t="s">
        <v>110</v>
      </c>
      <c r="C276" s="15" t="s">
        <v>111</v>
      </c>
      <c r="D276" s="16" t="s">
        <v>228</v>
      </c>
      <c r="E276" s="17" t="s">
        <v>228</v>
      </c>
      <c r="F276" s="17" t="s">
        <v>228</v>
      </c>
      <c r="G276" s="17" t="s">
        <v>228</v>
      </c>
      <c r="H276" s="17" t="s">
        <v>228</v>
      </c>
      <c r="I276" s="17" t="s">
        <v>228</v>
      </c>
      <c r="J276" s="17" t="s">
        <v>228</v>
      </c>
      <c r="K276" s="14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229</v>
      </c>
      <c r="C277" s="9" t="s">
        <v>229</v>
      </c>
      <c r="D277" s="140" t="s">
        <v>233</v>
      </c>
      <c r="E277" s="141" t="s">
        <v>234</v>
      </c>
      <c r="F277" s="141" t="s">
        <v>240</v>
      </c>
      <c r="G277" s="141" t="s">
        <v>241</v>
      </c>
      <c r="H277" s="141" t="s">
        <v>249</v>
      </c>
      <c r="I277" s="141" t="s">
        <v>252</v>
      </c>
      <c r="J277" s="141" t="s">
        <v>255</v>
      </c>
      <c r="K277" s="14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278</v>
      </c>
      <c r="E278" s="11" t="s">
        <v>277</v>
      </c>
      <c r="F278" s="11" t="s">
        <v>277</v>
      </c>
      <c r="G278" s="11" t="s">
        <v>277</v>
      </c>
      <c r="H278" s="11" t="s">
        <v>277</v>
      </c>
      <c r="I278" s="11" t="s">
        <v>278</v>
      </c>
      <c r="J278" s="11" t="s">
        <v>278</v>
      </c>
      <c r="K278" s="14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/>
      <c r="E279" s="25"/>
      <c r="F279" s="25"/>
      <c r="G279" s="25"/>
      <c r="H279" s="25"/>
      <c r="I279" s="25"/>
      <c r="J279" s="25"/>
      <c r="K279" s="14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3</v>
      </c>
    </row>
    <row r="280" spans="1:65">
      <c r="A280" s="29"/>
      <c r="B280" s="18">
        <v>1</v>
      </c>
      <c r="C280" s="14">
        <v>1</v>
      </c>
      <c r="D280" s="21">
        <v>1.1000000000000001</v>
      </c>
      <c r="E280" s="21">
        <v>1.2</v>
      </c>
      <c r="F280" s="21">
        <v>1.054</v>
      </c>
      <c r="G280" s="21">
        <v>1.47766105767414</v>
      </c>
      <c r="H280" s="21">
        <v>1.32</v>
      </c>
      <c r="I280" s="21">
        <v>1.4</v>
      </c>
      <c r="J280" s="21">
        <v>1.2230000000000001</v>
      </c>
      <c r="K280" s="14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1.2</v>
      </c>
      <c r="E281" s="11">
        <v>1.24</v>
      </c>
      <c r="F281" s="11">
        <v>1.1036999999999999</v>
      </c>
      <c r="G281" s="11">
        <v>1.4286944890900399</v>
      </c>
      <c r="H281" s="11">
        <v>1.37</v>
      </c>
      <c r="I281" s="11">
        <v>1.3</v>
      </c>
      <c r="J281" s="11">
        <v>1.236</v>
      </c>
      <c r="K281" s="14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7</v>
      </c>
    </row>
    <row r="282" spans="1:65">
      <c r="A282" s="29"/>
      <c r="B282" s="19">
        <v>1</v>
      </c>
      <c r="C282" s="9">
        <v>3</v>
      </c>
      <c r="D282" s="11">
        <v>1.1000000000000001</v>
      </c>
      <c r="E282" s="11">
        <v>1.24</v>
      </c>
      <c r="F282" s="11">
        <v>1.1085</v>
      </c>
      <c r="G282" s="11">
        <v>1.4292262427286799</v>
      </c>
      <c r="H282" s="11">
        <v>1.29</v>
      </c>
      <c r="I282" s="11">
        <v>1.4</v>
      </c>
      <c r="J282" s="11">
        <v>1.2310000000000001</v>
      </c>
      <c r="K282" s="14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1.2</v>
      </c>
      <c r="E283" s="11">
        <v>1.25</v>
      </c>
      <c r="F283" s="11">
        <v>1.0646</v>
      </c>
      <c r="G283" s="11">
        <v>1.4334490701373299</v>
      </c>
      <c r="H283" s="11">
        <v>1.27</v>
      </c>
      <c r="I283" s="11">
        <v>1.3</v>
      </c>
      <c r="J283" s="11">
        <v>1.2629999999999999</v>
      </c>
      <c r="K283" s="14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1.2642833894235641</v>
      </c>
    </row>
    <row r="284" spans="1:65">
      <c r="A284" s="29"/>
      <c r="B284" s="19">
        <v>1</v>
      </c>
      <c r="C284" s="9">
        <v>5</v>
      </c>
      <c r="D284" s="11">
        <v>1.2</v>
      </c>
      <c r="E284" s="11">
        <v>1.3</v>
      </c>
      <c r="F284" s="11">
        <v>1.044</v>
      </c>
      <c r="G284" s="11">
        <v>1.4134536332269001</v>
      </c>
      <c r="H284" s="11">
        <v>1.37</v>
      </c>
      <c r="I284" s="11">
        <v>1.3</v>
      </c>
      <c r="J284" s="136">
        <v>1.171</v>
      </c>
      <c r="K284" s="14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25</v>
      </c>
    </row>
    <row r="285" spans="1:65">
      <c r="A285" s="29"/>
      <c r="B285" s="19">
        <v>1</v>
      </c>
      <c r="C285" s="9">
        <v>6</v>
      </c>
      <c r="D285" s="11">
        <v>1.2</v>
      </c>
      <c r="E285" s="11">
        <v>1.29</v>
      </c>
      <c r="F285" s="11">
        <v>1.1503000000000001</v>
      </c>
      <c r="G285" s="11">
        <v>1.4607178629326001</v>
      </c>
      <c r="H285" s="11">
        <v>1.36</v>
      </c>
      <c r="I285" s="11">
        <v>1.3</v>
      </c>
      <c r="J285" s="11">
        <v>1.24</v>
      </c>
      <c r="K285" s="14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9"/>
      <c r="B286" s="20" t="s">
        <v>265</v>
      </c>
      <c r="C286" s="12"/>
      <c r="D286" s="22">
        <v>1.1666666666666667</v>
      </c>
      <c r="E286" s="22">
        <v>1.2533333333333332</v>
      </c>
      <c r="F286" s="22">
        <v>1.0875166666666667</v>
      </c>
      <c r="G286" s="22">
        <v>1.4405337259649482</v>
      </c>
      <c r="H286" s="22">
        <v>1.33</v>
      </c>
      <c r="I286" s="22">
        <v>1.3333333333333333</v>
      </c>
      <c r="J286" s="22">
        <v>1.2273333333333334</v>
      </c>
      <c r="K286" s="14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3" t="s">
        <v>266</v>
      </c>
      <c r="C287" s="28"/>
      <c r="D287" s="11">
        <v>1.2</v>
      </c>
      <c r="E287" s="11">
        <v>1.2450000000000001</v>
      </c>
      <c r="F287" s="11">
        <v>1.0841499999999999</v>
      </c>
      <c r="G287" s="11">
        <v>1.4313376564330049</v>
      </c>
      <c r="H287" s="11">
        <v>1.34</v>
      </c>
      <c r="I287" s="11">
        <v>1.3</v>
      </c>
      <c r="J287" s="11">
        <v>1.2335</v>
      </c>
      <c r="K287" s="14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3" t="s">
        <v>267</v>
      </c>
      <c r="C288" s="28"/>
      <c r="D288" s="23">
        <v>5.1639777949432156E-2</v>
      </c>
      <c r="E288" s="23">
        <v>3.6696957185394397E-2</v>
      </c>
      <c r="F288" s="23">
        <v>4.0462793609273538E-2</v>
      </c>
      <c r="G288" s="23">
        <v>2.3821790960333183E-2</v>
      </c>
      <c r="H288" s="23">
        <v>4.3358966777357635E-2</v>
      </c>
      <c r="I288" s="23">
        <v>5.1639777949432156E-2</v>
      </c>
      <c r="J288" s="23">
        <v>3.0702877172451841E-2</v>
      </c>
      <c r="K288" s="216"/>
      <c r="L288" s="217"/>
      <c r="M288" s="217"/>
      <c r="N288" s="217"/>
      <c r="O288" s="217"/>
      <c r="P288" s="217"/>
      <c r="Q288" s="217"/>
      <c r="R288" s="217"/>
      <c r="S288" s="217"/>
      <c r="T288" s="217"/>
      <c r="U288" s="217"/>
      <c r="V288" s="217"/>
      <c r="W288" s="217"/>
      <c r="X288" s="217"/>
      <c r="Y288" s="217"/>
      <c r="Z288" s="217"/>
      <c r="AA288" s="217"/>
      <c r="AB288" s="217"/>
      <c r="AC288" s="217"/>
      <c r="AD288" s="217"/>
      <c r="AE288" s="217"/>
      <c r="AF288" s="217"/>
      <c r="AG288" s="217"/>
      <c r="AH288" s="217"/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7"/>
      <c r="BA288" s="217"/>
      <c r="BB288" s="217"/>
      <c r="BC288" s="217"/>
      <c r="BD288" s="217"/>
      <c r="BE288" s="217"/>
      <c r="BF288" s="217"/>
      <c r="BG288" s="217"/>
      <c r="BH288" s="217"/>
      <c r="BI288" s="217"/>
      <c r="BJ288" s="217"/>
      <c r="BK288" s="217"/>
      <c r="BL288" s="217"/>
      <c r="BM288" s="54"/>
    </row>
    <row r="289" spans="1:65">
      <c r="A289" s="29"/>
      <c r="B289" s="3" t="s">
        <v>87</v>
      </c>
      <c r="C289" s="28"/>
      <c r="D289" s="13">
        <v>4.4262666813798986E-2</v>
      </c>
      <c r="E289" s="13">
        <v>2.927948711600617E-2</v>
      </c>
      <c r="F289" s="13">
        <v>3.7206596321227449E-2</v>
      </c>
      <c r="G289" s="13">
        <v>1.6536781146429629E-2</v>
      </c>
      <c r="H289" s="13">
        <v>3.2600726900268898E-2</v>
      </c>
      <c r="I289" s="13">
        <v>3.872983346207412E-2</v>
      </c>
      <c r="J289" s="13">
        <v>2.5015923823290473E-2</v>
      </c>
      <c r="K289" s="14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268</v>
      </c>
      <c r="C290" s="28"/>
      <c r="D290" s="13">
        <v>-7.7211109133850653E-2</v>
      </c>
      <c r="E290" s="13">
        <v>-8.6610772409367875E-3</v>
      </c>
      <c r="F290" s="13">
        <v>-0.13981574402989838</v>
      </c>
      <c r="G290" s="13">
        <v>0.139407302204408</v>
      </c>
      <c r="H290" s="13">
        <v>5.1979335587410302E-2</v>
      </c>
      <c r="I290" s="13">
        <v>5.4615875275599191E-2</v>
      </c>
      <c r="J290" s="13">
        <v>-2.9226086808810892E-2</v>
      </c>
      <c r="K290" s="14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45" t="s">
        <v>269</v>
      </c>
      <c r="C291" s="46"/>
      <c r="D291" s="44">
        <v>0.73</v>
      </c>
      <c r="E291" s="44">
        <v>0</v>
      </c>
      <c r="F291" s="44">
        <v>1.4</v>
      </c>
      <c r="G291" s="44">
        <v>1.58</v>
      </c>
      <c r="H291" s="44">
        <v>0.65</v>
      </c>
      <c r="I291" s="44">
        <v>0.67</v>
      </c>
      <c r="J291" s="44">
        <v>0.22</v>
      </c>
      <c r="K291" s="14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30"/>
      <c r="C292" s="20"/>
      <c r="D292" s="20"/>
      <c r="E292" s="20"/>
      <c r="F292" s="20"/>
      <c r="G292" s="20"/>
      <c r="H292" s="20"/>
      <c r="I292" s="20"/>
      <c r="J292" s="20"/>
      <c r="BM292" s="53"/>
    </row>
    <row r="293" spans="1:65" ht="15">
      <c r="B293" s="8" t="s">
        <v>450</v>
      </c>
      <c r="BM293" s="27" t="s">
        <v>67</v>
      </c>
    </row>
    <row r="294" spans="1:65" ht="15">
      <c r="A294" s="24" t="s">
        <v>39</v>
      </c>
      <c r="B294" s="18" t="s">
        <v>110</v>
      </c>
      <c r="C294" s="15" t="s">
        <v>111</v>
      </c>
      <c r="D294" s="16" t="s">
        <v>228</v>
      </c>
      <c r="E294" s="17" t="s">
        <v>228</v>
      </c>
      <c r="F294" s="17" t="s">
        <v>228</v>
      </c>
      <c r="G294" s="17" t="s">
        <v>228</v>
      </c>
      <c r="H294" s="17" t="s">
        <v>228</v>
      </c>
      <c r="I294" s="17" t="s">
        <v>228</v>
      </c>
      <c r="J294" s="17" t="s">
        <v>228</v>
      </c>
      <c r="K294" s="14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229</v>
      </c>
      <c r="C295" s="9" t="s">
        <v>229</v>
      </c>
      <c r="D295" s="140" t="s">
        <v>233</v>
      </c>
      <c r="E295" s="141" t="s">
        <v>234</v>
      </c>
      <c r="F295" s="141" t="s">
        <v>240</v>
      </c>
      <c r="G295" s="141" t="s">
        <v>241</v>
      </c>
      <c r="H295" s="141" t="s">
        <v>249</v>
      </c>
      <c r="I295" s="141" t="s">
        <v>252</v>
      </c>
      <c r="J295" s="141" t="s">
        <v>255</v>
      </c>
      <c r="K295" s="14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278</v>
      </c>
      <c r="E296" s="11" t="s">
        <v>277</v>
      </c>
      <c r="F296" s="11" t="s">
        <v>277</v>
      </c>
      <c r="G296" s="11" t="s">
        <v>277</v>
      </c>
      <c r="H296" s="11" t="s">
        <v>277</v>
      </c>
      <c r="I296" s="11" t="s">
        <v>278</v>
      </c>
      <c r="J296" s="11" t="s">
        <v>278</v>
      </c>
      <c r="K296" s="14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/>
      <c r="E297" s="25"/>
      <c r="F297" s="25"/>
      <c r="G297" s="25"/>
      <c r="H297" s="25"/>
      <c r="I297" s="25"/>
      <c r="J297" s="25"/>
      <c r="K297" s="14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3</v>
      </c>
    </row>
    <row r="298" spans="1:65">
      <c r="A298" s="29"/>
      <c r="B298" s="18">
        <v>1</v>
      </c>
      <c r="C298" s="14">
        <v>1</v>
      </c>
      <c r="D298" s="137">
        <v>1</v>
      </c>
      <c r="E298" s="21">
        <v>1.1399999999999999</v>
      </c>
      <c r="F298" s="21">
        <v>1.1880999999999999</v>
      </c>
      <c r="G298" s="21">
        <v>1.26547051446453</v>
      </c>
      <c r="H298" s="21">
        <v>1.1499999999999999</v>
      </c>
      <c r="I298" s="137">
        <v>1</v>
      </c>
      <c r="J298" s="21">
        <v>1.17</v>
      </c>
      <c r="K298" s="14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38">
        <v>1</v>
      </c>
      <c r="E299" s="11">
        <v>1.1499999999999999</v>
      </c>
      <c r="F299" s="11">
        <v>1.2256</v>
      </c>
      <c r="G299" s="11">
        <v>1.2402752290950401</v>
      </c>
      <c r="H299" s="11">
        <v>1.18</v>
      </c>
      <c r="I299" s="138">
        <v>0.9</v>
      </c>
      <c r="J299" s="11">
        <v>1.155</v>
      </c>
      <c r="K299" s="14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8</v>
      </c>
    </row>
    <row r="300" spans="1:65">
      <c r="A300" s="29"/>
      <c r="B300" s="19">
        <v>1</v>
      </c>
      <c r="C300" s="9">
        <v>3</v>
      </c>
      <c r="D300" s="138">
        <v>1</v>
      </c>
      <c r="E300" s="11">
        <v>1.1499999999999999</v>
      </c>
      <c r="F300" s="11">
        <v>1.2436</v>
      </c>
      <c r="G300" s="11">
        <v>1.2568556507250199</v>
      </c>
      <c r="H300" s="11">
        <v>1.1399999999999999</v>
      </c>
      <c r="I300" s="138">
        <v>1</v>
      </c>
      <c r="J300" s="11">
        <v>1.157</v>
      </c>
      <c r="K300" s="14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38">
        <v>1</v>
      </c>
      <c r="E301" s="11">
        <v>1.17</v>
      </c>
      <c r="F301" s="11">
        <v>1.218</v>
      </c>
      <c r="G301" s="11">
        <v>1.2413408863528299</v>
      </c>
      <c r="H301" s="11">
        <v>1.17</v>
      </c>
      <c r="I301" s="138">
        <v>0.9</v>
      </c>
      <c r="J301" s="11">
        <v>1.1779999999999999</v>
      </c>
      <c r="K301" s="14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1.1953242481167219</v>
      </c>
    </row>
    <row r="302" spans="1:65">
      <c r="A302" s="29"/>
      <c r="B302" s="19">
        <v>1</v>
      </c>
      <c r="C302" s="9">
        <v>5</v>
      </c>
      <c r="D302" s="138">
        <v>1</v>
      </c>
      <c r="E302" s="11">
        <v>1.23</v>
      </c>
      <c r="F302" s="11">
        <v>1.1877</v>
      </c>
      <c r="G302" s="11">
        <v>1.2674595319267601</v>
      </c>
      <c r="H302" s="11">
        <v>1.18</v>
      </c>
      <c r="I302" s="138">
        <v>1</v>
      </c>
      <c r="J302" s="11">
        <v>1.095</v>
      </c>
      <c r="K302" s="14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26</v>
      </c>
    </row>
    <row r="303" spans="1:65">
      <c r="A303" s="29"/>
      <c r="B303" s="19">
        <v>1</v>
      </c>
      <c r="C303" s="9">
        <v>6</v>
      </c>
      <c r="D303" s="138">
        <v>1</v>
      </c>
      <c r="E303" s="11">
        <v>1.24</v>
      </c>
      <c r="F303" s="11">
        <v>1.2884</v>
      </c>
      <c r="G303" s="11">
        <v>1.2609256309374799</v>
      </c>
      <c r="H303" s="11">
        <v>1.17</v>
      </c>
      <c r="I303" s="138">
        <v>0.9</v>
      </c>
      <c r="J303" s="136">
        <v>1.0429999999999999</v>
      </c>
      <c r="K303" s="14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9"/>
      <c r="B304" s="20" t="s">
        <v>265</v>
      </c>
      <c r="C304" s="12"/>
      <c r="D304" s="22">
        <v>1</v>
      </c>
      <c r="E304" s="22">
        <v>1.18</v>
      </c>
      <c r="F304" s="22">
        <v>1.2252333333333334</v>
      </c>
      <c r="G304" s="22">
        <v>1.2553879072502765</v>
      </c>
      <c r="H304" s="22">
        <v>1.1649999999999998</v>
      </c>
      <c r="I304" s="22">
        <v>0.95000000000000007</v>
      </c>
      <c r="J304" s="22">
        <v>1.133</v>
      </c>
      <c r="K304" s="14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3" t="s">
        <v>266</v>
      </c>
      <c r="C305" s="28"/>
      <c r="D305" s="11">
        <v>1</v>
      </c>
      <c r="E305" s="11">
        <v>1.1599999999999999</v>
      </c>
      <c r="F305" s="11">
        <v>1.2218</v>
      </c>
      <c r="G305" s="11">
        <v>1.2588906408312499</v>
      </c>
      <c r="H305" s="11">
        <v>1.17</v>
      </c>
      <c r="I305" s="11">
        <v>0.95</v>
      </c>
      <c r="J305" s="11">
        <v>1.1560000000000001</v>
      </c>
      <c r="K305" s="14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267</v>
      </c>
      <c r="C306" s="28"/>
      <c r="D306" s="23">
        <v>0</v>
      </c>
      <c r="E306" s="23">
        <v>4.3817804600413325E-2</v>
      </c>
      <c r="F306" s="23">
        <v>3.7861466779123443E-2</v>
      </c>
      <c r="G306" s="23">
        <v>1.1882050178545203E-2</v>
      </c>
      <c r="H306" s="23">
        <v>1.6431676725154998E-2</v>
      </c>
      <c r="I306" s="23">
        <v>5.4772255750516599E-2</v>
      </c>
      <c r="J306" s="23">
        <v>5.291124644156478E-2</v>
      </c>
      <c r="K306" s="216"/>
      <c r="L306" s="217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  <c r="AA306" s="217"/>
      <c r="AB306" s="217"/>
      <c r="AC306" s="217"/>
      <c r="AD306" s="217"/>
      <c r="AE306" s="217"/>
      <c r="AF306" s="217"/>
      <c r="AG306" s="217"/>
      <c r="AH306" s="217"/>
      <c r="AI306" s="217"/>
      <c r="AJ306" s="217"/>
      <c r="AK306" s="217"/>
      <c r="AL306" s="217"/>
      <c r="AM306" s="217"/>
      <c r="AN306" s="217"/>
      <c r="AO306" s="217"/>
      <c r="AP306" s="217"/>
      <c r="AQ306" s="217"/>
      <c r="AR306" s="217"/>
      <c r="AS306" s="217"/>
      <c r="AT306" s="217"/>
      <c r="AU306" s="217"/>
      <c r="AV306" s="217"/>
      <c r="AW306" s="217"/>
      <c r="AX306" s="217"/>
      <c r="AY306" s="217"/>
      <c r="AZ306" s="217"/>
      <c r="BA306" s="217"/>
      <c r="BB306" s="217"/>
      <c r="BC306" s="217"/>
      <c r="BD306" s="217"/>
      <c r="BE306" s="217"/>
      <c r="BF306" s="217"/>
      <c r="BG306" s="217"/>
      <c r="BH306" s="217"/>
      <c r="BI306" s="217"/>
      <c r="BJ306" s="217"/>
      <c r="BK306" s="217"/>
      <c r="BL306" s="217"/>
      <c r="BM306" s="54"/>
    </row>
    <row r="307" spans="1:65">
      <c r="A307" s="29"/>
      <c r="B307" s="3" t="s">
        <v>87</v>
      </c>
      <c r="C307" s="28"/>
      <c r="D307" s="13">
        <v>0</v>
      </c>
      <c r="E307" s="13">
        <v>3.7133732712214686E-2</v>
      </c>
      <c r="F307" s="13">
        <v>3.0901433832295978E-2</v>
      </c>
      <c r="G307" s="13">
        <v>9.4648435833438183E-3</v>
      </c>
      <c r="H307" s="13">
        <v>1.410444354090558E-2</v>
      </c>
      <c r="I307" s="13">
        <v>5.7655006053175362E-2</v>
      </c>
      <c r="J307" s="13">
        <v>4.670012925116044E-2</v>
      </c>
      <c r="K307" s="14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268</v>
      </c>
      <c r="C308" s="28"/>
      <c r="D308" s="13">
        <v>-0.16340691525706319</v>
      </c>
      <c r="E308" s="13">
        <v>-1.2820160003334524E-2</v>
      </c>
      <c r="F308" s="13">
        <v>2.5021733863204387E-2</v>
      </c>
      <c r="G308" s="13">
        <v>5.0248841875488726E-2</v>
      </c>
      <c r="H308" s="13">
        <v>-2.5369056274478718E-2</v>
      </c>
      <c r="I308" s="13">
        <v>-0.20523656949420988</v>
      </c>
      <c r="J308" s="13">
        <v>-5.2140034986252526E-2</v>
      </c>
      <c r="K308" s="14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45" t="s">
        <v>269</v>
      </c>
      <c r="C309" s="46"/>
      <c r="D309" s="44" t="s">
        <v>270</v>
      </c>
      <c r="E309" s="44">
        <v>0</v>
      </c>
      <c r="F309" s="44">
        <v>0.67</v>
      </c>
      <c r="G309" s="44">
        <v>1.1200000000000001</v>
      </c>
      <c r="H309" s="44">
        <v>0.22</v>
      </c>
      <c r="I309" s="44" t="s">
        <v>270</v>
      </c>
      <c r="J309" s="44">
        <v>0.7</v>
      </c>
      <c r="K309" s="14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30" t="s">
        <v>283</v>
      </c>
      <c r="C310" s="20"/>
      <c r="D310" s="20"/>
      <c r="E310" s="20"/>
      <c r="F310" s="20"/>
      <c r="G310" s="20"/>
      <c r="H310" s="20"/>
      <c r="I310" s="20"/>
      <c r="J310" s="20"/>
      <c r="BM310" s="53"/>
    </row>
    <row r="311" spans="1:65">
      <c r="BM311" s="53"/>
    </row>
    <row r="312" spans="1:65" ht="15">
      <c r="B312" s="8" t="s">
        <v>451</v>
      </c>
      <c r="BM312" s="27" t="s">
        <v>67</v>
      </c>
    </row>
    <row r="313" spans="1:65" ht="15">
      <c r="A313" s="24" t="s">
        <v>52</v>
      </c>
      <c r="B313" s="18" t="s">
        <v>110</v>
      </c>
      <c r="C313" s="15" t="s">
        <v>111</v>
      </c>
      <c r="D313" s="16" t="s">
        <v>228</v>
      </c>
      <c r="E313" s="17" t="s">
        <v>228</v>
      </c>
      <c r="F313" s="17" t="s">
        <v>228</v>
      </c>
      <c r="G313" s="17" t="s">
        <v>228</v>
      </c>
      <c r="H313" s="17" t="s">
        <v>228</v>
      </c>
      <c r="I313" s="17" t="s">
        <v>228</v>
      </c>
      <c r="J313" s="17" t="s">
        <v>228</v>
      </c>
      <c r="K313" s="17" t="s">
        <v>228</v>
      </c>
      <c r="L313" s="17" t="s">
        <v>228</v>
      </c>
      <c r="M313" s="17" t="s">
        <v>228</v>
      </c>
      <c r="N313" s="17" t="s">
        <v>228</v>
      </c>
      <c r="O313" s="17" t="s">
        <v>228</v>
      </c>
      <c r="P313" s="17" t="s">
        <v>228</v>
      </c>
      <c r="Q313" s="17" t="s">
        <v>228</v>
      </c>
      <c r="R313" s="17" t="s">
        <v>228</v>
      </c>
      <c r="S313" s="17" t="s">
        <v>228</v>
      </c>
      <c r="T313" s="17" t="s">
        <v>228</v>
      </c>
      <c r="U313" s="17" t="s">
        <v>228</v>
      </c>
      <c r="V313" s="17" t="s">
        <v>228</v>
      </c>
      <c r="W313" s="17" t="s">
        <v>228</v>
      </c>
      <c r="X313" s="17" t="s">
        <v>228</v>
      </c>
      <c r="Y313" s="17" t="s">
        <v>228</v>
      </c>
      <c r="Z313" s="17" t="s">
        <v>228</v>
      </c>
      <c r="AA313" s="17" t="s">
        <v>228</v>
      </c>
      <c r="AB313" s="17" t="s">
        <v>228</v>
      </c>
      <c r="AC313" s="17" t="s">
        <v>228</v>
      </c>
      <c r="AD313" s="142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229</v>
      </c>
      <c r="C314" s="9" t="s">
        <v>229</v>
      </c>
      <c r="D314" s="140" t="s">
        <v>231</v>
      </c>
      <c r="E314" s="141" t="s">
        <v>232</v>
      </c>
      <c r="F314" s="141" t="s">
        <v>233</v>
      </c>
      <c r="G314" s="141" t="s">
        <v>234</v>
      </c>
      <c r="H314" s="141" t="s">
        <v>235</v>
      </c>
      <c r="I314" s="141" t="s">
        <v>236</v>
      </c>
      <c r="J314" s="141" t="s">
        <v>237</v>
      </c>
      <c r="K314" s="141" t="s">
        <v>238</v>
      </c>
      <c r="L314" s="141" t="s">
        <v>239</v>
      </c>
      <c r="M314" s="141" t="s">
        <v>241</v>
      </c>
      <c r="N314" s="141" t="s">
        <v>242</v>
      </c>
      <c r="O314" s="141" t="s">
        <v>243</v>
      </c>
      <c r="P314" s="141" t="s">
        <v>244</v>
      </c>
      <c r="Q314" s="141" t="s">
        <v>246</v>
      </c>
      <c r="R314" s="141" t="s">
        <v>247</v>
      </c>
      <c r="S314" s="141" t="s">
        <v>248</v>
      </c>
      <c r="T314" s="141" t="s">
        <v>249</v>
      </c>
      <c r="U314" s="141" t="s">
        <v>272</v>
      </c>
      <c r="V314" s="141" t="s">
        <v>250</v>
      </c>
      <c r="W314" s="141" t="s">
        <v>251</v>
      </c>
      <c r="X314" s="141" t="s">
        <v>252</v>
      </c>
      <c r="Y314" s="141" t="s">
        <v>253</v>
      </c>
      <c r="Z314" s="141" t="s">
        <v>255</v>
      </c>
      <c r="AA314" s="141" t="s">
        <v>256</v>
      </c>
      <c r="AB314" s="141" t="s">
        <v>257</v>
      </c>
      <c r="AC314" s="141" t="s">
        <v>258</v>
      </c>
      <c r="AD314" s="142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114</v>
      </c>
      <c r="E315" s="11" t="s">
        <v>277</v>
      </c>
      <c r="F315" s="11" t="s">
        <v>278</v>
      </c>
      <c r="G315" s="11" t="s">
        <v>278</v>
      </c>
      <c r="H315" s="11" t="s">
        <v>278</v>
      </c>
      <c r="I315" s="11" t="s">
        <v>278</v>
      </c>
      <c r="J315" s="11" t="s">
        <v>278</v>
      </c>
      <c r="K315" s="11" t="s">
        <v>278</v>
      </c>
      <c r="L315" s="11" t="s">
        <v>114</v>
      </c>
      <c r="M315" s="11" t="s">
        <v>277</v>
      </c>
      <c r="N315" s="11" t="s">
        <v>277</v>
      </c>
      <c r="O315" s="11" t="s">
        <v>278</v>
      </c>
      <c r="P315" s="11" t="s">
        <v>114</v>
      </c>
      <c r="Q315" s="11" t="s">
        <v>114</v>
      </c>
      <c r="R315" s="11" t="s">
        <v>278</v>
      </c>
      <c r="S315" s="11" t="s">
        <v>114</v>
      </c>
      <c r="T315" s="11" t="s">
        <v>278</v>
      </c>
      <c r="U315" s="11" t="s">
        <v>278</v>
      </c>
      <c r="V315" s="11" t="s">
        <v>278</v>
      </c>
      <c r="W315" s="11" t="s">
        <v>114</v>
      </c>
      <c r="X315" s="11" t="s">
        <v>278</v>
      </c>
      <c r="Y315" s="11" t="s">
        <v>114</v>
      </c>
      <c r="Z315" s="11" t="s">
        <v>278</v>
      </c>
      <c r="AA315" s="11" t="s">
        <v>278</v>
      </c>
      <c r="AB315" s="11" t="s">
        <v>278</v>
      </c>
      <c r="AC315" s="11" t="s">
        <v>114</v>
      </c>
      <c r="AD315" s="142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142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3.17</v>
      </c>
      <c r="E317" s="21">
        <v>3.08</v>
      </c>
      <c r="F317" s="21">
        <v>3.03</v>
      </c>
      <c r="G317" s="21">
        <v>3.2099999999999995</v>
      </c>
      <c r="H317" s="21">
        <v>3.16</v>
      </c>
      <c r="I317" s="21">
        <v>3.1</v>
      </c>
      <c r="J317" s="21">
        <v>3.19</v>
      </c>
      <c r="K317" s="143">
        <v>3.2799999999999994</v>
      </c>
      <c r="L317" s="21">
        <v>3.2099999999999995</v>
      </c>
      <c r="M317" s="143">
        <v>3.2260038583750963</v>
      </c>
      <c r="N317" s="21">
        <v>3.12</v>
      </c>
      <c r="O317" s="21">
        <v>2.94</v>
      </c>
      <c r="P317" s="137">
        <v>3.4991000000000003</v>
      </c>
      <c r="Q317" s="21">
        <v>3.3099999999999996</v>
      </c>
      <c r="R317" s="21">
        <v>3.2300000000000004</v>
      </c>
      <c r="S317" s="21">
        <v>3.1190296761357987</v>
      </c>
      <c r="T317" s="21">
        <v>3.17</v>
      </c>
      <c r="U317" s="21">
        <v>2.99</v>
      </c>
      <c r="V317" s="21">
        <v>3.2</v>
      </c>
      <c r="W317" s="21">
        <v>3.35</v>
      </c>
      <c r="X317" s="21">
        <v>3.17</v>
      </c>
      <c r="Y317" s="21">
        <v>3.2849477</v>
      </c>
      <c r="Z317" s="21">
        <v>3.2024540298399997</v>
      </c>
      <c r="AA317" s="21">
        <v>3.3000000000000003</v>
      </c>
      <c r="AB317" s="21">
        <v>2.9</v>
      </c>
      <c r="AC317" s="21">
        <v>3.09</v>
      </c>
      <c r="AD317" s="142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3.11</v>
      </c>
      <c r="E318" s="11">
        <v>3.03</v>
      </c>
      <c r="F318" s="11">
        <v>3.03</v>
      </c>
      <c r="G318" s="11">
        <v>3.19</v>
      </c>
      <c r="H318" s="11">
        <v>3.03</v>
      </c>
      <c r="I318" s="11">
        <v>3.08</v>
      </c>
      <c r="J318" s="11">
        <v>3.11</v>
      </c>
      <c r="K318" s="11">
        <v>3.17</v>
      </c>
      <c r="L318" s="11">
        <v>3.2400000000000007</v>
      </c>
      <c r="M318" s="11">
        <v>3.1212547239310835</v>
      </c>
      <c r="N318" s="11">
        <v>2.98</v>
      </c>
      <c r="O318" s="11">
        <v>2.87</v>
      </c>
      <c r="P318" s="138">
        <v>3.4299999999999997</v>
      </c>
      <c r="Q318" s="11">
        <v>3.32</v>
      </c>
      <c r="R318" s="11">
        <v>3.2300000000000004</v>
      </c>
      <c r="S318" s="11">
        <v>3.1006008603613382</v>
      </c>
      <c r="T318" s="11">
        <v>3.2300000000000004</v>
      </c>
      <c r="U318" s="11">
        <v>3.03</v>
      </c>
      <c r="V318" s="11">
        <v>3.38</v>
      </c>
      <c r="W318" s="11">
        <v>3.26</v>
      </c>
      <c r="X318" s="136">
        <v>3.06</v>
      </c>
      <c r="Y318" s="11">
        <v>3.1958067999999997</v>
      </c>
      <c r="Z318" s="11">
        <v>3.1926493824039994</v>
      </c>
      <c r="AA318" s="11">
        <v>3.32</v>
      </c>
      <c r="AB318" s="11">
        <v>2.93</v>
      </c>
      <c r="AC318" s="11">
        <v>3.1400000000000006</v>
      </c>
      <c r="AD318" s="142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12</v>
      </c>
    </row>
    <row r="319" spans="1:65">
      <c r="A319" s="29"/>
      <c r="B319" s="19">
        <v>1</v>
      </c>
      <c r="C319" s="9">
        <v>3</v>
      </c>
      <c r="D319" s="11">
        <v>3.1300000000000003</v>
      </c>
      <c r="E319" s="11">
        <v>3.1300000000000003</v>
      </c>
      <c r="F319" s="11">
        <v>3.04</v>
      </c>
      <c r="G319" s="11">
        <v>3.19</v>
      </c>
      <c r="H319" s="11">
        <v>3.02</v>
      </c>
      <c r="I319" s="11">
        <v>3</v>
      </c>
      <c r="J319" s="11">
        <v>3.09</v>
      </c>
      <c r="K319" s="11">
        <v>3.12</v>
      </c>
      <c r="L319" s="11">
        <v>3.2799999999999994</v>
      </c>
      <c r="M319" s="11">
        <v>3.0669980999282873</v>
      </c>
      <c r="N319" s="11">
        <v>3.19</v>
      </c>
      <c r="O319" s="11">
        <v>2.9</v>
      </c>
      <c r="P319" s="138">
        <v>3.4562000000000004</v>
      </c>
      <c r="Q319" s="11">
        <v>3.29</v>
      </c>
      <c r="R319" s="11">
        <v>3.2400000000000007</v>
      </c>
      <c r="S319" s="11">
        <v>3.1060192755931761</v>
      </c>
      <c r="T319" s="11">
        <v>3.15</v>
      </c>
      <c r="U319" s="11">
        <v>2.97</v>
      </c>
      <c r="V319" s="11">
        <v>3.36</v>
      </c>
      <c r="W319" s="11">
        <v>3.3099999999999996</v>
      </c>
      <c r="X319" s="11">
        <v>3.16</v>
      </c>
      <c r="Y319" s="11">
        <v>3.2433290000000001</v>
      </c>
      <c r="Z319" s="11">
        <v>3.1909541932879995</v>
      </c>
      <c r="AA319" s="11">
        <v>3.27</v>
      </c>
      <c r="AB319" s="11">
        <v>2.88</v>
      </c>
      <c r="AC319" s="11">
        <v>3.15</v>
      </c>
      <c r="AD319" s="142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3.2</v>
      </c>
      <c r="E320" s="11">
        <v>3.08</v>
      </c>
      <c r="F320" s="11">
        <v>3.1300000000000003</v>
      </c>
      <c r="G320" s="11">
        <v>3.2199999999999998</v>
      </c>
      <c r="H320" s="11">
        <v>3.07</v>
      </c>
      <c r="I320" s="11">
        <v>3.1</v>
      </c>
      <c r="J320" s="11">
        <v>3.2</v>
      </c>
      <c r="K320" s="11">
        <v>3.15</v>
      </c>
      <c r="L320" s="11">
        <v>3.27</v>
      </c>
      <c r="M320" s="11">
        <v>3.1200903171929975</v>
      </c>
      <c r="N320" s="11">
        <v>3.2</v>
      </c>
      <c r="O320" s="136">
        <v>2.77</v>
      </c>
      <c r="P320" s="138">
        <v>3.4215000000000004</v>
      </c>
      <c r="Q320" s="11">
        <v>3.3099999999999996</v>
      </c>
      <c r="R320" s="11">
        <v>3.2300000000000004</v>
      </c>
      <c r="S320" s="11">
        <v>3.137317279673975</v>
      </c>
      <c r="T320" s="11">
        <v>3.12</v>
      </c>
      <c r="U320" s="136">
        <v>2.86</v>
      </c>
      <c r="V320" s="11">
        <v>3.4000000000000004</v>
      </c>
      <c r="W320" s="11">
        <v>3.25</v>
      </c>
      <c r="X320" s="11">
        <v>3.12</v>
      </c>
      <c r="Y320" s="11">
        <v>3.2020103</v>
      </c>
      <c r="Z320" s="11">
        <v>3.2280429850960002</v>
      </c>
      <c r="AA320" s="11">
        <v>3.3300000000000005</v>
      </c>
      <c r="AB320" s="11">
        <v>2.95</v>
      </c>
      <c r="AC320" s="11">
        <v>3.12</v>
      </c>
      <c r="AD320" s="142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3.1486936892844772</v>
      </c>
    </row>
    <row r="321" spans="1:65">
      <c r="A321" s="29"/>
      <c r="B321" s="19">
        <v>1</v>
      </c>
      <c r="C321" s="9">
        <v>5</v>
      </c>
      <c r="D321" s="11">
        <v>3.1300000000000003</v>
      </c>
      <c r="E321" s="11">
        <v>2.95</v>
      </c>
      <c r="F321" s="11">
        <v>3.04</v>
      </c>
      <c r="G321" s="11">
        <v>3.2199999999999998</v>
      </c>
      <c r="H321" s="11">
        <v>3.1</v>
      </c>
      <c r="I321" s="11">
        <v>3.15</v>
      </c>
      <c r="J321" s="11">
        <v>3.18</v>
      </c>
      <c r="K321" s="11">
        <v>3.17</v>
      </c>
      <c r="L321" s="11">
        <v>3.2</v>
      </c>
      <c r="M321" s="11">
        <v>3.1529388326407726</v>
      </c>
      <c r="N321" s="11">
        <v>3.12</v>
      </c>
      <c r="O321" s="11">
        <v>2.97</v>
      </c>
      <c r="P321" s="138">
        <v>3.4462999999999999</v>
      </c>
      <c r="Q321" s="11">
        <v>3.32</v>
      </c>
      <c r="R321" s="11">
        <v>3.26</v>
      </c>
      <c r="S321" s="11">
        <v>3.1240872555220398</v>
      </c>
      <c r="T321" s="11">
        <v>3.25</v>
      </c>
      <c r="U321" s="11">
        <v>2.96</v>
      </c>
      <c r="V321" s="11">
        <v>3.25</v>
      </c>
      <c r="W321" s="11">
        <v>3.3000000000000003</v>
      </c>
      <c r="X321" s="11">
        <v>3.17</v>
      </c>
      <c r="Y321" s="11">
        <v>3.3201366000000001</v>
      </c>
      <c r="Z321" s="11">
        <v>3.2111478675610003</v>
      </c>
      <c r="AA321" s="11">
        <v>3.2199999999999998</v>
      </c>
      <c r="AB321" s="11">
        <v>2.87</v>
      </c>
      <c r="AC321" s="136">
        <v>2.93</v>
      </c>
      <c r="AD321" s="142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27</v>
      </c>
    </row>
    <row r="322" spans="1:65">
      <c r="A322" s="29"/>
      <c r="B322" s="19">
        <v>1</v>
      </c>
      <c r="C322" s="9">
        <v>6</v>
      </c>
      <c r="D322" s="11">
        <v>3.19</v>
      </c>
      <c r="E322" s="11">
        <v>2.93</v>
      </c>
      <c r="F322" s="11">
        <v>3.06</v>
      </c>
      <c r="G322" s="11">
        <v>3.27</v>
      </c>
      <c r="H322" s="11">
        <v>3.04</v>
      </c>
      <c r="I322" s="11">
        <v>3.07</v>
      </c>
      <c r="J322" s="11">
        <v>3.18</v>
      </c>
      <c r="K322" s="11">
        <v>3.18</v>
      </c>
      <c r="L322" s="11">
        <v>3.2300000000000004</v>
      </c>
      <c r="M322" s="11">
        <v>3.1035021659386905</v>
      </c>
      <c r="N322" s="11">
        <v>3.11</v>
      </c>
      <c r="O322" s="11">
        <v>2.91</v>
      </c>
      <c r="P322" s="138">
        <v>3.4514000000000005</v>
      </c>
      <c r="Q322" s="11">
        <v>3.3300000000000005</v>
      </c>
      <c r="R322" s="11">
        <v>3.2</v>
      </c>
      <c r="S322" s="11">
        <v>3.1467668910979998</v>
      </c>
      <c r="T322" s="11">
        <v>3.2</v>
      </c>
      <c r="U322" s="11">
        <v>2.97</v>
      </c>
      <c r="V322" s="11">
        <v>3.4000000000000004</v>
      </c>
      <c r="W322" s="11">
        <v>3.2300000000000004</v>
      </c>
      <c r="X322" s="11">
        <v>3.16</v>
      </c>
      <c r="Y322" s="11">
        <v>3.2718687000000002</v>
      </c>
      <c r="Z322" s="11">
        <v>3.2691436285400002</v>
      </c>
      <c r="AA322" s="11">
        <v>3.25</v>
      </c>
      <c r="AB322" s="11">
        <v>2.9</v>
      </c>
      <c r="AC322" s="11">
        <v>3.17</v>
      </c>
      <c r="AD322" s="142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9"/>
      <c r="B323" s="20" t="s">
        <v>265</v>
      </c>
      <c r="C323" s="12"/>
      <c r="D323" s="22">
        <v>3.1549999999999998</v>
      </c>
      <c r="E323" s="22">
        <v>3.0333333333333332</v>
      </c>
      <c r="F323" s="22">
        <v>3.0549999999999997</v>
      </c>
      <c r="G323" s="22">
        <v>3.2166666666666663</v>
      </c>
      <c r="H323" s="22">
        <v>3.07</v>
      </c>
      <c r="I323" s="22">
        <v>3.0833333333333335</v>
      </c>
      <c r="J323" s="22">
        <v>3.1583333333333332</v>
      </c>
      <c r="K323" s="22">
        <v>3.1783333333333332</v>
      </c>
      <c r="L323" s="22">
        <v>3.2383333333333333</v>
      </c>
      <c r="M323" s="22">
        <v>3.1317979996678216</v>
      </c>
      <c r="N323" s="22">
        <v>3.1199999999999997</v>
      </c>
      <c r="O323" s="22">
        <v>2.8933333333333331</v>
      </c>
      <c r="P323" s="22">
        <v>3.4507499999999998</v>
      </c>
      <c r="Q323" s="22">
        <v>3.313333333333333</v>
      </c>
      <c r="R323" s="22">
        <v>3.2316666666666669</v>
      </c>
      <c r="S323" s="22">
        <v>3.1223035397307211</v>
      </c>
      <c r="T323" s="22">
        <v>3.186666666666667</v>
      </c>
      <c r="U323" s="22">
        <v>2.9633333333333329</v>
      </c>
      <c r="V323" s="22">
        <v>3.331666666666667</v>
      </c>
      <c r="W323" s="22">
        <v>3.2833333333333332</v>
      </c>
      <c r="X323" s="22">
        <v>3.1400000000000006</v>
      </c>
      <c r="Y323" s="22">
        <v>3.253016516666666</v>
      </c>
      <c r="Z323" s="22">
        <v>3.2157320144548329</v>
      </c>
      <c r="AA323" s="22">
        <v>3.2816666666666667</v>
      </c>
      <c r="AB323" s="22">
        <v>2.9049999999999998</v>
      </c>
      <c r="AC323" s="22">
        <v>3.1</v>
      </c>
      <c r="AD323" s="142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3" t="s">
        <v>266</v>
      </c>
      <c r="C324" s="28"/>
      <c r="D324" s="11">
        <v>3.1500000000000004</v>
      </c>
      <c r="E324" s="11">
        <v>3.0549999999999997</v>
      </c>
      <c r="F324" s="11">
        <v>3.04</v>
      </c>
      <c r="G324" s="11">
        <v>3.2149999999999999</v>
      </c>
      <c r="H324" s="11">
        <v>3.0549999999999997</v>
      </c>
      <c r="I324" s="11">
        <v>3.09</v>
      </c>
      <c r="J324" s="11">
        <v>3.18</v>
      </c>
      <c r="K324" s="11">
        <v>3.17</v>
      </c>
      <c r="L324" s="11">
        <v>3.2350000000000003</v>
      </c>
      <c r="M324" s="11">
        <v>3.1206725205620405</v>
      </c>
      <c r="N324" s="11">
        <v>3.12</v>
      </c>
      <c r="O324" s="11">
        <v>2.9050000000000002</v>
      </c>
      <c r="P324" s="11">
        <v>3.4488500000000002</v>
      </c>
      <c r="Q324" s="11">
        <v>3.3149999999999995</v>
      </c>
      <c r="R324" s="11">
        <v>3.2300000000000004</v>
      </c>
      <c r="S324" s="11">
        <v>3.1215584658289193</v>
      </c>
      <c r="T324" s="11">
        <v>3.1850000000000001</v>
      </c>
      <c r="U324" s="11">
        <v>2.97</v>
      </c>
      <c r="V324" s="11">
        <v>3.37</v>
      </c>
      <c r="W324" s="11">
        <v>3.2800000000000002</v>
      </c>
      <c r="X324" s="11">
        <v>3.16</v>
      </c>
      <c r="Y324" s="11">
        <v>3.2575988499999999</v>
      </c>
      <c r="Z324" s="11">
        <v>3.2068009487004998</v>
      </c>
      <c r="AA324" s="11">
        <v>3.2850000000000001</v>
      </c>
      <c r="AB324" s="11">
        <v>2.9</v>
      </c>
      <c r="AC324" s="11">
        <v>3.1300000000000003</v>
      </c>
      <c r="AD324" s="142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267</v>
      </c>
      <c r="C325" s="28"/>
      <c r="D325" s="23">
        <v>3.6742346141747637E-2</v>
      </c>
      <c r="E325" s="23">
        <v>7.9162280580252806E-2</v>
      </c>
      <c r="F325" s="23">
        <v>3.834057902536181E-2</v>
      </c>
      <c r="G325" s="23">
        <v>2.9439202887759523E-2</v>
      </c>
      <c r="H325" s="23">
        <v>5.2915026221291891E-2</v>
      </c>
      <c r="I325" s="23">
        <v>4.9261208538429774E-2</v>
      </c>
      <c r="J325" s="23">
        <v>4.6224091842530318E-2</v>
      </c>
      <c r="K325" s="23">
        <v>5.4191020166321276E-2</v>
      </c>
      <c r="L325" s="23">
        <v>3.1885210782848179E-2</v>
      </c>
      <c r="M325" s="23">
        <v>5.3980719406909967E-2</v>
      </c>
      <c r="N325" s="23">
        <v>7.8740078740118152E-2</v>
      </c>
      <c r="O325" s="23">
        <v>6.9474215840602843E-2</v>
      </c>
      <c r="P325" s="23">
        <v>2.7106364566278612E-2</v>
      </c>
      <c r="Q325" s="23">
        <v>1.3662601021279586E-2</v>
      </c>
      <c r="R325" s="23">
        <v>1.940790217067943E-2</v>
      </c>
      <c r="S325" s="23">
        <v>1.7742329736404532E-2</v>
      </c>
      <c r="T325" s="23">
        <v>4.926120853842985E-2</v>
      </c>
      <c r="U325" s="23">
        <v>5.6450568346710819E-2</v>
      </c>
      <c r="V325" s="23">
        <v>8.5420528367990523E-2</v>
      </c>
      <c r="W325" s="23">
        <v>4.4572039067857998E-2</v>
      </c>
      <c r="X325" s="23">
        <v>4.335896677735758E-2</v>
      </c>
      <c r="Y325" s="23">
        <v>4.8679656266387886E-2</v>
      </c>
      <c r="Z325" s="23">
        <v>2.9490432752525855E-2</v>
      </c>
      <c r="AA325" s="23">
        <v>4.2622372841814922E-2</v>
      </c>
      <c r="AB325" s="23">
        <v>3.0166206257996792E-2</v>
      </c>
      <c r="AC325" s="23">
        <v>8.7635609200826553E-2</v>
      </c>
      <c r="AD325" s="216"/>
      <c r="AE325" s="217"/>
      <c r="AF325" s="217"/>
      <c r="AG325" s="217"/>
      <c r="AH325" s="217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  <c r="AV325" s="217"/>
      <c r="AW325" s="217"/>
      <c r="AX325" s="217"/>
      <c r="AY325" s="217"/>
      <c r="AZ325" s="217"/>
      <c r="BA325" s="217"/>
      <c r="BB325" s="217"/>
      <c r="BC325" s="217"/>
      <c r="BD325" s="217"/>
      <c r="BE325" s="217"/>
      <c r="BF325" s="217"/>
      <c r="BG325" s="217"/>
      <c r="BH325" s="217"/>
      <c r="BI325" s="217"/>
      <c r="BJ325" s="217"/>
      <c r="BK325" s="217"/>
      <c r="BL325" s="217"/>
      <c r="BM325" s="54"/>
    </row>
    <row r="326" spans="1:65">
      <c r="A326" s="29"/>
      <c r="B326" s="3" t="s">
        <v>87</v>
      </c>
      <c r="C326" s="28"/>
      <c r="D326" s="13">
        <v>1.1645751550474688E-2</v>
      </c>
      <c r="E326" s="13">
        <v>2.6097455136347082E-2</v>
      </c>
      <c r="F326" s="13">
        <v>1.2550107700609431E-2</v>
      </c>
      <c r="G326" s="13">
        <v>9.1520837993034794E-3</v>
      </c>
      <c r="H326" s="13">
        <v>1.7236164892928955E-2</v>
      </c>
      <c r="I326" s="13">
        <v>1.5976608174625873E-2</v>
      </c>
      <c r="J326" s="13">
        <v>1.4635596361751024E-2</v>
      </c>
      <c r="K326" s="13">
        <v>1.7050137440898148E-2</v>
      </c>
      <c r="L326" s="13">
        <v>9.8461793462217752E-3</v>
      </c>
      <c r="M326" s="13">
        <v>1.7236334978384782E-2</v>
      </c>
      <c r="N326" s="13">
        <v>2.5237204724396847E-2</v>
      </c>
      <c r="O326" s="13">
        <v>2.4011825751360433E-2</v>
      </c>
      <c r="P326" s="13">
        <v>7.8552096113246733E-3</v>
      </c>
      <c r="Q326" s="13">
        <v>4.1235214349938393E-3</v>
      </c>
      <c r="R326" s="13">
        <v>6.005539609287085E-3</v>
      </c>
      <c r="S326" s="13">
        <v>5.6824487147507435E-3</v>
      </c>
      <c r="T326" s="13">
        <v>1.5458538244277148E-2</v>
      </c>
      <c r="U326" s="13">
        <v>1.9049685606314114E-2</v>
      </c>
      <c r="V326" s="13">
        <v>2.5638977999396854E-2</v>
      </c>
      <c r="W326" s="13">
        <v>1.3575240325235939E-2</v>
      </c>
      <c r="X326" s="13">
        <v>1.3808588145655278E-2</v>
      </c>
      <c r="Y326" s="13">
        <v>1.4964466370514911E-2</v>
      </c>
      <c r="Z326" s="13">
        <v>9.1706748634417558E-3</v>
      </c>
      <c r="AA326" s="13">
        <v>1.2988026259567777E-2</v>
      </c>
      <c r="AB326" s="13">
        <v>1.0384236233389603E-2</v>
      </c>
      <c r="AC326" s="13">
        <v>2.8269551355105338E-2</v>
      </c>
      <c r="AD326" s="142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268</v>
      </c>
      <c r="C327" s="28"/>
      <c r="D327" s="13">
        <v>2.0028339806390516E-3</v>
      </c>
      <c r="E327" s="13">
        <v>-3.6637528872285774E-2</v>
      </c>
      <c r="F327" s="13">
        <v>-2.9756368364230679E-2</v>
      </c>
      <c r="G327" s="13">
        <v>2.1587675426641972E-2</v>
      </c>
      <c r="H327" s="13">
        <v>-2.4992488012500202E-2</v>
      </c>
      <c r="I327" s="13">
        <v>-2.0757927699850853E-2</v>
      </c>
      <c r="J327" s="13">
        <v>3.0614740588013056E-3</v>
      </c>
      <c r="K327" s="13">
        <v>9.4133145277752739E-3</v>
      </c>
      <c r="L327" s="13">
        <v>2.8468835934697179E-2</v>
      </c>
      <c r="M327" s="13">
        <v>-5.3659362529148158E-3</v>
      </c>
      <c r="N327" s="13">
        <v>-9.1128868400653928E-3</v>
      </c>
      <c r="O327" s="13">
        <v>-8.1100412155103441E-2</v>
      </c>
      <c r="P327" s="13">
        <v>9.5930674915591041E-2</v>
      </c>
      <c r="Q327" s="13">
        <v>5.2288237693349338E-2</v>
      </c>
      <c r="R327" s="13">
        <v>2.6351555778372671E-2</v>
      </c>
      <c r="S327" s="13">
        <v>-8.3813009958911833E-3</v>
      </c>
      <c r="T327" s="13">
        <v>1.2059914723181242E-2</v>
      </c>
      <c r="U327" s="13">
        <v>-5.8868970513694663E-2</v>
      </c>
      <c r="V327" s="13">
        <v>5.811075812324229E-2</v>
      </c>
      <c r="W327" s="13">
        <v>4.2760476989888385E-2</v>
      </c>
      <c r="X327" s="13">
        <v>-2.7610463710912025E-3</v>
      </c>
      <c r="Y327" s="13">
        <v>3.3132097840198549E-2</v>
      </c>
      <c r="Z327" s="13">
        <v>2.1290837339464908E-2</v>
      </c>
      <c r="AA327" s="13">
        <v>4.2231156950807369E-2</v>
      </c>
      <c r="AB327" s="13">
        <v>-7.7395171881535219E-2</v>
      </c>
      <c r="AC327" s="13">
        <v>-1.546472730903925E-2</v>
      </c>
      <c r="AD327" s="142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45" t="s">
        <v>269</v>
      </c>
      <c r="C328" s="46"/>
      <c r="D328" s="44">
        <v>0.01</v>
      </c>
      <c r="E328" s="44">
        <v>1.06</v>
      </c>
      <c r="F328" s="44">
        <v>0.88</v>
      </c>
      <c r="G328" s="44">
        <v>0.52</v>
      </c>
      <c r="H328" s="44">
        <v>0.75</v>
      </c>
      <c r="I328" s="44">
        <v>0.63</v>
      </c>
      <c r="J328" s="44">
        <v>0.01</v>
      </c>
      <c r="K328" s="44">
        <v>0.19</v>
      </c>
      <c r="L328" s="44">
        <v>0.7</v>
      </c>
      <c r="M328" s="44">
        <v>0.21</v>
      </c>
      <c r="N328" s="44">
        <v>0.32</v>
      </c>
      <c r="O328" s="44">
        <v>2.27</v>
      </c>
      <c r="P328" s="44">
        <v>2.5299999999999998</v>
      </c>
      <c r="Q328" s="44">
        <v>1.35</v>
      </c>
      <c r="R328" s="44">
        <v>0.65</v>
      </c>
      <c r="S328" s="44">
        <v>0.3</v>
      </c>
      <c r="T328" s="44">
        <v>0.26</v>
      </c>
      <c r="U328" s="44">
        <v>1.66</v>
      </c>
      <c r="V328" s="44">
        <v>1.51</v>
      </c>
      <c r="W328" s="44">
        <v>1.0900000000000001</v>
      </c>
      <c r="X328" s="44">
        <v>0.14000000000000001</v>
      </c>
      <c r="Y328" s="44">
        <v>0.83</v>
      </c>
      <c r="Z328" s="44">
        <v>0.51</v>
      </c>
      <c r="AA328" s="44">
        <v>1.08</v>
      </c>
      <c r="AB328" s="44">
        <v>2.17</v>
      </c>
      <c r="AC328" s="44">
        <v>0.49</v>
      </c>
      <c r="AD328" s="142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BM329" s="53"/>
    </row>
    <row r="330" spans="1:65" ht="15">
      <c r="B330" s="8" t="s">
        <v>452</v>
      </c>
      <c r="BM330" s="27" t="s">
        <v>67</v>
      </c>
    </row>
    <row r="331" spans="1:65" ht="15">
      <c r="A331" s="24" t="s">
        <v>42</v>
      </c>
      <c r="B331" s="18" t="s">
        <v>110</v>
      </c>
      <c r="C331" s="15" t="s">
        <v>111</v>
      </c>
      <c r="D331" s="16" t="s">
        <v>228</v>
      </c>
      <c r="E331" s="17" t="s">
        <v>228</v>
      </c>
      <c r="F331" s="17" t="s">
        <v>228</v>
      </c>
      <c r="G331" s="17" t="s">
        <v>228</v>
      </c>
      <c r="H331" s="17" t="s">
        <v>228</v>
      </c>
      <c r="I331" s="17" t="s">
        <v>228</v>
      </c>
      <c r="J331" s="17" t="s">
        <v>228</v>
      </c>
      <c r="K331" s="17" t="s">
        <v>228</v>
      </c>
      <c r="L331" s="17" t="s">
        <v>228</v>
      </c>
      <c r="M331" s="17" t="s">
        <v>228</v>
      </c>
      <c r="N331" s="17" t="s">
        <v>228</v>
      </c>
      <c r="O331" s="17" t="s">
        <v>228</v>
      </c>
      <c r="P331" s="17" t="s">
        <v>228</v>
      </c>
      <c r="Q331" s="17" t="s">
        <v>228</v>
      </c>
      <c r="R331" s="17" t="s">
        <v>228</v>
      </c>
      <c r="S331" s="17" t="s">
        <v>228</v>
      </c>
      <c r="T331" s="17" t="s">
        <v>228</v>
      </c>
      <c r="U331" s="17" t="s">
        <v>228</v>
      </c>
      <c r="V331" s="17" t="s">
        <v>228</v>
      </c>
      <c r="W331" s="17" t="s">
        <v>228</v>
      </c>
      <c r="X331" s="17" t="s">
        <v>228</v>
      </c>
      <c r="Y331" s="17" t="s">
        <v>228</v>
      </c>
      <c r="Z331" s="17" t="s">
        <v>228</v>
      </c>
      <c r="AA331" s="142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229</v>
      </c>
      <c r="C332" s="9" t="s">
        <v>229</v>
      </c>
      <c r="D332" s="140" t="s">
        <v>231</v>
      </c>
      <c r="E332" s="141" t="s">
        <v>233</v>
      </c>
      <c r="F332" s="141" t="s">
        <v>234</v>
      </c>
      <c r="G332" s="141" t="s">
        <v>235</v>
      </c>
      <c r="H332" s="141" t="s">
        <v>236</v>
      </c>
      <c r="I332" s="141" t="s">
        <v>237</v>
      </c>
      <c r="J332" s="141" t="s">
        <v>238</v>
      </c>
      <c r="K332" s="141" t="s">
        <v>239</v>
      </c>
      <c r="L332" s="141" t="s">
        <v>241</v>
      </c>
      <c r="M332" s="141" t="s">
        <v>242</v>
      </c>
      <c r="N332" s="141" t="s">
        <v>243</v>
      </c>
      <c r="O332" s="141" t="s">
        <v>244</v>
      </c>
      <c r="P332" s="141" t="s">
        <v>247</v>
      </c>
      <c r="Q332" s="141" t="s">
        <v>248</v>
      </c>
      <c r="R332" s="141" t="s">
        <v>249</v>
      </c>
      <c r="S332" s="141" t="s">
        <v>272</v>
      </c>
      <c r="T332" s="141" t="s">
        <v>250</v>
      </c>
      <c r="U332" s="141" t="s">
        <v>251</v>
      </c>
      <c r="V332" s="141" t="s">
        <v>252</v>
      </c>
      <c r="W332" s="141" t="s">
        <v>253</v>
      </c>
      <c r="X332" s="141" t="s">
        <v>255</v>
      </c>
      <c r="Y332" s="141" t="s">
        <v>256</v>
      </c>
      <c r="Z332" s="141" t="s">
        <v>257</v>
      </c>
      <c r="AA332" s="142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277</v>
      </c>
      <c r="E333" s="11" t="s">
        <v>278</v>
      </c>
      <c r="F333" s="11" t="s">
        <v>277</v>
      </c>
      <c r="G333" s="11" t="s">
        <v>278</v>
      </c>
      <c r="H333" s="11" t="s">
        <v>278</v>
      </c>
      <c r="I333" s="11" t="s">
        <v>278</v>
      </c>
      <c r="J333" s="11" t="s">
        <v>278</v>
      </c>
      <c r="K333" s="11" t="s">
        <v>277</v>
      </c>
      <c r="L333" s="11" t="s">
        <v>277</v>
      </c>
      <c r="M333" s="11" t="s">
        <v>277</v>
      </c>
      <c r="N333" s="11" t="s">
        <v>278</v>
      </c>
      <c r="O333" s="11" t="s">
        <v>114</v>
      </c>
      <c r="P333" s="11" t="s">
        <v>278</v>
      </c>
      <c r="Q333" s="11" t="s">
        <v>114</v>
      </c>
      <c r="R333" s="11" t="s">
        <v>277</v>
      </c>
      <c r="S333" s="11" t="s">
        <v>278</v>
      </c>
      <c r="T333" s="11" t="s">
        <v>278</v>
      </c>
      <c r="U333" s="11" t="s">
        <v>114</v>
      </c>
      <c r="V333" s="11" t="s">
        <v>278</v>
      </c>
      <c r="W333" s="11" t="s">
        <v>114</v>
      </c>
      <c r="X333" s="11" t="s">
        <v>278</v>
      </c>
      <c r="Y333" s="11" t="s">
        <v>278</v>
      </c>
      <c r="Z333" s="11" t="s">
        <v>278</v>
      </c>
      <c r="AA333" s="142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142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8">
        <v>1</v>
      </c>
      <c r="C335" s="14">
        <v>1</v>
      </c>
      <c r="D335" s="218">
        <v>19.8</v>
      </c>
      <c r="E335" s="218">
        <v>18.09</v>
      </c>
      <c r="F335" s="218">
        <v>18.36</v>
      </c>
      <c r="G335" s="218">
        <v>19.05</v>
      </c>
      <c r="H335" s="218">
        <v>19</v>
      </c>
      <c r="I335" s="218">
        <v>20.9</v>
      </c>
      <c r="J335" s="218">
        <v>18.05</v>
      </c>
      <c r="K335" s="218">
        <v>22.37</v>
      </c>
      <c r="L335" s="218">
        <v>20.313231676155347</v>
      </c>
      <c r="M335" s="219">
        <v>27.2</v>
      </c>
      <c r="N335" s="218">
        <v>19.66</v>
      </c>
      <c r="O335" s="219">
        <v>25.57</v>
      </c>
      <c r="P335" s="218">
        <v>19.600000000000001</v>
      </c>
      <c r="Q335" s="218">
        <v>20.213653061790616</v>
      </c>
      <c r="R335" s="219">
        <v>23.88</v>
      </c>
      <c r="S335" s="218">
        <v>19.55</v>
      </c>
      <c r="T335" s="224">
        <v>19.899999999999999</v>
      </c>
      <c r="U335" s="218">
        <v>19.8</v>
      </c>
      <c r="V335" s="218">
        <v>20.25</v>
      </c>
      <c r="W335" s="218">
        <v>21.207999999999998</v>
      </c>
      <c r="X335" s="219">
        <v>16.524000000000001</v>
      </c>
      <c r="Y335" s="219">
        <v>21</v>
      </c>
      <c r="Z335" s="219">
        <v>18</v>
      </c>
      <c r="AA335" s="210"/>
      <c r="AB335" s="211"/>
      <c r="AC335" s="211"/>
      <c r="AD335" s="211"/>
      <c r="AE335" s="211"/>
      <c r="AF335" s="211"/>
      <c r="AG335" s="211"/>
      <c r="AH335" s="211"/>
      <c r="AI335" s="211"/>
      <c r="AJ335" s="211"/>
      <c r="AK335" s="211"/>
      <c r="AL335" s="211"/>
      <c r="AM335" s="211"/>
      <c r="AN335" s="211"/>
      <c r="AO335" s="211"/>
      <c r="AP335" s="211"/>
      <c r="AQ335" s="211"/>
      <c r="AR335" s="211"/>
      <c r="AS335" s="211"/>
      <c r="AT335" s="211"/>
      <c r="AU335" s="211"/>
      <c r="AV335" s="211"/>
      <c r="AW335" s="211"/>
      <c r="AX335" s="211"/>
      <c r="AY335" s="211"/>
      <c r="AZ335" s="211"/>
      <c r="BA335" s="211"/>
      <c r="BB335" s="211"/>
      <c r="BC335" s="211"/>
      <c r="BD335" s="211"/>
      <c r="BE335" s="211"/>
      <c r="BF335" s="211"/>
      <c r="BG335" s="211"/>
      <c r="BH335" s="211"/>
      <c r="BI335" s="211"/>
      <c r="BJ335" s="211"/>
      <c r="BK335" s="211"/>
      <c r="BL335" s="211"/>
      <c r="BM335" s="220">
        <v>1</v>
      </c>
    </row>
    <row r="336" spans="1:65">
      <c r="A336" s="29"/>
      <c r="B336" s="19">
        <v>1</v>
      </c>
      <c r="C336" s="9">
        <v>2</v>
      </c>
      <c r="D336" s="209">
        <v>19.600000000000001</v>
      </c>
      <c r="E336" s="209">
        <v>18.02</v>
      </c>
      <c r="F336" s="209">
        <v>19.27</v>
      </c>
      <c r="G336" s="209">
        <v>18.600000000000001</v>
      </c>
      <c r="H336" s="209">
        <v>19.45</v>
      </c>
      <c r="I336" s="209">
        <v>17.55</v>
      </c>
      <c r="J336" s="209">
        <v>19.2</v>
      </c>
      <c r="K336" s="209">
        <v>22.52</v>
      </c>
      <c r="L336" s="209">
        <v>19.347941697256196</v>
      </c>
      <c r="M336" s="221">
        <v>25.7</v>
      </c>
      <c r="N336" s="209">
        <v>17.62</v>
      </c>
      <c r="O336" s="222">
        <v>23.88</v>
      </c>
      <c r="P336" s="209">
        <v>18.899999999999999</v>
      </c>
      <c r="Q336" s="209">
        <v>20.107220417899857</v>
      </c>
      <c r="R336" s="221">
        <v>23.98</v>
      </c>
      <c r="S336" s="209">
        <v>19.5</v>
      </c>
      <c r="T336" s="209">
        <v>21.3</v>
      </c>
      <c r="U336" s="209">
        <v>19.899999999999999</v>
      </c>
      <c r="V336" s="209">
        <v>19.350000000000001</v>
      </c>
      <c r="W336" s="209">
        <v>21.506</v>
      </c>
      <c r="X336" s="221">
        <v>16.452000000000002</v>
      </c>
      <c r="Y336" s="221">
        <v>21</v>
      </c>
      <c r="Z336" s="221">
        <v>19</v>
      </c>
      <c r="AA336" s="210"/>
      <c r="AB336" s="211"/>
      <c r="AC336" s="211"/>
      <c r="AD336" s="211"/>
      <c r="AE336" s="211"/>
      <c r="AF336" s="211"/>
      <c r="AG336" s="211"/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1"/>
      <c r="AT336" s="211"/>
      <c r="AU336" s="211"/>
      <c r="AV336" s="211"/>
      <c r="AW336" s="211"/>
      <c r="AX336" s="211"/>
      <c r="AY336" s="211"/>
      <c r="AZ336" s="211"/>
      <c r="BA336" s="211"/>
      <c r="BB336" s="211"/>
      <c r="BC336" s="211"/>
      <c r="BD336" s="211"/>
      <c r="BE336" s="211"/>
      <c r="BF336" s="211"/>
      <c r="BG336" s="211"/>
      <c r="BH336" s="211"/>
      <c r="BI336" s="211"/>
      <c r="BJ336" s="211"/>
      <c r="BK336" s="211"/>
      <c r="BL336" s="211"/>
      <c r="BM336" s="220">
        <v>39</v>
      </c>
    </row>
    <row r="337" spans="1:65">
      <c r="A337" s="29"/>
      <c r="B337" s="19">
        <v>1</v>
      </c>
      <c r="C337" s="9">
        <v>3</v>
      </c>
      <c r="D337" s="209">
        <v>19.3</v>
      </c>
      <c r="E337" s="209">
        <v>17.96</v>
      </c>
      <c r="F337" s="209">
        <v>18.82</v>
      </c>
      <c r="G337" s="209">
        <v>18.45</v>
      </c>
      <c r="H337" s="209">
        <v>18.5</v>
      </c>
      <c r="I337" s="209">
        <v>20.5</v>
      </c>
      <c r="J337" s="209">
        <v>18.8</v>
      </c>
      <c r="K337" s="209">
        <v>21.58</v>
      </c>
      <c r="L337" s="209">
        <v>18.958159757432547</v>
      </c>
      <c r="M337" s="221">
        <v>26.8</v>
      </c>
      <c r="N337" s="209">
        <v>19.260000000000002</v>
      </c>
      <c r="O337" s="221">
        <v>25.76</v>
      </c>
      <c r="P337" s="209">
        <v>19.8</v>
      </c>
      <c r="Q337" s="209">
        <v>19.71222712481228</v>
      </c>
      <c r="R337" s="221">
        <v>23.31</v>
      </c>
      <c r="S337" s="209">
        <v>19.05</v>
      </c>
      <c r="T337" s="209">
        <v>21</v>
      </c>
      <c r="U337" s="209">
        <v>19.8</v>
      </c>
      <c r="V337" s="209">
        <v>20.79</v>
      </c>
      <c r="W337" s="209">
        <v>20.975999999999999</v>
      </c>
      <c r="X337" s="221">
        <v>16.864999999999998</v>
      </c>
      <c r="Y337" s="221">
        <v>21</v>
      </c>
      <c r="Z337" s="221">
        <v>19</v>
      </c>
      <c r="AA337" s="210"/>
      <c r="AB337" s="211"/>
      <c r="AC337" s="211"/>
      <c r="AD337" s="211"/>
      <c r="AE337" s="211"/>
      <c r="AF337" s="211"/>
      <c r="AG337" s="211"/>
      <c r="AH337" s="211"/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1"/>
      <c r="AT337" s="211"/>
      <c r="AU337" s="211"/>
      <c r="AV337" s="211"/>
      <c r="AW337" s="211"/>
      <c r="AX337" s="211"/>
      <c r="AY337" s="211"/>
      <c r="AZ337" s="211"/>
      <c r="BA337" s="211"/>
      <c r="BB337" s="211"/>
      <c r="BC337" s="211"/>
      <c r="BD337" s="211"/>
      <c r="BE337" s="211"/>
      <c r="BF337" s="211"/>
      <c r="BG337" s="211"/>
      <c r="BH337" s="211"/>
      <c r="BI337" s="211"/>
      <c r="BJ337" s="211"/>
      <c r="BK337" s="211"/>
      <c r="BL337" s="211"/>
      <c r="BM337" s="220">
        <v>16</v>
      </c>
    </row>
    <row r="338" spans="1:65">
      <c r="A338" s="29"/>
      <c r="B338" s="19">
        <v>1</v>
      </c>
      <c r="C338" s="9">
        <v>4</v>
      </c>
      <c r="D338" s="209">
        <v>19.600000000000001</v>
      </c>
      <c r="E338" s="209">
        <v>18.43</v>
      </c>
      <c r="F338" s="209">
        <v>18.88</v>
      </c>
      <c r="G338" s="209">
        <v>18.649999999999999</v>
      </c>
      <c r="H338" s="209">
        <v>18.75</v>
      </c>
      <c r="I338" s="209">
        <v>20.6</v>
      </c>
      <c r="J338" s="209">
        <v>18.7</v>
      </c>
      <c r="K338" s="209">
        <v>20.7</v>
      </c>
      <c r="L338" s="209">
        <v>19.492816123457683</v>
      </c>
      <c r="M338" s="221">
        <v>28.4</v>
      </c>
      <c r="N338" s="209">
        <v>17.45</v>
      </c>
      <c r="O338" s="221">
        <v>25.34</v>
      </c>
      <c r="P338" s="209">
        <v>19.100000000000001</v>
      </c>
      <c r="Q338" s="209">
        <v>19.707109456809668</v>
      </c>
      <c r="R338" s="221">
        <v>23.22</v>
      </c>
      <c r="S338" s="209">
        <v>18.7</v>
      </c>
      <c r="T338" s="209">
        <v>21.2</v>
      </c>
      <c r="U338" s="209">
        <v>19.600000000000001</v>
      </c>
      <c r="V338" s="209">
        <v>19.260000000000002</v>
      </c>
      <c r="W338" s="209">
        <v>21.547999999999998</v>
      </c>
      <c r="X338" s="221">
        <v>16.707999999999998</v>
      </c>
      <c r="Y338" s="221">
        <v>21</v>
      </c>
      <c r="Z338" s="221">
        <v>21</v>
      </c>
      <c r="AA338" s="210"/>
      <c r="AB338" s="211"/>
      <c r="AC338" s="211"/>
      <c r="AD338" s="211"/>
      <c r="AE338" s="211"/>
      <c r="AF338" s="211"/>
      <c r="AG338" s="211"/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1"/>
      <c r="AT338" s="211"/>
      <c r="AU338" s="211"/>
      <c r="AV338" s="211"/>
      <c r="AW338" s="211"/>
      <c r="AX338" s="211"/>
      <c r="AY338" s="211"/>
      <c r="AZ338" s="211"/>
      <c r="BA338" s="211"/>
      <c r="BB338" s="211"/>
      <c r="BC338" s="211"/>
      <c r="BD338" s="211"/>
      <c r="BE338" s="211"/>
      <c r="BF338" s="211"/>
      <c r="BG338" s="211"/>
      <c r="BH338" s="211"/>
      <c r="BI338" s="211"/>
      <c r="BJ338" s="211"/>
      <c r="BK338" s="211"/>
      <c r="BL338" s="211"/>
      <c r="BM338" s="220">
        <v>19.659047989127977</v>
      </c>
    </row>
    <row r="339" spans="1:65">
      <c r="A339" s="29"/>
      <c r="B339" s="19">
        <v>1</v>
      </c>
      <c r="C339" s="9">
        <v>5</v>
      </c>
      <c r="D339" s="209">
        <v>19.899999999999999</v>
      </c>
      <c r="E339" s="209">
        <v>17.940000000000001</v>
      </c>
      <c r="F339" s="222">
        <v>20.81</v>
      </c>
      <c r="G339" s="209">
        <v>18.649999999999999</v>
      </c>
      <c r="H339" s="209">
        <v>19.399999999999999</v>
      </c>
      <c r="I339" s="209">
        <v>21</v>
      </c>
      <c r="J339" s="209">
        <v>19.3</v>
      </c>
      <c r="K339" s="209">
        <v>20.07</v>
      </c>
      <c r="L339" s="209">
        <v>19.835565813117228</v>
      </c>
      <c r="M339" s="221">
        <v>27.3</v>
      </c>
      <c r="N339" s="209">
        <v>19.489999999999998</v>
      </c>
      <c r="O339" s="221">
        <v>25.24</v>
      </c>
      <c r="P339" s="209">
        <v>19.600000000000001</v>
      </c>
      <c r="Q339" s="209">
        <v>20.208967319833238</v>
      </c>
      <c r="R339" s="221">
        <v>23.72</v>
      </c>
      <c r="S339" s="209">
        <v>19.350000000000001</v>
      </c>
      <c r="T339" s="209">
        <v>21.5</v>
      </c>
      <c r="U339" s="209">
        <v>20</v>
      </c>
      <c r="V339" s="209">
        <v>20.07</v>
      </c>
      <c r="W339" s="209">
        <v>22.068000000000001</v>
      </c>
      <c r="X339" s="221">
        <v>16.616</v>
      </c>
      <c r="Y339" s="221">
        <v>21</v>
      </c>
      <c r="Z339" s="221">
        <v>19</v>
      </c>
      <c r="AA339" s="210"/>
      <c r="AB339" s="211"/>
      <c r="AC339" s="211"/>
      <c r="AD339" s="211"/>
      <c r="AE339" s="211"/>
      <c r="AF339" s="211"/>
      <c r="AG339" s="211"/>
      <c r="AH339" s="211"/>
      <c r="AI339" s="211"/>
      <c r="AJ339" s="211"/>
      <c r="AK339" s="211"/>
      <c r="AL339" s="211"/>
      <c r="AM339" s="211"/>
      <c r="AN339" s="211"/>
      <c r="AO339" s="211"/>
      <c r="AP339" s="211"/>
      <c r="AQ339" s="211"/>
      <c r="AR339" s="211"/>
      <c r="AS339" s="211"/>
      <c r="AT339" s="211"/>
      <c r="AU339" s="211"/>
      <c r="AV339" s="211"/>
      <c r="AW339" s="211"/>
      <c r="AX339" s="211"/>
      <c r="AY339" s="211"/>
      <c r="AZ339" s="211"/>
      <c r="BA339" s="211"/>
      <c r="BB339" s="211"/>
      <c r="BC339" s="211"/>
      <c r="BD339" s="211"/>
      <c r="BE339" s="211"/>
      <c r="BF339" s="211"/>
      <c r="BG339" s="211"/>
      <c r="BH339" s="211"/>
      <c r="BI339" s="211"/>
      <c r="BJ339" s="211"/>
      <c r="BK339" s="211"/>
      <c r="BL339" s="211"/>
      <c r="BM339" s="220">
        <v>28</v>
      </c>
    </row>
    <row r="340" spans="1:65">
      <c r="A340" s="29"/>
      <c r="B340" s="19">
        <v>1</v>
      </c>
      <c r="C340" s="9">
        <v>6</v>
      </c>
      <c r="D340" s="209">
        <v>19.899999999999999</v>
      </c>
      <c r="E340" s="209">
        <v>18.100000000000001</v>
      </c>
      <c r="F340" s="209">
        <v>19.260000000000002</v>
      </c>
      <c r="G340" s="209">
        <v>18.7</v>
      </c>
      <c r="H340" s="209">
        <v>19.2</v>
      </c>
      <c r="I340" s="209">
        <v>18.3</v>
      </c>
      <c r="J340" s="209">
        <v>19.25</v>
      </c>
      <c r="K340" s="209">
        <v>21.16</v>
      </c>
      <c r="L340" s="209">
        <v>20.081706734868362</v>
      </c>
      <c r="M340" s="221">
        <v>28.4</v>
      </c>
      <c r="N340" s="209">
        <v>19.97</v>
      </c>
      <c r="O340" s="221">
        <v>25.15</v>
      </c>
      <c r="P340" s="209">
        <v>19.5</v>
      </c>
      <c r="Q340" s="209">
        <v>20.138295707620497</v>
      </c>
      <c r="R340" s="221">
        <v>23.53</v>
      </c>
      <c r="S340" s="209">
        <v>18.95</v>
      </c>
      <c r="T340" s="209">
        <v>21.1</v>
      </c>
      <c r="U340" s="209">
        <v>19.7</v>
      </c>
      <c r="V340" s="209">
        <v>19.8</v>
      </c>
      <c r="W340" s="209">
        <v>22.012</v>
      </c>
      <c r="X340" s="221">
        <v>16.893999999999998</v>
      </c>
      <c r="Y340" s="221">
        <v>20</v>
      </c>
      <c r="Z340" s="221">
        <v>20</v>
      </c>
      <c r="AA340" s="210"/>
      <c r="AB340" s="211"/>
      <c r="AC340" s="211"/>
      <c r="AD340" s="211"/>
      <c r="AE340" s="211"/>
      <c r="AF340" s="211"/>
      <c r="AG340" s="211"/>
      <c r="AH340" s="211"/>
      <c r="AI340" s="211"/>
      <c r="AJ340" s="211"/>
      <c r="AK340" s="211"/>
      <c r="AL340" s="211"/>
      <c r="AM340" s="211"/>
      <c r="AN340" s="211"/>
      <c r="AO340" s="211"/>
      <c r="AP340" s="211"/>
      <c r="AQ340" s="211"/>
      <c r="AR340" s="211"/>
      <c r="AS340" s="211"/>
      <c r="AT340" s="211"/>
      <c r="AU340" s="211"/>
      <c r="AV340" s="211"/>
      <c r="AW340" s="211"/>
      <c r="AX340" s="211"/>
      <c r="AY340" s="211"/>
      <c r="AZ340" s="211"/>
      <c r="BA340" s="211"/>
      <c r="BB340" s="211"/>
      <c r="BC340" s="211"/>
      <c r="BD340" s="211"/>
      <c r="BE340" s="211"/>
      <c r="BF340" s="211"/>
      <c r="BG340" s="211"/>
      <c r="BH340" s="211"/>
      <c r="BI340" s="211"/>
      <c r="BJ340" s="211"/>
      <c r="BK340" s="211"/>
      <c r="BL340" s="211"/>
      <c r="BM340" s="212"/>
    </row>
    <row r="341" spans="1:65">
      <c r="A341" s="29"/>
      <c r="B341" s="20" t="s">
        <v>265</v>
      </c>
      <c r="C341" s="12"/>
      <c r="D341" s="223">
        <v>19.683333333333337</v>
      </c>
      <c r="E341" s="223">
        <v>18.09</v>
      </c>
      <c r="F341" s="223">
        <v>19.233333333333334</v>
      </c>
      <c r="G341" s="223">
        <v>18.683333333333334</v>
      </c>
      <c r="H341" s="223">
        <v>19.05</v>
      </c>
      <c r="I341" s="223">
        <v>19.808333333333334</v>
      </c>
      <c r="J341" s="223">
        <v>18.883333333333333</v>
      </c>
      <c r="K341" s="223">
        <v>21.400000000000002</v>
      </c>
      <c r="L341" s="223">
        <v>19.671570300381227</v>
      </c>
      <c r="M341" s="223">
        <v>27.3</v>
      </c>
      <c r="N341" s="223">
        <v>18.908333333333335</v>
      </c>
      <c r="O341" s="223">
        <v>25.156666666666666</v>
      </c>
      <c r="P341" s="223">
        <v>19.416666666666668</v>
      </c>
      <c r="Q341" s="223">
        <v>20.014578848127694</v>
      </c>
      <c r="R341" s="223">
        <v>23.606666666666666</v>
      </c>
      <c r="S341" s="223">
        <v>19.183333333333334</v>
      </c>
      <c r="T341" s="223">
        <v>21</v>
      </c>
      <c r="U341" s="223">
        <v>19.8</v>
      </c>
      <c r="V341" s="223">
        <v>19.919999999999998</v>
      </c>
      <c r="W341" s="223">
        <v>21.552999999999997</v>
      </c>
      <c r="X341" s="223">
        <v>16.676500000000001</v>
      </c>
      <c r="Y341" s="223">
        <v>20.833333333333332</v>
      </c>
      <c r="Z341" s="223">
        <v>19.333333333333332</v>
      </c>
      <c r="AA341" s="210"/>
      <c r="AB341" s="211"/>
      <c r="AC341" s="211"/>
      <c r="AD341" s="211"/>
      <c r="AE341" s="211"/>
      <c r="AF341" s="211"/>
      <c r="AG341" s="211"/>
      <c r="AH341" s="211"/>
      <c r="AI341" s="211"/>
      <c r="AJ341" s="211"/>
      <c r="AK341" s="211"/>
      <c r="AL341" s="211"/>
      <c r="AM341" s="211"/>
      <c r="AN341" s="211"/>
      <c r="AO341" s="211"/>
      <c r="AP341" s="211"/>
      <c r="AQ341" s="211"/>
      <c r="AR341" s="211"/>
      <c r="AS341" s="211"/>
      <c r="AT341" s="211"/>
      <c r="AU341" s="211"/>
      <c r="AV341" s="211"/>
      <c r="AW341" s="211"/>
      <c r="AX341" s="211"/>
      <c r="AY341" s="211"/>
      <c r="AZ341" s="211"/>
      <c r="BA341" s="211"/>
      <c r="BB341" s="211"/>
      <c r="BC341" s="211"/>
      <c r="BD341" s="211"/>
      <c r="BE341" s="211"/>
      <c r="BF341" s="211"/>
      <c r="BG341" s="211"/>
      <c r="BH341" s="211"/>
      <c r="BI341" s="211"/>
      <c r="BJ341" s="211"/>
      <c r="BK341" s="211"/>
      <c r="BL341" s="211"/>
      <c r="BM341" s="212"/>
    </row>
    <row r="342" spans="1:65">
      <c r="A342" s="29"/>
      <c r="B342" s="3" t="s">
        <v>266</v>
      </c>
      <c r="C342" s="28"/>
      <c r="D342" s="209">
        <v>19.700000000000003</v>
      </c>
      <c r="E342" s="209">
        <v>18.055</v>
      </c>
      <c r="F342" s="209">
        <v>19.07</v>
      </c>
      <c r="G342" s="209">
        <v>18.649999999999999</v>
      </c>
      <c r="H342" s="209">
        <v>19.100000000000001</v>
      </c>
      <c r="I342" s="209">
        <v>20.55</v>
      </c>
      <c r="J342" s="209">
        <v>19</v>
      </c>
      <c r="K342" s="209">
        <v>21.369999999999997</v>
      </c>
      <c r="L342" s="209">
        <v>19.664190968287457</v>
      </c>
      <c r="M342" s="209">
        <v>27.25</v>
      </c>
      <c r="N342" s="209">
        <v>19.375</v>
      </c>
      <c r="O342" s="209">
        <v>25.29</v>
      </c>
      <c r="P342" s="209">
        <v>19.55</v>
      </c>
      <c r="Q342" s="209">
        <v>20.122758062760177</v>
      </c>
      <c r="R342" s="209">
        <v>23.625</v>
      </c>
      <c r="S342" s="209">
        <v>19.200000000000003</v>
      </c>
      <c r="T342" s="209">
        <v>21.15</v>
      </c>
      <c r="U342" s="209">
        <v>19.8</v>
      </c>
      <c r="V342" s="209">
        <v>19.935000000000002</v>
      </c>
      <c r="W342" s="209">
        <v>21.527000000000001</v>
      </c>
      <c r="X342" s="209">
        <v>16.661999999999999</v>
      </c>
      <c r="Y342" s="209">
        <v>21</v>
      </c>
      <c r="Z342" s="209">
        <v>19</v>
      </c>
      <c r="AA342" s="210"/>
      <c r="AB342" s="211"/>
      <c r="AC342" s="211"/>
      <c r="AD342" s="211"/>
      <c r="AE342" s="211"/>
      <c r="AF342" s="211"/>
      <c r="AG342" s="211"/>
      <c r="AH342" s="211"/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11"/>
      <c r="AT342" s="211"/>
      <c r="AU342" s="211"/>
      <c r="AV342" s="211"/>
      <c r="AW342" s="211"/>
      <c r="AX342" s="211"/>
      <c r="AY342" s="211"/>
      <c r="AZ342" s="211"/>
      <c r="BA342" s="211"/>
      <c r="BB342" s="211"/>
      <c r="BC342" s="211"/>
      <c r="BD342" s="211"/>
      <c r="BE342" s="211"/>
      <c r="BF342" s="211"/>
      <c r="BG342" s="211"/>
      <c r="BH342" s="211"/>
      <c r="BI342" s="211"/>
      <c r="BJ342" s="211"/>
      <c r="BK342" s="211"/>
      <c r="BL342" s="211"/>
      <c r="BM342" s="212"/>
    </row>
    <row r="343" spans="1:65">
      <c r="A343" s="29"/>
      <c r="B343" s="3" t="s">
        <v>267</v>
      </c>
      <c r="C343" s="28"/>
      <c r="D343" s="23">
        <v>0.23166067138525315</v>
      </c>
      <c r="E343" s="23">
        <v>0.17888543819998279</v>
      </c>
      <c r="F343" s="23">
        <v>0.84217971162137728</v>
      </c>
      <c r="G343" s="23">
        <v>0.19916492328386246</v>
      </c>
      <c r="H343" s="23">
        <v>0.37416573867739361</v>
      </c>
      <c r="I343" s="23">
        <v>1.489435015926061</v>
      </c>
      <c r="J343" s="23">
        <v>0.47819103574478106</v>
      </c>
      <c r="K343" s="23">
        <v>0.95333100232815249</v>
      </c>
      <c r="L343" s="23">
        <v>0.50049552956451127</v>
      </c>
      <c r="M343" s="23">
        <v>1.0237187113655777</v>
      </c>
      <c r="N343" s="23">
        <v>1.0900168194420974</v>
      </c>
      <c r="O343" s="23">
        <v>0.66412850162198844</v>
      </c>
      <c r="P343" s="23">
        <v>0.34302575219167891</v>
      </c>
      <c r="Q343" s="23">
        <v>0.23969135714056033</v>
      </c>
      <c r="R343" s="23">
        <v>0.30670289641062548</v>
      </c>
      <c r="S343" s="23">
        <v>0.33714487489307471</v>
      </c>
      <c r="T343" s="23">
        <v>0.56568542494923868</v>
      </c>
      <c r="U343" s="23">
        <v>0.141421356237309</v>
      </c>
      <c r="V343" s="23">
        <v>0.57674951235349903</v>
      </c>
      <c r="W343" s="23">
        <v>0.43129896823433372</v>
      </c>
      <c r="X343" s="23">
        <v>0.17952576416770799</v>
      </c>
      <c r="Y343" s="23">
        <v>0.40824829046386302</v>
      </c>
      <c r="Z343" s="23">
        <v>1.0327955589886446</v>
      </c>
      <c r="AA343" s="142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87</v>
      </c>
      <c r="C344" s="28"/>
      <c r="D344" s="13">
        <v>1.176938211948788E-2</v>
      </c>
      <c r="E344" s="13">
        <v>9.8886367164169597E-3</v>
      </c>
      <c r="F344" s="13">
        <v>4.378750667008894E-2</v>
      </c>
      <c r="G344" s="13">
        <v>1.0660031576299507E-2</v>
      </c>
      <c r="H344" s="13">
        <v>1.9641246124797566E-2</v>
      </c>
      <c r="I344" s="13">
        <v>7.5192344093869296E-2</v>
      </c>
      <c r="J344" s="13">
        <v>2.5323444081806586E-2</v>
      </c>
      <c r="K344" s="13">
        <v>4.4548177678885623E-2</v>
      </c>
      <c r="L344" s="13">
        <v>2.5442581447339355E-2</v>
      </c>
      <c r="M344" s="13">
        <v>3.7498853896175008E-2</v>
      </c>
      <c r="N344" s="13">
        <v>5.7647429851499198E-2</v>
      </c>
      <c r="O344" s="13">
        <v>2.6399701932767528E-2</v>
      </c>
      <c r="P344" s="13">
        <v>1.7666562344635824E-2</v>
      </c>
      <c r="Q344" s="13">
        <v>1.1975838160740652E-2</v>
      </c>
      <c r="R344" s="13">
        <v>1.299221532380509E-2</v>
      </c>
      <c r="S344" s="13">
        <v>1.757488487713682E-2</v>
      </c>
      <c r="T344" s="13">
        <v>2.6937401188058985E-2</v>
      </c>
      <c r="U344" s="13">
        <v>7.1424927392580301E-3</v>
      </c>
      <c r="V344" s="13">
        <v>2.8953288772766018E-2</v>
      </c>
      <c r="W344" s="13">
        <v>2.0011087469694881E-2</v>
      </c>
      <c r="X344" s="13">
        <v>1.0765194385375107E-2</v>
      </c>
      <c r="Y344" s="13">
        <v>1.9595917942265426E-2</v>
      </c>
      <c r="Z344" s="13">
        <v>5.3420459947688514E-2</v>
      </c>
      <c r="AA344" s="142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268</v>
      </c>
      <c r="C345" s="28"/>
      <c r="D345" s="13">
        <v>1.2353265640732136E-3</v>
      </c>
      <c r="E345" s="13">
        <v>-7.9813019938488661E-2</v>
      </c>
      <c r="F345" s="13">
        <v>-2.1654896820541669E-2</v>
      </c>
      <c r="G345" s="13">
        <v>-4.9631836512848526E-2</v>
      </c>
      <c r="H345" s="13">
        <v>-3.0980543384643955E-2</v>
      </c>
      <c r="I345" s="13">
        <v>7.5937219486883478E-3</v>
      </c>
      <c r="J345" s="13">
        <v>-3.9458403897464245E-2</v>
      </c>
      <c r="K345" s="13">
        <v>8.8557289846121767E-2</v>
      </c>
      <c r="L345" s="13">
        <v>6.3697444861898767E-4</v>
      </c>
      <c r="M345" s="13">
        <v>0.38867355199995912</v>
      </c>
      <c r="N345" s="13">
        <v>-3.8186724820541085E-2</v>
      </c>
      <c r="O345" s="13">
        <v>0.2796482658050905</v>
      </c>
      <c r="P345" s="13">
        <v>-1.2329250256439384E-2</v>
      </c>
      <c r="Q345" s="13">
        <v>1.8084846183616721E-2</v>
      </c>
      <c r="R345" s="13">
        <v>0.2008041630358619</v>
      </c>
      <c r="S345" s="13">
        <v>-2.4198254974387767E-2</v>
      </c>
      <c r="T345" s="13">
        <v>6.8210424615353205E-2</v>
      </c>
      <c r="U345" s="13">
        <v>7.1698289230472945E-3</v>
      </c>
      <c r="V345" s="13">
        <v>1.3273888492277619E-2</v>
      </c>
      <c r="W345" s="13">
        <v>9.6339965796890636E-2</v>
      </c>
      <c r="X345" s="13">
        <v>-0.15171375494771733</v>
      </c>
      <c r="Y345" s="13">
        <v>5.9732564102532804E-2</v>
      </c>
      <c r="Z345" s="13">
        <v>-1.6568180512849584E-2</v>
      </c>
      <c r="AA345" s="142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45" t="s">
        <v>269</v>
      </c>
      <c r="C346" s="46"/>
      <c r="D346" s="44">
        <v>0</v>
      </c>
      <c r="E346" s="44">
        <v>1.39</v>
      </c>
      <c r="F346" s="44">
        <v>0.39</v>
      </c>
      <c r="G346" s="44">
        <v>0.87</v>
      </c>
      <c r="H346" s="44">
        <v>0.55000000000000004</v>
      </c>
      <c r="I346" s="44">
        <v>0.11</v>
      </c>
      <c r="J346" s="44">
        <v>0.7</v>
      </c>
      <c r="K346" s="44">
        <v>1.49</v>
      </c>
      <c r="L346" s="44">
        <v>0.01</v>
      </c>
      <c r="M346" s="44">
        <v>6.63</v>
      </c>
      <c r="N346" s="44">
        <v>0.67</v>
      </c>
      <c r="O346" s="44">
        <v>4.76</v>
      </c>
      <c r="P346" s="44">
        <v>0.23</v>
      </c>
      <c r="Q346" s="44">
        <v>0.28999999999999998</v>
      </c>
      <c r="R346" s="44">
        <v>3.41</v>
      </c>
      <c r="S346" s="44">
        <v>0.44</v>
      </c>
      <c r="T346" s="44">
        <v>1.1499999999999999</v>
      </c>
      <c r="U346" s="44">
        <v>0.1</v>
      </c>
      <c r="V346" s="44">
        <v>0.21</v>
      </c>
      <c r="W346" s="44">
        <v>1.63</v>
      </c>
      <c r="X346" s="44">
        <v>2.62</v>
      </c>
      <c r="Y346" s="44" t="s">
        <v>270</v>
      </c>
      <c r="Z346" s="44" t="s">
        <v>270</v>
      </c>
      <c r="AA346" s="142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144" t="s">
        <v>284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BM347" s="53"/>
    </row>
    <row r="348" spans="1:65">
      <c r="BM348" s="53"/>
    </row>
    <row r="349" spans="1:65" ht="15">
      <c r="B349" s="8" t="s">
        <v>453</v>
      </c>
      <c r="BM349" s="27" t="s">
        <v>67</v>
      </c>
    </row>
    <row r="350" spans="1:65" ht="15">
      <c r="A350" s="24" t="s">
        <v>5</v>
      </c>
      <c r="B350" s="18" t="s">
        <v>110</v>
      </c>
      <c r="C350" s="15" t="s">
        <v>111</v>
      </c>
      <c r="D350" s="16" t="s">
        <v>228</v>
      </c>
      <c r="E350" s="17" t="s">
        <v>228</v>
      </c>
      <c r="F350" s="17" t="s">
        <v>228</v>
      </c>
      <c r="G350" s="17" t="s">
        <v>228</v>
      </c>
      <c r="H350" s="17" t="s">
        <v>228</v>
      </c>
      <c r="I350" s="17" t="s">
        <v>228</v>
      </c>
      <c r="J350" s="17" t="s">
        <v>228</v>
      </c>
      <c r="K350" s="14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229</v>
      </c>
      <c r="C351" s="9" t="s">
        <v>229</v>
      </c>
      <c r="D351" s="140" t="s">
        <v>233</v>
      </c>
      <c r="E351" s="141" t="s">
        <v>234</v>
      </c>
      <c r="F351" s="141" t="s">
        <v>240</v>
      </c>
      <c r="G351" s="141" t="s">
        <v>241</v>
      </c>
      <c r="H351" s="141" t="s">
        <v>249</v>
      </c>
      <c r="I351" s="141" t="s">
        <v>252</v>
      </c>
      <c r="J351" s="141" t="s">
        <v>255</v>
      </c>
      <c r="K351" s="14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278</v>
      </c>
      <c r="E352" s="11" t="s">
        <v>277</v>
      </c>
      <c r="F352" s="11" t="s">
        <v>277</v>
      </c>
      <c r="G352" s="11" t="s">
        <v>277</v>
      </c>
      <c r="H352" s="11" t="s">
        <v>277</v>
      </c>
      <c r="I352" s="11" t="s">
        <v>278</v>
      </c>
      <c r="J352" s="11" t="s">
        <v>278</v>
      </c>
      <c r="K352" s="14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14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21">
        <v>4.0999999999999996</v>
      </c>
      <c r="E354" s="21">
        <v>4.51</v>
      </c>
      <c r="F354" s="21">
        <v>3.9935</v>
      </c>
      <c r="G354" s="21">
        <v>5.2023998485671799</v>
      </c>
      <c r="H354" s="21">
        <v>4.84</v>
      </c>
      <c r="I354" s="21">
        <v>4.9000000000000004</v>
      </c>
      <c r="J354" s="21">
        <v>3.9029999999999996</v>
      </c>
      <c r="K354" s="14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4.2</v>
      </c>
      <c r="E355" s="11">
        <v>4.82</v>
      </c>
      <c r="F355" s="11">
        <v>4.1803999999999997</v>
      </c>
      <c r="G355" s="11">
        <v>5.3008344768446598</v>
      </c>
      <c r="H355" s="11">
        <v>4.87</v>
      </c>
      <c r="I355" s="11">
        <v>4.5999999999999996</v>
      </c>
      <c r="J355" s="11">
        <v>3.863</v>
      </c>
      <c r="K355" s="14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9</v>
      </c>
    </row>
    <row r="356" spans="1:65">
      <c r="A356" s="29"/>
      <c r="B356" s="19">
        <v>1</v>
      </c>
      <c r="C356" s="9">
        <v>3</v>
      </c>
      <c r="D356" s="11">
        <v>4.2</v>
      </c>
      <c r="E356" s="11">
        <v>4.63</v>
      </c>
      <c r="F356" s="11">
        <v>4.1931000000000003</v>
      </c>
      <c r="G356" s="11">
        <v>5.1412239021897896</v>
      </c>
      <c r="H356" s="136">
        <v>4.5</v>
      </c>
      <c r="I356" s="11">
        <v>5.0999999999999996</v>
      </c>
      <c r="J356" s="11">
        <v>3.8190000000000004</v>
      </c>
      <c r="K356" s="14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4.5</v>
      </c>
      <c r="E357" s="11">
        <v>4.62</v>
      </c>
      <c r="F357" s="11">
        <v>4.1577999999999999</v>
      </c>
      <c r="G357" s="11">
        <v>5.0251061354637603</v>
      </c>
      <c r="H357" s="11">
        <v>4.6399999999999997</v>
      </c>
      <c r="I357" s="11">
        <v>4.5999999999999996</v>
      </c>
      <c r="J357" s="11">
        <v>3.9980000000000007</v>
      </c>
      <c r="K357" s="14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4.5290542862796199</v>
      </c>
    </row>
    <row r="358" spans="1:65">
      <c r="A358" s="29"/>
      <c r="B358" s="19">
        <v>1</v>
      </c>
      <c r="C358" s="9">
        <v>5</v>
      </c>
      <c r="D358" s="11">
        <v>4.3</v>
      </c>
      <c r="E358" s="11">
        <v>4.9000000000000004</v>
      </c>
      <c r="F358" s="11">
        <v>3.9214999999999995</v>
      </c>
      <c r="G358" s="11">
        <v>5.2452713007984704</v>
      </c>
      <c r="H358" s="11">
        <v>4.84</v>
      </c>
      <c r="I358" s="11">
        <v>4.8</v>
      </c>
      <c r="J358" s="11">
        <v>3.706</v>
      </c>
      <c r="K358" s="14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29</v>
      </c>
    </row>
    <row r="359" spans="1:65">
      <c r="A359" s="29"/>
      <c r="B359" s="19">
        <v>1</v>
      </c>
      <c r="C359" s="9">
        <v>6</v>
      </c>
      <c r="D359" s="11">
        <v>4.3</v>
      </c>
      <c r="E359" s="11">
        <v>4.93</v>
      </c>
      <c r="F359" s="11">
        <v>4.3025000000000002</v>
      </c>
      <c r="G359" s="11">
        <v>5.2296443598801901</v>
      </c>
      <c r="H359" s="11">
        <v>4.83</v>
      </c>
      <c r="I359" s="11">
        <v>4.7</v>
      </c>
      <c r="J359" s="11">
        <v>3.504</v>
      </c>
      <c r="K359" s="14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265</v>
      </c>
      <c r="C360" s="12"/>
      <c r="D360" s="22">
        <v>4.2666666666666666</v>
      </c>
      <c r="E360" s="22">
        <v>4.7350000000000003</v>
      </c>
      <c r="F360" s="22">
        <v>4.1247999999999996</v>
      </c>
      <c r="G360" s="22">
        <v>5.1907466706240086</v>
      </c>
      <c r="H360" s="22">
        <v>4.7533333333333339</v>
      </c>
      <c r="I360" s="22">
        <v>4.7833333333333332</v>
      </c>
      <c r="J360" s="22">
        <v>3.798833333333334</v>
      </c>
      <c r="K360" s="14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266</v>
      </c>
      <c r="C361" s="28"/>
      <c r="D361" s="11">
        <v>4.25</v>
      </c>
      <c r="E361" s="11">
        <v>4.7249999999999996</v>
      </c>
      <c r="F361" s="11">
        <v>4.1691000000000003</v>
      </c>
      <c r="G361" s="11">
        <v>5.2160221042236845</v>
      </c>
      <c r="H361" s="11">
        <v>4.835</v>
      </c>
      <c r="I361" s="11">
        <v>4.75</v>
      </c>
      <c r="J361" s="11">
        <v>3.8410000000000002</v>
      </c>
      <c r="K361" s="14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267</v>
      </c>
      <c r="C362" s="28"/>
      <c r="D362" s="23">
        <v>0.13662601021279466</v>
      </c>
      <c r="E362" s="23">
        <v>0.17166828478201798</v>
      </c>
      <c r="F362" s="23">
        <v>0.14070758330665781</v>
      </c>
      <c r="G362" s="23">
        <v>9.6571609328358898E-2</v>
      </c>
      <c r="H362" s="23">
        <v>0.14935416521365139</v>
      </c>
      <c r="I362" s="23">
        <v>0.1940790217067952</v>
      </c>
      <c r="J362" s="23">
        <v>0.17354355841305869</v>
      </c>
      <c r="K362" s="14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87</v>
      </c>
      <c r="C363" s="28"/>
      <c r="D363" s="13">
        <v>3.2021721143623748E-2</v>
      </c>
      <c r="E363" s="13">
        <v>3.6255181580151633E-2</v>
      </c>
      <c r="F363" s="13">
        <v>3.411258322989183E-2</v>
      </c>
      <c r="G363" s="13">
        <v>1.8604569911856148E-2</v>
      </c>
      <c r="H363" s="13">
        <v>3.1420932373138435E-2</v>
      </c>
      <c r="I363" s="13">
        <v>4.0574011506647079E-2</v>
      </c>
      <c r="J363" s="13">
        <v>4.5683383077188257E-2</v>
      </c>
      <c r="K363" s="14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268</v>
      </c>
      <c r="C364" s="28"/>
      <c r="D364" s="13">
        <v>-5.7934306596375773E-2</v>
      </c>
      <c r="E364" s="13">
        <v>4.5472123031131462E-2</v>
      </c>
      <c r="F364" s="13">
        <v>-8.9257990902046336E-2</v>
      </c>
      <c r="G364" s="13">
        <v>0.14609945973686589</v>
      </c>
      <c r="H364" s="13">
        <v>4.9520061557475348E-2</v>
      </c>
      <c r="I364" s="13">
        <v>5.6143960964219364E-2</v>
      </c>
      <c r="J364" s="13">
        <v>-0.16123033790043706</v>
      </c>
      <c r="K364" s="14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269</v>
      </c>
      <c r="C365" s="46"/>
      <c r="D365" s="44">
        <v>0.69</v>
      </c>
      <c r="E365" s="44">
        <v>0</v>
      </c>
      <c r="F365" s="44">
        <v>0.9</v>
      </c>
      <c r="G365" s="44">
        <v>0.67</v>
      </c>
      <c r="H365" s="44">
        <v>0.03</v>
      </c>
      <c r="I365" s="44">
        <v>7.0000000000000007E-2</v>
      </c>
      <c r="J365" s="44">
        <v>1.39</v>
      </c>
      <c r="K365" s="14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BM366" s="53"/>
    </row>
    <row r="367" spans="1:65" ht="15">
      <c r="B367" s="8" t="s">
        <v>454</v>
      </c>
      <c r="BM367" s="27" t="s">
        <v>271</v>
      </c>
    </row>
    <row r="368" spans="1:65" ht="15">
      <c r="A368" s="24" t="s">
        <v>82</v>
      </c>
      <c r="B368" s="18" t="s">
        <v>110</v>
      </c>
      <c r="C368" s="15" t="s">
        <v>111</v>
      </c>
      <c r="D368" s="16" t="s">
        <v>228</v>
      </c>
      <c r="E368" s="17" t="s">
        <v>228</v>
      </c>
      <c r="F368" s="17" t="s">
        <v>228</v>
      </c>
      <c r="G368" s="17" t="s">
        <v>228</v>
      </c>
      <c r="H368" s="17" t="s">
        <v>228</v>
      </c>
      <c r="I368" s="17" t="s">
        <v>228</v>
      </c>
      <c r="J368" s="17" t="s">
        <v>228</v>
      </c>
      <c r="K368" s="17" t="s">
        <v>228</v>
      </c>
      <c r="L368" s="17" t="s">
        <v>228</v>
      </c>
      <c r="M368" s="17" t="s">
        <v>228</v>
      </c>
      <c r="N368" s="17" t="s">
        <v>228</v>
      </c>
      <c r="O368" s="17" t="s">
        <v>228</v>
      </c>
      <c r="P368" s="17" t="s">
        <v>228</v>
      </c>
      <c r="Q368" s="17" t="s">
        <v>228</v>
      </c>
      <c r="R368" s="17" t="s">
        <v>228</v>
      </c>
      <c r="S368" s="17" t="s">
        <v>228</v>
      </c>
      <c r="T368" s="142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229</v>
      </c>
      <c r="C369" s="9" t="s">
        <v>229</v>
      </c>
      <c r="D369" s="140" t="s">
        <v>231</v>
      </c>
      <c r="E369" s="141" t="s">
        <v>232</v>
      </c>
      <c r="F369" s="141" t="s">
        <v>235</v>
      </c>
      <c r="G369" s="141" t="s">
        <v>236</v>
      </c>
      <c r="H369" s="141" t="s">
        <v>237</v>
      </c>
      <c r="I369" s="141" t="s">
        <v>238</v>
      </c>
      <c r="J369" s="141" t="s">
        <v>239</v>
      </c>
      <c r="K369" s="141" t="s">
        <v>241</v>
      </c>
      <c r="L369" s="141" t="s">
        <v>242</v>
      </c>
      <c r="M369" s="141" t="s">
        <v>248</v>
      </c>
      <c r="N369" s="141" t="s">
        <v>249</v>
      </c>
      <c r="O369" s="141" t="s">
        <v>272</v>
      </c>
      <c r="P369" s="141" t="s">
        <v>250</v>
      </c>
      <c r="Q369" s="141" t="s">
        <v>255</v>
      </c>
      <c r="R369" s="141" t="s">
        <v>256</v>
      </c>
      <c r="S369" s="141" t="s">
        <v>257</v>
      </c>
      <c r="T369" s="142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277</v>
      </c>
      <c r="E370" s="11" t="s">
        <v>277</v>
      </c>
      <c r="F370" s="11" t="s">
        <v>278</v>
      </c>
      <c r="G370" s="11" t="s">
        <v>278</v>
      </c>
      <c r="H370" s="11" t="s">
        <v>278</v>
      </c>
      <c r="I370" s="11" t="s">
        <v>278</v>
      </c>
      <c r="J370" s="11" t="s">
        <v>277</v>
      </c>
      <c r="K370" s="11" t="s">
        <v>277</v>
      </c>
      <c r="L370" s="11" t="s">
        <v>277</v>
      </c>
      <c r="M370" s="11" t="s">
        <v>114</v>
      </c>
      <c r="N370" s="11" t="s">
        <v>277</v>
      </c>
      <c r="O370" s="11" t="s">
        <v>278</v>
      </c>
      <c r="P370" s="11" t="s">
        <v>278</v>
      </c>
      <c r="Q370" s="11" t="s">
        <v>278</v>
      </c>
      <c r="R370" s="11" t="s">
        <v>278</v>
      </c>
      <c r="S370" s="11" t="s">
        <v>278</v>
      </c>
      <c r="T370" s="142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142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137">
        <v>1.8</v>
      </c>
      <c r="E372" s="143">
        <v>0.52</v>
      </c>
      <c r="F372" s="21">
        <v>0.24</v>
      </c>
      <c r="G372" s="21">
        <v>0.12</v>
      </c>
      <c r="H372" s="21">
        <v>0.21</v>
      </c>
      <c r="I372" s="21">
        <v>0.11</v>
      </c>
      <c r="J372" s="137">
        <v>2</v>
      </c>
      <c r="K372" s="137" t="s">
        <v>97</v>
      </c>
      <c r="L372" s="137">
        <v>0.42</v>
      </c>
      <c r="M372" s="21">
        <v>0.15247548755680929</v>
      </c>
      <c r="N372" s="21">
        <v>0.12</v>
      </c>
      <c r="O372" s="21">
        <v>0.13</v>
      </c>
      <c r="P372" s="21">
        <v>0.09</v>
      </c>
      <c r="Q372" s="21">
        <v>0.186</v>
      </c>
      <c r="R372" s="137">
        <v>4.3</v>
      </c>
      <c r="S372" s="143">
        <v>0.9</v>
      </c>
      <c r="T372" s="142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38">
        <v>1.9</v>
      </c>
      <c r="E373" s="11">
        <v>0.45</v>
      </c>
      <c r="F373" s="11">
        <v>0.22</v>
      </c>
      <c r="G373" s="11">
        <v>0.11</v>
      </c>
      <c r="H373" s="11">
        <v>0.17</v>
      </c>
      <c r="I373" s="11">
        <v>0.12</v>
      </c>
      <c r="J373" s="138">
        <v>1.8</v>
      </c>
      <c r="K373" s="138" t="s">
        <v>97</v>
      </c>
      <c r="L373" s="138">
        <v>0.56999999999999995</v>
      </c>
      <c r="M373" s="11">
        <v>0.16337113766132649</v>
      </c>
      <c r="N373" s="11">
        <v>0.12</v>
      </c>
      <c r="O373" s="11">
        <v>0.15</v>
      </c>
      <c r="P373" s="11">
        <v>0.16</v>
      </c>
      <c r="Q373" s="136">
        <v>0.30499999999999999</v>
      </c>
      <c r="R373" s="138">
        <v>4.0999999999999996</v>
      </c>
      <c r="S373" s="138">
        <v>0.5</v>
      </c>
      <c r="T373" s="142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4</v>
      </c>
    </row>
    <row r="374" spans="1:65">
      <c r="A374" s="29"/>
      <c r="B374" s="19">
        <v>1</v>
      </c>
      <c r="C374" s="9">
        <v>3</v>
      </c>
      <c r="D374" s="138">
        <v>2</v>
      </c>
      <c r="E374" s="11">
        <v>0.38</v>
      </c>
      <c r="F374" s="11">
        <v>0.21</v>
      </c>
      <c r="G374" s="11">
        <v>0.12</v>
      </c>
      <c r="H374" s="11">
        <v>0.19</v>
      </c>
      <c r="I374" s="11">
        <v>0.13</v>
      </c>
      <c r="J374" s="138">
        <v>1.9</v>
      </c>
      <c r="K374" s="138" t="s">
        <v>97</v>
      </c>
      <c r="L374" s="138">
        <v>0.28000000000000003</v>
      </c>
      <c r="M374" s="11">
        <v>0.19902222295024952</v>
      </c>
      <c r="N374" s="11">
        <v>0.15</v>
      </c>
      <c r="O374" s="11">
        <v>0.14000000000000001</v>
      </c>
      <c r="P374" s="11">
        <v>0.26</v>
      </c>
      <c r="Q374" s="11">
        <v>0.23499999999999999</v>
      </c>
      <c r="R374" s="138">
        <v>4.3</v>
      </c>
      <c r="S374" s="138">
        <v>0.5</v>
      </c>
      <c r="T374" s="142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38">
        <v>1.8</v>
      </c>
      <c r="E375" s="11">
        <v>0.36</v>
      </c>
      <c r="F375" s="11">
        <v>0.24</v>
      </c>
      <c r="G375" s="11">
        <v>0.11</v>
      </c>
      <c r="H375" s="11">
        <v>0.19</v>
      </c>
      <c r="I375" s="11">
        <v>0.11</v>
      </c>
      <c r="J375" s="138">
        <v>2.2000000000000002</v>
      </c>
      <c r="K375" s="138" t="s">
        <v>97</v>
      </c>
      <c r="L375" s="138">
        <v>0.59</v>
      </c>
      <c r="M375" s="11">
        <v>0.1857481200153199</v>
      </c>
      <c r="N375" s="11">
        <v>0.14000000000000001</v>
      </c>
      <c r="O375" s="11">
        <v>0.16</v>
      </c>
      <c r="P375" s="11">
        <v>0.16</v>
      </c>
      <c r="Q375" s="11">
        <v>0.18</v>
      </c>
      <c r="R375" s="138">
        <v>4.5</v>
      </c>
      <c r="S375" s="138">
        <v>0.6</v>
      </c>
      <c r="T375" s="142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0.18476204846911601</v>
      </c>
    </row>
    <row r="376" spans="1:65">
      <c r="A376" s="29"/>
      <c r="B376" s="19">
        <v>1</v>
      </c>
      <c r="C376" s="9">
        <v>5</v>
      </c>
      <c r="D376" s="138">
        <v>1.9</v>
      </c>
      <c r="E376" s="11">
        <v>0.3</v>
      </c>
      <c r="F376" s="11">
        <v>0.18</v>
      </c>
      <c r="G376" s="11">
        <v>0.12</v>
      </c>
      <c r="H376" s="11">
        <v>0.21</v>
      </c>
      <c r="I376" s="11">
        <v>0.12</v>
      </c>
      <c r="J376" s="138">
        <v>1.8</v>
      </c>
      <c r="K376" s="138" t="s">
        <v>97</v>
      </c>
      <c r="L376" s="138">
        <v>0.54</v>
      </c>
      <c r="M376" s="11">
        <v>0.19315750987384311</v>
      </c>
      <c r="N376" s="11">
        <v>0.14000000000000001</v>
      </c>
      <c r="O376" s="11">
        <v>0.13</v>
      </c>
      <c r="P376" s="11">
        <v>0.2</v>
      </c>
      <c r="Q376" s="11">
        <v>0.16900000000000001</v>
      </c>
      <c r="R376" s="138">
        <v>3.9</v>
      </c>
      <c r="S376" s="138">
        <v>0.5</v>
      </c>
      <c r="T376" s="142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10</v>
      </c>
    </row>
    <row r="377" spans="1:65">
      <c r="A377" s="29"/>
      <c r="B377" s="19">
        <v>1</v>
      </c>
      <c r="C377" s="9">
        <v>6</v>
      </c>
      <c r="D377" s="138">
        <v>2</v>
      </c>
      <c r="E377" s="136">
        <v>0.51</v>
      </c>
      <c r="F377" s="11">
        <v>0.23</v>
      </c>
      <c r="G377" s="11">
        <v>0.12</v>
      </c>
      <c r="H377" s="11">
        <v>0.17</v>
      </c>
      <c r="I377" s="11">
        <v>0.11</v>
      </c>
      <c r="J377" s="138">
        <v>1.9</v>
      </c>
      <c r="K377" s="138" t="s">
        <v>97</v>
      </c>
      <c r="L377" s="138">
        <v>0.88</v>
      </c>
      <c r="M377" s="11">
        <v>0.13814843008943828</v>
      </c>
      <c r="N377" s="11">
        <v>0.15</v>
      </c>
      <c r="O377" s="11">
        <v>0.13</v>
      </c>
      <c r="P377" s="11">
        <v>0.28999999999999998</v>
      </c>
      <c r="Q377" s="11">
        <v>0.17899999999999999</v>
      </c>
      <c r="R377" s="138">
        <v>4.2</v>
      </c>
      <c r="S377" s="138">
        <v>0.5</v>
      </c>
      <c r="T377" s="142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20" t="s">
        <v>265</v>
      </c>
      <c r="C378" s="12"/>
      <c r="D378" s="22">
        <v>1.9000000000000001</v>
      </c>
      <c r="E378" s="22">
        <v>0.41999999999999993</v>
      </c>
      <c r="F378" s="22">
        <v>0.21999999999999997</v>
      </c>
      <c r="G378" s="22">
        <v>0.11666666666666665</v>
      </c>
      <c r="H378" s="22">
        <v>0.18999999999999997</v>
      </c>
      <c r="I378" s="22">
        <v>0.11666666666666665</v>
      </c>
      <c r="J378" s="22">
        <v>1.9333333333333333</v>
      </c>
      <c r="K378" s="22" t="s">
        <v>641</v>
      </c>
      <c r="L378" s="22">
        <v>0.54666666666666663</v>
      </c>
      <c r="M378" s="22">
        <v>0.17198715135783108</v>
      </c>
      <c r="N378" s="22">
        <v>0.13666666666666669</v>
      </c>
      <c r="O378" s="22">
        <v>0.14000000000000001</v>
      </c>
      <c r="P378" s="22">
        <v>0.19333333333333336</v>
      </c>
      <c r="Q378" s="22">
        <v>0.20899999999999999</v>
      </c>
      <c r="R378" s="22">
        <v>4.2166666666666659</v>
      </c>
      <c r="S378" s="22">
        <v>0.58333333333333337</v>
      </c>
      <c r="T378" s="142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266</v>
      </c>
      <c r="C379" s="28"/>
      <c r="D379" s="11">
        <v>1.9</v>
      </c>
      <c r="E379" s="11">
        <v>0.41500000000000004</v>
      </c>
      <c r="F379" s="11">
        <v>0.22500000000000001</v>
      </c>
      <c r="G379" s="11">
        <v>0.12</v>
      </c>
      <c r="H379" s="11">
        <v>0.19</v>
      </c>
      <c r="I379" s="11">
        <v>0.11499999999999999</v>
      </c>
      <c r="J379" s="11">
        <v>1.9</v>
      </c>
      <c r="K379" s="11" t="s">
        <v>641</v>
      </c>
      <c r="L379" s="11">
        <v>0.55499999999999994</v>
      </c>
      <c r="M379" s="11">
        <v>0.17455962883832321</v>
      </c>
      <c r="N379" s="11">
        <v>0.14000000000000001</v>
      </c>
      <c r="O379" s="11">
        <v>0.13500000000000001</v>
      </c>
      <c r="P379" s="11">
        <v>0.18</v>
      </c>
      <c r="Q379" s="11">
        <v>0.183</v>
      </c>
      <c r="R379" s="11">
        <v>4.25</v>
      </c>
      <c r="S379" s="11">
        <v>0.5</v>
      </c>
      <c r="T379" s="142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267</v>
      </c>
      <c r="C380" s="28"/>
      <c r="D380" s="23">
        <v>8.9442719099991574E-2</v>
      </c>
      <c r="E380" s="23">
        <v>8.7863530545955651E-2</v>
      </c>
      <c r="F380" s="23">
        <v>2.2803508501982761E-2</v>
      </c>
      <c r="G380" s="23">
        <v>5.1639777949432199E-3</v>
      </c>
      <c r="H380" s="23">
        <v>1.7888543819998309E-2</v>
      </c>
      <c r="I380" s="23">
        <v>8.1649658092772612E-3</v>
      </c>
      <c r="J380" s="23">
        <v>0.15055453054181625</v>
      </c>
      <c r="K380" s="23" t="s">
        <v>641</v>
      </c>
      <c r="L380" s="23">
        <v>0.20036633117035091</v>
      </c>
      <c r="M380" s="23">
        <v>2.4365726779550612E-2</v>
      </c>
      <c r="N380" s="23">
        <v>1.3662601021279466E-2</v>
      </c>
      <c r="O380" s="23">
        <v>1.2649110640673514E-2</v>
      </c>
      <c r="P380" s="23">
        <v>7.312090444371333E-2</v>
      </c>
      <c r="Q380" s="23">
        <v>5.246332052015007E-2</v>
      </c>
      <c r="R380" s="23">
        <v>0.20412414523193154</v>
      </c>
      <c r="S380" s="23">
        <v>0.16020819787597226</v>
      </c>
      <c r="T380" s="142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87</v>
      </c>
      <c r="C381" s="28"/>
      <c r="D381" s="13">
        <v>4.7075115315785038E-2</v>
      </c>
      <c r="E381" s="13">
        <v>0.2091988822522754</v>
      </c>
      <c r="F381" s="13">
        <v>0.10365231137264892</v>
      </c>
      <c r="G381" s="13">
        <v>4.4262666813799034E-2</v>
      </c>
      <c r="H381" s="13">
        <v>9.4150230631570062E-2</v>
      </c>
      <c r="I381" s="13">
        <v>6.9985421222376526E-2</v>
      </c>
      <c r="J381" s="13">
        <v>7.7873033038870471E-2</v>
      </c>
      <c r="K381" s="13" t="s">
        <v>641</v>
      </c>
      <c r="L381" s="13">
        <v>0.36652377653112972</v>
      </c>
      <c r="M381" s="13">
        <v>0.1416717852885187</v>
      </c>
      <c r="N381" s="13">
        <v>9.9970251375215591E-2</v>
      </c>
      <c r="O381" s="13">
        <v>9.035079029052509E-2</v>
      </c>
      <c r="P381" s="13">
        <v>0.37821157470886202</v>
      </c>
      <c r="Q381" s="13">
        <v>0.25102067234521563</v>
      </c>
      <c r="R381" s="13">
        <v>4.8408888197296024E-2</v>
      </c>
      <c r="S381" s="13">
        <v>0.27464262493023817</v>
      </c>
      <c r="T381" s="142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268</v>
      </c>
      <c r="C382" s="28"/>
      <c r="D382" s="13">
        <v>9.2834971561683872</v>
      </c>
      <c r="E382" s="13">
        <v>1.2731941082056428</v>
      </c>
      <c r="F382" s="13">
        <v>0.19072072334581303</v>
      </c>
      <c r="G382" s="13">
        <v>-0.36855719216509919</v>
      </c>
      <c r="H382" s="13">
        <v>2.8349715616838411E-2</v>
      </c>
      <c r="I382" s="13">
        <v>-0.36855719216509919</v>
      </c>
      <c r="J382" s="13">
        <v>9.4639093869783579</v>
      </c>
      <c r="K382" s="13" t="s">
        <v>641</v>
      </c>
      <c r="L382" s="13">
        <v>1.9587605852835357</v>
      </c>
      <c r="M382" s="13">
        <v>-6.9142430586443315E-2</v>
      </c>
      <c r="N382" s="13">
        <v>-0.26030985367911597</v>
      </c>
      <c r="O382" s="13">
        <v>-0.24226863059811887</v>
      </c>
      <c r="P382" s="13">
        <v>4.6390938697835837E-2</v>
      </c>
      <c r="Q382" s="13">
        <v>0.1311846871785225</v>
      </c>
      <c r="R382" s="13">
        <v>21.822147197461415</v>
      </c>
      <c r="S382" s="13">
        <v>2.1572140391745047</v>
      </c>
      <c r="T382" s="142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269</v>
      </c>
      <c r="C383" s="46"/>
      <c r="D383" s="44">
        <v>13.56</v>
      </c>
      <c r="E383" s="44">
        <v>1.75</v>
      </c>
      <c r="F383" s="44">
        <v>0.15</v>
      </c>
      <c r="G383" s="44">
        <v>0.67</v>
      </c>
      <c r="H383" s="44">
        <v>0.09</v>
      </c>
      <c r="I383" s="44">
        <v>0.67</v>
      </c>
      <c r="J383" s="44">
        <v>13.82</v>
      </c>
      <c r="K383" s="44">
        <v>0.81</v>
      </c>
      <c r="L383" s="44">
        <v>2.76</v>
      </c>
      <c r="M383" s="44">
        <v>0.23</v>
      </c>
      <c r="N383" s="44">
        <v>0.51</v>
      </c>
      <c r="O383" s="44">
        <v>0.49</v>
      </c>
      <c r="P383" s="44">
        <v>0.06</v>
      </c>
      <c r="Q383" s="44">
        <v>0.06</v>
      </c>
      <c r="R383" s="44">
        <v>32.04</v>
      </c>
      <c r="S383" s="44">
        <v>3.05</v>
      </c>
      <c r="T383" s="142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3"/>
    </row>
    <row r="385" spans="1:65" ht="15">
      <c r="B385" s="8" t="s">
        <v>455</v>
      </c>
      <c r="BM385" s="27" t="s">
        <v>67</v>
      </c>
    </row>
    <row r="386" spans="1:65" ht="15">
      <c r="A386" s="24" t="s">
        <v>8</v>
      </c>
      <c r="B386" s="18" t="s">
        <v>110</v>
      </c>
      <c r="C386" s="15" t="s">
        <v>111</v>
      </c>
      <c r="D386" s="16" t="s">
        <v>228</v>
      </c>
      <c r="E386" s="17" t="s">
        <v>228</v>
      </c>
      <c r="F386" s="17" t="s">
        <v>228</v>
      </c>
      <c r="G386" s="17" t="s">
        <v>228</v>
      </c>
      <c r="H386" s="17" t="s">
        <v>228</v>
      </c>
      <c r="I386" s="17" t="s">
        <v>228</v>
      </c>
      <c r="J386" s="17" t="s">
        <v>228</v>
      </c>
      <c r="K386" s="17" t="s">
        <v>228</v>
      </c>
      <c r="L386" s="17" t="s">
        <v>228</v>
      </c>
      <c r="M386" s="17" t="s">
        <v>228</v>
      </c>
      <c r="N386" s="17" t="s">
        <v>228</v>
      </c>
      <c r="O386" s="17" t="s">
        <v>228</v>
      </c>
      <c r="P386" s="17" t="s">
        <v>228</v>
      </c>
      <c r="Q386" s="17" t="s">
        <v>228</v>
      </c>
      <c r="R386" s="17" t="s">
        <v>228</v>
      </c>
      <c r="S386" s="17" t="s">
        <v>228</v>
      </c>
      <c r="T386" s="17" t="s">
        <v>228</v>
      </c>
      <c r="U386" s="17" t="s">
        <v>228</v>
      </c>
      <c r="V386" s="17" t="s">
        <v>228</v>
      </c>
      <c r="W386" s="17" t="s">
        <v>228</v>
      </c>
      <c r="X386" s="14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229</v>
      </c>
      <c r="C387" s="9" t="s">
        <v>229</v>
      </c>
      <c r="D387" s="140" t="s">
        <v>231</v>
      </c>
      <c r="E387" s="141" t="s">
        <v>232</v>
      </c>
      <c r="F387" s="141" t="s">
        <v>233</v>
      </c>
      <c r="G387" s="141" t="s">
        <v>234</v>
      </c>
      <c r="H387" s="141" t="s">
        <v>235</v>
      </c>
      <c r="I387" s="141" t="s">
        <v>236</v>
      </c>
      <c r="J387" s="141" t="s">
        <v>237</v>
      </c>
      <c r="K387" s="141" t="s">
        <v>238</v>
      </c>
      <c r="L387" s="141" t="s">
        <v>239</v>
      </c>
      <c r="M387" s="141" t="s">
        <v>241</v>
      </c>
      <c r="N387" s="141" t="s">
        <v>242</v>
      </c>
      <c r="O387" s="141" t="s">
        <v>247</v>
      </c>
      <c r="P387" s="141" t="s">
        <v>248</v>
      </c>
      <c r="Q387" s="141" t="s">
        <v>249</v>
      </c>
      <c r="R387" s="141" t="s">
        <v>272</v>
      </c>
      <c r="S387" s="141" t="s">
        <v>250</v>
      </c>
      <c r="T387" s="141" t="s">
        <v>252</v>
      </c>
      <c r="U387" s="141" t="s">
        <v>255</v>
      </c>
      <c r="V387" s="141" t="s">
        <v>256</v>
      </c>
      <c r="W387" s="141" t="s">
        <v>257</v>
      </c>
      <c r="X387" s="14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277</v>
      </c>
      <c r="E388" s="11" t="s">
        <v>277</v>
      </c>
      <c r="F388" s="11" t="s">
        <v>278</v>
      </c>
      <c r="G388" s="11" t="s">
        <v>277</v>
      </c>
      <c r="H388" s="11" t="s">
        <v>278</v>
      </c>
      <c r="I388" s="11" t="s">
        <v>278</v>
      </c>
      <c r="J388" s="11" t="s">
        <v>278</v>
      </c>
      <c r="K388" s="11" t="s">
        <v>278</v>
      </c>
      <c r="L388" s="11" t="s">
        <v>277</v>
      </c>
      <c r="M388" s="11" t="s">
        <v>277</v>
      </c>
      <c r="N388" s="11" t="s">
        <v>277</v>
      </c>
      <c r="O388" s="11" t="s">
        <v>278</v>
      </c>
      <c r="P388" s="11" t="s">
        <v>114</v>
      </c>
      <c r="Q388" s="11" t="s">
        <v>277</v>
      </c>
      <c r="R388" s="11" t="s">
        <v>278</v>
      </c>
      <c r="S388" s="11" t="s">
        <v>278</v>
      </c>
      <c r="T388" s="11" t="s">
        <v>278</v>
      </c>
      <c r="U388" s="11" t="s">
        <v>278</v>
      </c>
      <c r="V388" s="11" t="s">
        <v>278</v>
      </c>
      <c r="W388" s="11" t="s">
        <v>278</v>
      </c>
      <c r="X388" s="14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14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1.7</v>
      </c>
      <c r="E390" s="21">
        <v>1.5</v>
      </c>
      <c r="F390" s="21">
        <v>1.41</v>
      </c>
      <c r="G390" s="21">
        <v>1.65</v>
      </c>
      <c r="H390" s="21">
        <v>1.6</v>
      </c>
      <c r="I390" s="21">
        <v>1.7</v>
      </c>
      <c r="J390" s="21">
        <v>1.9</v>
      </c>
      <c r="K390" s="21">
        <v>1.6</v>
      </c>
      <c r="L390" s="21">
        <v>1.92</v>
      </c>
      <c r="M390" s="21">
        <v>1.78304101464937</v>
      </c>
      <c r="N390" s="143">
        <v>3.4</v>
      </c>
      <c r="O390" s="21">
        <v>1.65</v>
      </c>
      <c r="P390" s="21">
        <v>1.8326363020998451</v>
      </c>
      <c r="Q390" s="137">
        <v>1.1000000000000001</v>
      </c>
      <c r="R390" s="21">
        <v>1.6</v>
      </c>
      <c r="S390" s="21">
        <v>1.7</v>
      </c>
      <c r="T390" s="21">
        <v>1.67</v>
      </c>
      <c r="U390" s="21">
        <v>1.677</v>
      </c>
      <c r="V390" s="21">
        <v>1.6</v>
      </c>
      <c r="W390" s="137">
        <v>2.23</v>
      </c>
      <c r="X390" s="14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1.7</v>
      </c>
      <c r="E391" s="11">
        <v>1.5</v>
      </c>
      <c r="F391" s="11">
        <v>1.41</v>
      </c>
      <c r="G391" s="11">
        <v>1.66</v>
      </c>
      <c r="H391" s="11">
        <v>1.6</v>
      </c>
      <c r="I391" s="11">
        <v>1.7</v>
      </c>
      <c r="J391" s="11">
        <v>1.6</v>
      </c>
      <c r="K391" s="11">
        <v>1.6</v>
      </c>
      <c r="L391" s="11">
        <v>1.82</v>
      </c>
      <c r="M391" s="11">
        <v>1.7880056822700101</v>
      </c>
      <c r="N391" s="11">
        <v>1.7</v>
      </c>
      <c r="O391" s="11">
        <v>1.67</v>
      </c>
      <c r="P391" s="11">
        <v>1.8065167972160099</v>
      </c>
      <c r="Q391" s="138">
        <v>1</v>
      </c>
      <c r="R391" s="11">
        <v>1.7</v>
      </c>
      <c r="S391" s="11">
        <v>1.7</v>
      </c>
      <c r="T391" s="11">
        <v>1.65</v>
      </c>
      <c r="U391" s="11">
        <v>1.67</v>
      </c>
      <c r="V391" s="11">
        <v>1.7</v>
      </c>
      <c r="W391" s="136">
        <v>1.87</v>
      </c>
      <c r="X391" s="14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25</v>
      </c>
    </row>
    <row r="392" spans="1:65">
      <c r="A392" s="29"/>
      <c r="B392" s="19">
        <v>1</v>
      </c>
      <c r="C392" s="9">
        <v>3</v>
      </c>
      <c r="D392" s="11">
        <v>1.7</v>
      </c>
      <c r="E392" s="11">
        <v>1.6</v>
      </c>
      <c r="F392" s="11">
        <v>1.4</v>
      </c>
      <c r="G392" s="11">
        <v>1.59</v>
      </c>
      <c r="H392" s="11">
        <v>1.5</v>
      </c>
      <c r="I392" s="11">
        <v>1.5</v>
      </c>
      <c r="J392" s="11">
        <v>1.8</v>
      </c>
      <c r="K392" s="11">
        <v>1.6</v>
      </c>
      <c r="L392" s="11">
        <v>1.72</v>
      </c>
      <c r="M392" s="11">
        <v>1.79761867456283</v>
      </c>
      <c r="N392" s="11">
        <v>1.7</v>
      </c>
      <c r="O392" s="11">
        <v>1.7</v>
      </c>
      <c r="P392" s="11">
        <v>1.9301161758494609</v>
      </c>
      <c r="Q392" s="138">
        <v>1.1000000000000001</v>
      </c>
      <c r="R392" s="11">
        <v>1.6</v>
      </c>
      <c r="S392" s="11">
        <v>1.9</v>
      </c>
      <c r="T392" s="11">
        <v>1.89</v>
      </c>
      <c r="U392" s="11">
        <v>1.59</v>
      </c>
      <c r="V392" s="11">
        <v>1.6</v>
      </c>
      <c r="W392" s="138">
        <v>2.0099999999999998</v>
      </c>
      <c r="X392" s="14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1.9</v>
      </c>
      <c r="E393" s="11">
        <v>1.5</v>
      </c>
      <c r="F393" s="11">
        <v>1.48</v>
      </c>
      <c r="G393" s="11">
        <v>1.65</v>
      </c>
      <c r="H393" s="11">
        <v>1.5</v>
      </c>
      <c r="I393" s="11">
        <v>1.6</v>
      </c>
      <c r="J393" s="11">
        <v>1.8</v>
      </c>
      <c r="K393" s="11">
        <v>1.6</v>
      </c>
      <c r="L393" s="11">
        <v>1.79</v>
      </c>
      <c r="M393" s="11">
        <v>1.7107368979442299</v>
      </c>
      <c r="N393" s="11">
        <v>1.6</v>
      </c>
      <c r="O393" s="11">
        <v>1.6</v>
      </c>
      <c r="P393" s="11">
        <v>1.943820682307704</v>
      </c>
      <c r="Q393" s="138">
        <v>1</v>
      </c>
      <c r="R393" s="11">
        <v>1.7</v>
      </c>
      <c r="S393" s="11">
        <v>1.9</v>
      </c>
      <c r="T393" s="11">
        <v>1.45</v>
      </c>
      <c r="U393" s="11">
        <v>1.659</v>
      </c>
      <c r="V393" s="11">
        <v>1.7</v>
      </c>
      <c r="W393" s="138">
        <v>2.2400000000000002</v>
      </c>
      <c r="X393" s="14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1.6675709561571779</v>
      </c>
    </row>
    <row r="394" spans="1:65">
      <c r="A394" s="29"/>
      <c r="B394" s="19">
        <v>1</v>
      </c>
      <c r="C394" s="9">
        <v>5</v>
      </c>
      <c r="D394" s="11">
        <v>1.7</v>
      </c>
      <c r="E394" s="11">
        <v>1.4</v>
      </c>
      <c r="F394" s="11">
        <v>1.5</v>
      </c>
      <c r="G394" s="11">
        <v>1.7</v>
      </c>
      <c r="H394" s="11">
        <v>1.5</v>
      </c>
      <c r="I394" s="11">
        <v>1.6</v>
      </c>
      <c r="J394" s="11">
        <v>1.9</v>
      </c>
      <c r="K394" s="11">
        <v>1.6</v>
      </c>
      <c r="L394" s="11">
        <v>1.79</v>
      </c>
      <c r="M394" s="11">
        <v>1.71515057803113</v>
      </c>
      <c r="N394" s="11">
        <v>1.6</v>
      </c>
      <c r="O394" s="11">
        <v>1.6</v>
      </c>
      <c r="P394" s="11">
        <v>1.885823229833568</v>
      </c>
      <c r="Q394" s="138">
        <v>1</v>
      </c>
      <c r="R394" s="11">
        <v>1.6</v>
      </c>
      <c r="S394" s="11">
        <v>1.8</v>
      </c>
      <c r="T394" s="11">
        <v>1.64</v>
      </c>
      <c r="U394" s="11">
        <v>1.556</v>
      </c>
      <c r="V394" s="11">
        <v>1.7</v>
      </c>
      <c r="W394" s="138">
        <v>2.17</v>
      </c>
      <c r="X394" s="14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30</v>
      </c>
    </row>
    <row r="395" spans="1:65">
      <c r="A395" s="29"/>
      <c r="B395" s="19">
        <v>1</v>
      </c>
      <c r="C395" s="9">
        <v>6</v>
      </c>
      <c r="D395" s="11">
        <v>1.7</v>
      </c>
      <c r="E395" s="11">
        <v>1.5</v>
      </c>
      <c r="F395" s="11">
        <v>1.44</v>
      </c>
      <c r="G395" s="11">
        <v>1.7</v>
      </c>
      <c r="H395" s="11">
        <v>1.6</v>
      </c>
      <c r="I395" s="11">
        <v>1.6</v>
      </c>
      <c r="J395" s="11">
        <v>1.7</v>
      </c>
      <c r="K395" s="11">
        <v>1.6</v>
      </c>
      <c r="L395" s="11">
        <v>1.87</v>
      </c>
      <c r="M395" s="11">
        <v>1.8463261143438601</v>
      </c>
      <c r="N395" s="11">
        <v>1.7</v>
      </c>
      <c r="O395" s="11">
        <v>1.52</v>
      </c>
      <c r="P395" s="11">
        <v>1.8258711158672025</v>
      </c>
      <c r="Q395" s="138">
        <v>1.2</v>
      </c>
      <c r="R395" s="11">
        <v>1.7</v>
      </c>
      <c r="S395" s="11">
        <v>1.8</v>
      </c>
      <c r="T395" s="11">
        <v>1.81</v>
      </c>
      <c r="U395" s="11">
        <v>1.47</v>
      </c>
      <c r="V395" s="11">
        <v>1.6</v>
      </c>
      <c r="W395" s="138">
        <v>2.2000000000000002</v>
      </c>
      <c r="X395" s="14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265</v>
      </c>
      <c r="C396" s="12"/>
      <c r="D396" s="22">
        <v>1.7333333333333332</v>
      </c>
      <c r="E396" s="22">
        <v>1.5</v>
      </c>
      <c r="F396" s="22">
        <v>1.4399999999999997</v>
      </c>
      <c r="G396" s="22">
        <v>1.658333333333333</v>
      </c>
      <c r="H396" s="22">
        <v>1.55</v>
      </c>
      <c r="I396" s="22">
        <v>1.6166666666666665</v>
      </c>
      <c r="J396" s="22">
        <v>1.7833333333333332</v>
      </c>
      <c r="K396" s="22">
        <v>1.5999999999999999</v>
      </c>
      <c r="L396" s="22">
        <v>1.8183333333333334</v>
      </c>
      <c r="M396" s="22">
        <v>1.773479826966905</v>
      </c>
      <c r="N396" s="22">
        <v>1.95</v>
      </c>
      <c r="O396" s="22">
        <v>1.6233333333333331</v>
      </c>
      <c r="P396" s="22">
        <v>1.8707973838622987</v>
      </c>
      <c r="Q396" s="22">
        <v>1.0666666666666667</v>
      </c>
      <c r="R396" s="22">
        <v>1.6500000000000001</v>
      </c>
      <c r="S396" s="22">
        <v>1.8</v>
      </c>
      <c r="T396" s="22">
        <v>1.6850000000000003</v>
      </c>
      <c r="U396" s="22">
        <v>1.603666666666667</v>
      </c>
      <c r="V396" s="22">
        <v>1.6500000000000001</v>
      </c>
      <c r="W396" s="22">
        <v>2.1199999999999997</v>
      </c>
      <c r="X396" s="14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266</v>
      </c>
      <c r="C397" s="28"/>
      <c r="D397" s="11">
        <v>1.7</v>
      </c>
      <c r="E397" s="11">
        <v>1.5</v>
      </c>
      <c r="F397" s="11">
        <v>1.4249999999999998</v>
      </c>
      <c r="G397" s="11">
        <v>1.6549999999999998</v>
      </c>
      <c r="H397" s="11">
        <v>1.55</v>
      </c>
      <c r="I397" s="11">
        <v>1.6</v>
      </c>
      <c r="J397" s="11">
        <v>1.8</v>
      </c>
      <c r="K397" s="11">
        <v>1.6</v>
      </c>
      <c r="L397" s="11">
        <v>1.8050000000000002</v>
      </c>
      <c r="M397" s="11">
        <v>1.78552334845969</v>
      </c>
      <c r="N397" s="11">
        <v>1.7</v>
      </c>
      <c r="O397" s="11">
        <v>1.625</v>
      </c>
      <c r="P397" s="11">
        <v>1.8592297659667065</v>
      </c>
      <c r="Q397" s="11">
        <v>1.05</v>
      </c>
      <c r="R397" s="11">
        <v>1.65</v>
      </c>
      <c r="S397" s="11">
        <v>1.8</v>
      </c>
      <c r="T397" s="11">
        <v>1.66</v>
      </c>
      <c r="U397" s="11">
        <v>1.6245000000000001</v>
      </c>
      <c r="V397" s="11">
        <v>1.65</v>
      </c>
      <c r="W397" s="11">
        <v>2.1850000000000001</v>
      </c>
      <c r="X397" s="14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267</v>
      </c>
      <c r="C398" s="28"/>
      <c r="D398" s="23">
        <v>8.1649658092772581E-2</v>
      </c>
      <c r="E398" s="23">
        <v>6.3245553203367638E-2</v>
      </c>
      <c r="F398" s="23">
        <v>4.1472882706655473E-2</v>
      </c>
      <c r="G398" s="23">
        <v>4.0702170294305728E-2</v>
      </c>
      <c r="H398" s="23">
        <v>5.4772255750516662E-2</v>
      </c>
      <c r="I398" s="23">
        <v>7.527726527090807E-2</v>
      </c>
      <c r="J398" s="23">
        <v>0.11690451944500116</v>
      </c>
      <c r="K398" s="23">
        <v>2.4323767777952469E-16</v>
      </c>
      <c r="L398" s="23">
        <v>6.9689788826388807E-2</v>
      </c>
      <c r="M398" s="23">
        <v>5.202049356514668E-2</v>
      </c>
      <c r="N398" s="23">
        <v>0.7120393247567165</v>
      </c>
      <c r="O398" s="23">
        <v>6.4083279150388833E-2</v>
      </c>
      <c r="P398" s="23">
        <v>5.7764225577175671E-2</v>
      </c>
      <c r="Q398" s="23">
        <v>8.1649658092772609E-2</v>
      </c>
      <c r="R398" s="23">
        <v>5.4772255750516544E-2</v>
      </c>
      <c r="S398" s="23">
        <v>8.9442719099991574E-2</v>
      </c>
      <c r="T398" s="23">
        <v>0.15254507530562894</v>
      </c>
      <c r="U398" s="23">
        <v>8.1443641044999127E-2</v>
      </c>
      <c r="V398" s="23">
        <v>5.4772255750516537E-2</v>
      </c>
      <c r="W398" s="23">
        <v>0.14832396974191331</v>
      </c>
      <c r="X398" s="216"/>
      <c r="Y398" s="217"/>
      <c r="Z398" s="217"/>
      <c r="AA398" s="217"/>
      <c r="AB398" s="217"/>
      <c r="AC398" s="217"/>
      <c r="AD398" s="217"/>
      <c r="AE398" s="217"/>
      <c r="AF398" s="217"/>
      <c r="AG398" s="217"/>
      <c r="AH398" s="217"/>
      <c r="AI398" s="217"/>
      <c r="AJ398" s="217"/>
      <c r="AK398" s="217"/>
      <c r="AL398" s="217"/>
      <c r="AM398" s="217"/>
      <c r="AN398" s="217"/>
      <c r="AO398" s="217"/>
      <c r="AP398" s="217"/>
      <c r="AQ398" s="217"/>
      <c r="AR398" s="217"/>
      <c r="AS398" s="217"/>
      <c r="AT398" s="217"/>
      <c r="AU398" s="217"/>
      <c r="AV398" s="217"/>
      <c r="AW398" s="217"/>
      <c r="AX398" s="217"/>
      <c r="AY398" s="217"/>
      <c r="AZ398" s="217"/>
      <c r="BA398" s="217"/>
      <c r="BB398" s="217"/>
      <c r="BC398" s="217"/>
      <c r="BD398" s="217"/>
      <c r="BE398" s="217"/>
      <c r="BF398" s="217"/>
      <c r="BG398" s="217"/>
      <c r="BH398" s="217"/>
      <c r="BI398" s="217"/>
      <c r="BJ398" s="217"/>
      <c r="BK398" s="217"/>
      <c r="BL398" s="217"/>
      <c r="BM398" s="54"/>
    </row>
    <row r="399" spans="1:65">
      <c r="A399" s="29"/>
      <c r="B399" s="3" t="s">
        <v>87</v>
      </c>
      <c r="C399" s="28"/>
      <c r="D399" s="13">
        <v>4.7105571976599571E-2</v>
      </c>
      <c r="E399" s="13">
        <v>4.2163702135578428E-2</v>
      </c>
      <c r="F399" s="13">
        <v>2.8800612990732971E-2</v>
      </c>
      <c r="G399" s="13">
        <v>2.4544022288023559E-2</v>
      </c>
      <c r="H399" s="13">
        <v>3.5336939193881714E-2</v>
      </c>
      <c r="I399" s="13">
        <v>4.6563256868602937E-2</v>
      </c>
      <c r="J399" s="13">
        <v>6.5553936137383834E-2</v>
      </c>
      <c r="K399" s="13">
        <v>1.5202354861220294E-16</v>
      </c>
      <c r="L399" s="13">
        <v>3.8326190005346733E-2</v>
      </c>
      <c r="M399" s="13">
        <v>2.9332441663074773E-2</v>
      </c>
      <c r="N399" s="13">
        <v>0.36514837167011105</v>
      </c>
      <c r="O399" s="13">
        <v>3.9476352659377108E-2</v>
      </c>
      <c r="P399" s="13">
        <v>3.0876794074791932E-2</v>
      </c>
      <c r="Q399" s="13">
        <v>7.6546554461974323E-2</v>
      </c>
      <c r="R399" s="13">
        <v>3.3195306515464568E-2</v>
      </c>
      <c r="S399" s="13">
        <v>4.9690399499995319E-2</v>
      </c>
      <c r="T399" s="13">
        <v>9.0531201961797578E-2</v>
      </c>
      <c r="U399" s="13">
        <v>5.0785891318852076E-2</v>
      </c>
      <c r="V399" s="13">
        <v>3.3195306515464568E-2</v>
      </c>
      <c r="W399" s="13">
        <v>6.9964136670713842E-2</v>
      </c>
      <c r="X399" s="14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268</v>
      </c>
      <c r="C400" s="28"/>
      <c r="D400" s="13">
        <v>3.9436029353558055E-2</v>
      </c>
      <c r="E400" s="13">
        <v>-0.1004880515209593</v>
      </c>
      <c r="F400" s="13">
        <v>-0.13646852946012111</v>
      </c>
      <c r="G400" s="13">
        <v>-5.5395680703941297E-3</v>
      </c>
      <c r="H400" s="13">
        <v>-7.0504319904991286E-2</v>
      </c>
      <c r="I400" s="13">
        <v>-3.0526011083700677E-2</v>
      </c>
      <c r="J400" s="13">
        <v>6.9419760969526179E-2</v>
      </c>
      <c r="K400" s="13">
        <v>-4.0520588289023385E-2</v>
      </c>
      <c r="L400" s="13">
        <v>9.0408373100703709E-2</v>
      </c>
      <c r="M400" s="13">
        <v>6.3510863162181685E-2</v>
      </c>
      <c r="N400" s="13">
        <v>0.16936553302275281</v>
      </c>
      <c r="O400" s="13">
        <v>-2.6528180201571661E-2</v>
      </c>
      <c r="P400" s="13">
        <v>0.12186973331164541</v>
      </c>
      <c r="Q400" s="13">
        <v>-0.36034705885934881</v>
      </c>
      <c r="R400" s="13">
        <v>-1.0536856673055151E-2</v>
      </c>
      <c r="S400" s="13">
        <v>7.9414338174848886E-2</v>
      </c>
      <c r="T400" s="13">
        <v>1.0451755458122491E-2</v>
      </c>
      <c r="U400" s="13">
        <v>-3.8321781303852109E-2</v>
      </c>
      <c r="V400" s="13">
        <v>-1.0536856673055151E-2</v>
      </c>
      <c r="W400" s="13">
        <v>0.2713102205170439</v>
      </c>
      <c r="X400" s="14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269</v>
      </c>
      <c r="C401" s="46"/>
      <c r="D401" s="44">
        <v>0.48</v>
      </c>
      <c r="E401" s="44">
        <v>0.93</v>
      </c>
      <c r="F401" s="44">
        <v>1.29</v>
      </c>
      <c r="G401" s="44">
        <v>0.03</v>
      </c>
      <c r="H401" s="44">
        <v>0.63</v>
      </c>
      <c r="I401" s="44">
        <v>0.23</v>
      </c>
      <c r="J401" s="44">
        <v>0.78</v>
      </c>
      <c r="K401" s="44">
        <v>0.33</v>
      </c>
      <c r="L401" s="44">
        <v>0.99</v>
      </c>
      <c r="M401" s="44">
        <v>0.72</v>
      </c>
      <c r="N401" s="44">
        <v>1.79</v>
      </c>
      <c r="O401" s="44">
        <v>0.19</v>
      </c>
      <c r="P401" s="44">
        <v>1.31</v>
      </c>
      <c r="Q401" s="44">
        <v>3.55</v>
      </c>
      <c r="R401" s="44">
        <v>0.03</v>
      </c>
      <c r="S401" s="44">
        <v>0.88</v>
      </c>
      <c r="T401" s="44">
        <v>0.19</v>
      </c>
      <c r="U401" s="44">
        <v>0.3</v>
      </c>
      <c r="V401" s="44">
        <v>0.03</v>
      </c>
      <c r="W401" s="44">
        <v>2.81</v>
      </c>
      <c r="X401" s="14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BM402" s="53"/>
    </row>
    <row r="403" spans="1:65" ht="15">
      <c r="B403" s="8" t="s">
        <v>456</v>
      </c>
      <c r="BM403" s="27" t="s">
        <v>271</v>
      </c>
    </row>
    <row r="404" spans="1:65" ht="15">
      <c r="A404" s="24" t="s">
        <v>53</v>
      </c>
      <c r="B404" s="18" t="s">
        <v>110</v>
      </c>
      <c r="C404" s="15" t="s">
        <v>111</v>
      </c>
      <c r="D404" s="16" t="s">
        <v>228</v>
      </c>
      <c r="E404" s="17" t="s">
        <v>228</v>
      </c>
      <c r="F404" s="17" t="s">
        <v>228</v>
      </c>
      <c r="G404" s="14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229</v>
      </c>
      <c r="C405" s="9" t="s">
        <v>229</v>
      </c>
      <c r="D405" s="140" t="s">
        <v>241</v>
      </c>
      <c r="E405" s="141" t="s">
        <v>249</v>
      </c>
      <c r="F405" s="141" t="s">
        <v>255</v>
      </c>
      <c r="G405" s="14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277</v>
      </c>
      <c r="E406" s="11" t="s">
        <v>278</v>
      </c>
      <c r="F406" s="11" t="s">
        <v>278</v>
      </c>
      <c r="G406" s="14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9"/>
      <c r="C407" s="9"/>
      <c r="D407" s="25"/>
      <c r="E407" s="25"/>
      <c r="F407" s="25"/>
      <c r="G407" s="14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27" t="s">
        <v>102</v>
      </c>
      <c r="E408" s="227" t="s">
        <v>103</v>
      </c>
      <c r="F408" s="225">
        <v>3.5999999999999997E-2</v>
      </c>
      <c r="G408" s="216"/>
      <c r="H408" s="217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7"/>
      <c r="U408" s="217"/>
      <c r="V408" s="217"/>
      <c r="W408" s="217"/>
      <c r="X408" s="217"/>
      <c r="Y408" s="217"/>
      <c r="Z408" s="217"/>
      <c r="AA408" s="217"/>
      <c r="AB408" s="217"/>
      <c r="AC408" s="217"/>
      <c r="AD408" s="217"/>
      <c r="AE408" s="217"/>
      <c r="AF408" s="217"/>
      <c r="AG408" s="217"/>
      <c r="AH408" s="217"/>
      <c r="AI408" s="217"/>
      <c r="AJ408" s="217"/>
      <c r="AK408" s="217"/>
      <c r="AL408" s="217"/>
      <c r="AM408" s="217"/>
      <c r="AN408" s="217"/>
      <c r="AO408" s="217"/>
      <c r="AP408" s="217"/>
      <c r="AQ408" s="217"/>
      <c r="AR408" s="217"/>
      <c r="AS408" s="217"/>
      <c r="AT408" s="217"/>
      <c r="AU408" s="217"/>
      <c r="AV408" s="217"/>
      <c r="AW408" s="217"/>
      <c r="AX408" s="217"/>
      <c r="AY408" s="217"/>
      <c r="AZ408" s="217"/>
      <c r="BA408" s="217"/>
      <c r="BB408" s="217"/>
      <c r="BC408" s="217"/>
      <c r="BD408" s="217"/>
      <c r="BE408" s="217"/>
      <c r="BF408" s="217"/>
      <c r="BG408" s="217"/>
      <c r="BH408" s="217"/>
      <c r="BI408" s="217"/>
      <c r="BJ408" s="217"/>
      <c r="BK408" s="217"/>
      <c r="BL408" s="217"/>
      <c r="BM408" s="228">
        <v>1</v>
      </c>
    </row>
    <row r="409" spans="1:65">
      <c r="A409" s="29"/>
      <c r="B409" s="19">
        <v>1</v>
      </c>
      <c r="C409" s="9">
        <v>2</v>
      </c>
      <c r="D409" s="229" t="s">
        <v>102</v>
      </c>
      <c r="E409" s="229" t="s">
        <v>103</v>
      </c>
      <c r="F409" s="23">
        <v>3.3000000000000002E-2</v>
      </c>
      <c r="G409" s="216"/>
      <c r="H409" s="217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7"/>
      <c r="U409" s="217"/>
      <c r="V409" s="217"/>
      <c r="W409" s="217"/>
      <c r="X409" s="217"/>
      <c r="Y409" s="217"/>
      <c r="Z409" s="217"/>
      <c r="AA409" s="217"/>
      <c r="AB409" s="217"/>
      <c r="AC409" s="217"/>
      <c r="AD409" s="217"/>
      <c r="AE409" s="217"/>
      <c r="AF409" s="217"/>
      <c r="AG409" s="217"/>
      <c r="AH409" s="217"/>
      <c r="AI409" s="217"/>
      <c r="AJ409" s="217"/>
      <c r="AK409" s="217"/>
      <c r="AL409" s="217"/>
      <c r="AM409" s="217"/>
      <c r="AN409" s="217"/>
      <c r="AO409" s="217"/>
      <c r="AP409" s="217"/>
      <c r="AQ409" s="217"/>
      <c r="AR409" s="217"/>
      <c r="AS409" s="217"/>
      <c r="AT409" s="217"/>
      <c r="AU409" s="217"/>
      <c r="AV409" s="217"/>
      <c r="AW409" s="217"/>
      <c r="AX409" s="217"/>
      <c r="AY409" s="217"/>
      <c r="AZ409" s="217"/>
      <c r="BA409" s="217"/>
      <c r="BB409" s="217"/>
      <c r="BC409" s="217"/>
      <c r="BD409" s="217"/>
      <c r="BE409" s="217"/>
      <c r="BF409" s="217"/>
      <c r="BG409" s="217"/>
      <c r="BH409" s="217"/>
      <c r="BI409" s="217"/>
      <c r="BJ409" s="217"/>
      <c r="BK409" s="217"/>
      <c r="BL409" s="217"/>
      <c r="BM409" s="228">
        <v>3</v>
      </c>
    </row>
    <row r="410" spans="1:65">
      <c r="A410" s="29"/>
      <c r="B410" s="19">
        <v>1</v>
      </c>
      <c r="C410" s="9">
        <v>3</v>
      </c>
      <c r="D410" s="229" t="s">
        <v>102</v>
      </c>
      <c r="E410" s="229" t="s">
        <v>103</v>
      </c>
      <c r="F410" s="23">
        <v>3.4000000000000002E-2</v>
      </c>
      <c r="G410" s="216"/>
      <c r="H410" s="217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7"/>
      <c r="U410" s="217"/>
      <c r="V410" s="217"/>
      <c r="W410" s="217"/>
      <c r="X410" s="217"/>
      <c r="Y410" s="217"/>
      <c r="Z410" s="217"/>
      <c r="AA410" s="217"/>
      <c r="AB410" s="217"/>
      <c r="AC410" s="217"/>
      <c r="AD410" s="217"/>
      <c r="AE410" s="217"/>
      <c r="AF410" s="217"/>
      <c r="AG410" s="217"/>
      <c r="AH410" s="217"/>
      <c r="AI410" s="217"/>
      <c r="AJ410" s="217"/>
      <c r="AK410" s="217"/>
      <c r="AL410" s="217"/>
      <c r="AM410" s="217"/>
      <c r="AN410" s="217"/>
      <c r="AO410" s="217"/>
      <c r="AP410" s="217"/>
      <c r="AQ410" s="217"/>
      <c r="AR410" s="217"/>
      <c r="AS410" s="217"/>
      <c r="AT410" s="217"/>
      <c r="AU410" s="217"/>
      <c r="AV410" s="217"/>
      <c r="AW410" s="217"/>
      <c r="AX410" s="217"/>
      <c r="AY410" s="217"/>
      <c r="AZ410" s="217"/>
      <c r="BA410" s="217"/>
      <c r="BB410" s="217"/>
      <c r="BC410" s="217"/>
      <c r="BD410" s="217"/>
      <c r="BE410" s="217"/>
      <c r="BF410" s="217"/>
      <c r="BG410" s="217"/>
      <c r="BH410" s="217"/>
      <c r="BI410" s="217"/>
      <c r="BJ410" s="217"/>
      <c r="BK410" s="217"/>
      <c r="BL410" s="217"/>
      <c r="BM410" s="228">
        <v>16</v>
      </c>
    </row>
    <row r="411" spans="1:65">
      <c r="A411" s="29"/>
      <c r="B411" s="19">
        <v>1</v>
      </c>
      <c r="C411" s="9">
        <v>4</v>
      </c>
      <c r="D411" s="229" t="s">
        <v>102</v>
      </c>
      <c r="E411" s="229" t="s">
        <v>103</v>
      </c>
      <c r="F411" s="23">
        <v>0.03</v>
      </c>
      <c r="G411" s="216"/>
      <c r="H411" s="217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7"/>
      <c r="U411" s="217"/>
      <c r="V411" s="217"/>
      <c r="W411" s="217"/>
      <c r="X411" s="217"/>
      <c r="Y411" s="217"/>
      <c r="Z411" s="217"/>
      <c r="AA411" s="217"/>
      <c r="AB411" s="217"/>
      <c r="AC411" s="217"/>
      <c r="AD411" s="217"/>
      <c r="AE411" s="217"/>
      <c r="AF411" s="217"/>
      <c r="AG411" s="217"/>
      <c r="AH411" s="217"/>
      <c r="AI411" s="217"/>
      <c r="AJ411" s="217"/>
      <c r="AK411" s="217"/>
      <c r="AL411" s="217"/>
      <c r="AM411" s="217"/>
      <c r="AN411" s="217"/>
      <c r="AO411" s="217"/>
      <c r="AP411" s="217"/>
      <c r="AQ411" s="217"/>
      <c r="AR411" s="217"/>
      <c r="AS411" s="217"/>
      <c r="AT411" s="217"/>
      <c r="AU411" s="217"/>
      <c r="AV411" s="217"/>
      <c r="AW411" s="217"/>
      <c r="AX411" s="217"/>
      <c r="AY411" s="217"/>
      <c r="AZ411" s="217"/>
      <c r="BA411" s="217"/>
      <c r="BB411" s="217"/>
      <c r="BC411" s="217"/>
      <c r="BD411" s="217"/>
      <c r="BE411" s="217"/>
      <c r="BF411" s="217"/>
      <c r="BG411" s="217"/>
      <c r="BH411" s="217"/>
      <c r="BI411" s="217"/>
      <c r="BJ411" s="217"/>
      <c r="BK411" s="217"/>
      <c r="BL411" s="217"/>
      <c r="BM411" s="228">
        <v>3.3166666666666698E-2</v>
      </c>
    </row>
    <row r="412" spans="1:65">
      <c r="A412" s="29"/>
      <c r="B412" s="19">
        <v>1</v>
      </c>
      <c r="C412" s="9">
        <v>5</v>
      </c>
      <c r="D412" s="229" t="s">
        <v>102</v>
      </c>
      <c r="E412" s="229" t="s">
        <v>103</v>
      </c>
      <c r="F412" s="23">
        <v>3.1E-2</v>
      </c>
      <c r="G412" s="216"/>
      <c r="H412" s="217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  <c r="X412" s="217"/>
      <c r="Y412" s="217"/>
      <c r="Z412" s="217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17"/>
      <c r="BA412" s="217"/>
      <c r="BB412" s="217"/>
      <c r="BC412" s="217"/>
      <c r="BD412" s="217"/>
      <c r="BE412" s="217"/>
      <c r="BF412" s="217"/>
      <c r="BG412" s="217"/>
      <c r="BH412" s="217"/>
      <c r="BI412" s="217"/>
      <c r="BJ412" s="217"/>
      <c r="BK412" s="217"/>
      <c r="BL412" s="217"/>
      <c r="BM412" s="228">
        <v>9</v>
      </c>
    </row>
    <row r="413" spans="1:65">
      <c r="A413" s="29"/>
      <c r="B413" s="19">
        <v>1</v>
      </c>
      <c r="C413" s="9">
        <v>6</v>
      </c>
      <c r="D413" s="229" t="s">
        <v>102</v>
      </c>
      <c r="E413" s="229" t="s">
        <v>103</v>
      </c>
      <c r="F413" s="23">
        <v>3.5000000000000003E-2</v>
      </c>
      <c r="G413" s="216"/>
      <c r="H413" s="217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  <c r="X413" s="217"/>
      <c r="Y413" s="217"/>
      <c r="Z413" s="217"/>
      <c r="AA413" s="217"/>
      <c r="AB413" s="217"/>
      <c r="AC413" s="217"/>
      <c r="AD413" s="217"/>
      <c r="AE413" s="217"/>
      <c r="AF413" s="217"/>
      <c r="AG413" s="217"/>
      <c r="AH413" s="217"/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17"/>
      <c r="BA413" s="217"/>
      <c r="BB413" s="217"/>
      <c r="BC413" s="217"/>
      <c r="BD413" s="217"/>
      <c r="BE413" s="217"/>
      <c r="BF413" s="217"/>
      <c r="BG413" s="217"/>
      <c r="BH413" s="217"/>
      <c r="BI413" s="217"/>
      <c r="BJ413" s="217"/>
      <c r="BK413" s="217"/>
      <c r="BL413" s="217"/>
      <c r="BM413" s="54"/>
    </row>
    <row r="414" spans="1:65">
      <c r="A414" s="29"/>
      <c r="B414" s="20" t="s">
        <v>265</v>
      </c>
      <c r="C414" s="12"/>
      <c r="D414" s="231" t="s">
        <v>641</v>
      </c>
      <c r="E414" s="231" t="s">
        <v>641</v>
      </c>
      <c r="F414" s="231">
        <v>3.3166666666666671E-2</v>
      </c>
      <c r="G414" s="216"/>
      <c r="H414" s="217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7"/>
      <c r="U414" s="217"/>
      <c r="V414" s="217"/>
      <c r="W414" s="217"/>
      <c r="X414" s="217"/>
      <c r="Y414" s="217"/>
      <c r="Z414" s="217"/>
      <c r="AA414" s="217"/>
      <c r="AB414" s="217"/>
      <c r="AC414" s="217"/>
      <c r="AD414" s="217"/>
      <c r="AE414" s="217"/>
      <c r="AF414" s="217"/>
      <c r="AG414" s="217"/>
      <c r="AH414" s="217"/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17"/>
      <c r="BA414" s="217"/>
      <c r="BB414" s="217"/>
      <c r="BC414" s="217"/>
      <c r="BD414" s="217"/>
      <c r="BE414" s="217"/>
      <c r="BF414" s="217"/>
      <c r="BG414" s="217"/>
      <c r="BH414" s="217"/>
      <c r="BI414" s="217"/>
      <c r="BJ414" s="217"/>
      <c r="BK414" s="217"/>
      <c r="BL414" s="217"/>
      <c r="BM414" s="54"/>
    </row>
    <row r="415" spans="1:65">
      <c r="A415" s="29"/>
      <c r="B415" s="3" t="s">
        <v>266</v>
      </c>
      <c r="C415" s="28"/>
      <c r="D415" s="23" t="s">
        <v>641</v>
      </c>
      <c r="E415" s="23" t="s">
        <v>641</v>
      </c>
      <c r="F415" s="23">
        <v>3.3500000000000002E-2</v>
      </c>
      <c r="G415" s="216"/>
      <c r="H415" s="217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7"/>
      <c r="U415" s="217"/>
      <c r="V415" s="217"/>
      <c r="W415" s="217"/>
      <c r="X415" s="217"/>
      <c r="Y415" s="217"/>
      <c r="Z415" s="217"/>
      <c r="AA415" s="217"/>
      <c r="AB415" s="217"/>
      <c r="AC415" s="217"/>
      <c r="AD415" s="217"/>
      <c r="AE415" s="217"/>
      <c r="AF415" s="217"/>
      <c r="AG415" s="217"/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17"/>
      <c r="BA415" s="217"/>
      <c r="BB415" s="217"/>
      <c r="BC415" s="217"/>
      <c r="BD415" s="217"/>
      <c r="BE415" s="217"/>
      <c r="BF415" s="217"/>
      <c r="BG415" s="217"/>
      <c r="BH415" s="217"/>
      <c r="BI415" s="217"/>
      <c r="BJ415" s="217"/>
      <c r="BK415" s="217"/>
      <c r="BL415" s="217"/>
      <c r="BM415" s="54"/>
    </row>
    <row r="416" spans="1:65">
      <c r="A416" s="29"/>
      <c r="B416" s="3" t="s">
        <v>267</v>
      </c>
      <c r="C416" s="28"/>
      <c r="D416" s="23" t="s">
        <v>641</v>
      </c>
      <c r="E416" s="23" t="s">
        <v>641</v>
      </c>
      <c r="F416" s="23">
        <v>2.316606713852541E-3</v>
      </c>
      <c r="G416" s="216"/>
      <c r="H416" s="217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7"/>
      <c r="U416" s="217"/>
      <c r="V416" s="217"/>
      <c r="W416" s="217"/>
      <c r="X416" s="217"/>
      <c r="Y416" s="217"/>
      <c r="Z416" s="217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  <c r="BI416" s="217"/>
      <c r="BJ416" s="217"/>
      <c r="BK416" s="217"/>
      <c r="BL416" s="217"/>
      <c r="BM416" s="54"/>
    </row>
    <row r="417" spans="1:65">
      <c r="A417" s="29"/>
      <c r="B417" s="3" t="s">
        <v>87</v>
      </c>
      <c r="C417" s="28"/>
      <c r="D417" s="13" t="s">
        <v>641</v>
      </c>
      <c r="E417" s="13" t="s">
        <v>641</v>
      </c>
      <c r="F417" s="13">
        <v>6.9847438608619319E-2</v>
      </c>
      <c r="G417" s="14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268</v>
      </c>
      <c r="C418" s="28"/>
      <c r="D418" s="13" t="s">
        <v>641</v>
      </c>
      <c r="E418" s="13" t="s">
        <v>641</v>
      </c>
      <c r="F418" s="13">
        <v>-8.8817841970012523E-16</v>
      </c>
      <c r="G418" s="14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269</v>
      </c>
      <c r="C419" s="46"/>
      <c r="D419" s="44">
        <v>0</v>
      </c>
      <c r="E419" s="44">
        <v>0.72</v>
      </c>
      <c r="F419" s="44">
        <v>0.67</v>
      </c>
      <c r="G419" s="14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E420" s="20"/>
      <c r="F420" s="20"/>
      <c r="BM420" s="53"/>
    </row>
    <row r="421" spans="1:65" ht="15">
      <c r="B421" s="8" t="s">
        <v>457</v>
      </c>
      <c r="BM421" s="27" t="s">
        <v>67</v>
      </c>
    </row>
    <row r="422" spans="1:65" ht="15">
      <c r="A422" s="24" t="s">
        <v>11</v>
      </c>
      <c r="B422" s="18" t="s">
        <v>110</v>
      </c>
      <c r="C422" s="15" t="s">
        <v>111</v>
      </c>
      <c r="D422" s="16" t="s">
        <v>228</v>
      </c>
      <c r="E422" s="17" t="s">
        <v>228</v>
      </c>
      <c r="F422" s="17" t="s">
        <v>228</v>
      </c>
      <c r="G422" s="17" t="s">
        <v>228</v>
      </c>
      <c r="H422" s="17" t="s">
        <v>228</v>
      </c>
      <c r="I422" s="17" t="s">
        <v>228</v>
      </c>
      <c r="J422" s="17" t="s">
        <v>228</v>
      </c>
      <c r="K422" s="14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229</v>
      </c>
      <c r="C423" s="9" t="s">
        <v>229</v>
      </c>
      <c r="D423" s="140" t="s">
        <v>233</v>
      </c>
      <c r="E423" s="141" t="s">
        <v>234</v>
      </c>
      <c r="F423" s="141" t="s">
        <v>240</v>
      </c>
      <c r="G423" s="141" t="s">
        <v>241</v>
      </c>
      <c r="H423" s="141" t="s">
        <v>249</v>
      </c>
      <c r="I423" s="141" t="s">
        <v>252</v>
      </c>
      <c r="J423" s="141" t="s">
        <v>255</v>
      </c>
      <c r="K423" s="14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278</v>
      </c>
      <c r="E424" s="11" t="s">
        <v>277</v>
      </c>
      <c r="F424" s="11" t="s">
        <v>277</v>
      </c>
      <c r="G424" s="11" t="s">
        <v>277</v>
      </c>
      <c r="H424" s="11" t="s">
        <v>277</v>
      </c>
      <c r="I424" s="11" t="s">
        <v>278</v>
      </c>
      <c r="J424" s="11" t="s">
        <v>278</v>
      </c>
      <c r="K424" s="14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9"/>
      <c r="C425" s="9"/>
      <c r="D425" s="25"/>
      <c r="E425" s="25"/>
      <c r="F425" s="25"/>
      <c r="G425" s="25"/>
      <c r="H425" s="25"/>
      <c r="I425" s="25"/>
      <c r="J425" s="25"/>
      <c r="K425" s="14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8">
        <v>1</v>
      </c>
      <c r="C426" s="14">
        <v>1</v>
      </c>
      <c r="D426" s="137">
        <v>0.4</v>
      </c>
      <c r="E426" s="21">
        <v>0.5</v>
      </c>
      <c r="F426" s="21">
        <v>0.34870000000000001</v>
      </c>
      <c r="G426" s="21">
        <v>0.56442515830429296</v>
      </c>
      <c r="H426" s="21">
        <v>0.55000000000000004</v>
      </c>
      <c r="I426" s="137">
        <v>0.6</v>
      </c>
      <c r="J426" s="21">
        <v>0.47899999999999998</v>
      </c>
      <c r="K426" s="14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>
        <v>1</v>
      </c>
      <c r="C427" s="9">
        <v>2</v>
      </c>
      <c r="D427" s="138">
        <v>0.4</v>
      </c>
      <c r="E427" s="11">
        <v>0.48</v>
      </c>
      <c r="F427" s="11">
        <v>0.3705</v>
      </c>
      <c r="G427" s="11">
        <v>0.56458192004922503</v>
      </c>
      <c r="H427" s="11">
        <v>0.56999999999999995</v>
      </c>
      <c r="I427" s="138">
        <v>0.5</v>
      </c>
      <c r="J427" s="11">
        <v>0.47599999999999998</v>
      </c>
      <c r="K427" s="14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10</v>
      </c>
    </row>
    <row r="428" spans="1:65">
      <c r="A428" s="29"/>
      <c r="B428" s="19">
        <v>1</v>
      </c>
      <c r="C428" s="9">
        <v>3</v>
      </c>
      <c r="D428" s="138">
        <v>0.5</v>
      </c>
      <c r="E428" s="11">
        <v>0.49</v>
      </c>
      <c r="F428" s="11">
        <v>0.37290000000000001</v>
      </c>
      <c r="G428" s="11">
        <v>0.577384486121851</v>
      </c>
      <c r="H428" s="11">
        <v>0.56000000000000005</v>
      </c>
      <c r="I428" s="138">
        <v>0.6</v>
      </c>
      <c r="J428" s="11">
        <v>0.47800000000000004</v>
      </c>
      <c r="K428" s="14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9">
        <v>1</v>
      </c>
      <c r="C429" s="9">
        <v>4</v>
      </c>
      <c r="D429" s="138">
        <v>0.5</v>
      </c>
      <c r="E429" s="11">
        <v>0.49</v>
      </c>
      <c r="F429" s="11">
        <v>0.3604</v>
      </c>
      <c r="G429" s="11">
        <v>0.55530668509605696</v>
      </c>
      <c r="H429" s="11">
        <v>0.52</v>
      </c>
      <c r="I429" s="138">
        <v>0.5</v>
      </c>
      <c r="J429" s="11">
        <v>0.49100000000000005</v>
      </c>
      <c r="K429" s="14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0.49034772210058908</v>
      </c>
    </row>
    <row r="430" spans="1:65">
      <c r="A430" s="29"/>
      <c r="B430" s="19">
        <v>1</v>
      </c>
      <c r="C430" s="9">
        <v>5</v>
      </c>
      <c r="D430" s="138">
        <v>0.5</v>
      </c>
      <c r="E430" s="11">
        <v>0.51</v>
      </c>
      <c r="F430" s="11">
        <v>0.34350000000000003</v>
      </c>
      <c r="G430" s="11">
        <v>0.581381023916831</v>
      </c>
      <c r="H430" s="11">
        <v>0.56000000000000005</v>
      </c>
      <c r="I430" s="138">
        <v>0.5</v>
      </c>
      <c r="J430" s="11">
        <v>0.45100000000000001</v>
      </c>
      <c r="K430" s="14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31</v>
      </c>
    </row>
    <row r="431" spans="1:65">
      <c r="A431" s="29"/>
      <c r="B431" s="19">
        <v>1</v>
      </c>
      <c r="C431" s="9">
        <v>6</v>
      </c>
      <c r="D431" s="138">
        <v>0.5</v>
      </c>
      <c r="E431" s="11">
        <v>0.51</v>
      </c>
      <c r="F431" s="11">
        <v>0.38540000000000002</v>
      </c>
      <c r="G431" s="11">
        <v>0.56995238952941296</v>
      </c>
      <c r="H431" s="11">
        <v>0.56999999999999995</v>
      </c>
      <c r="I431" s="138">
        <v>0.5</v>
      </c>
      <c r="J431" s="11">
        <v>0.43099999999999999</v>
      </c>
      <c r="K431" s="14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20" t="s">
        <v>265</v>
      </c>
      <c r="C432" s="12"/>
      <c r="D432" s="22">
        <v>0.46666666666666662</v>
      </c>
      <c r="E432" s="22">
        <v>0.49666666666666659</v>
      </c>
      <c r="F432" s="22">
        <v>0.36356666666666676</v>
      </c>
      <c r="G432" s="22">
        <v>0.56883861050294504</v>
      </c>
      <c r="H432" s="22">
        <v>0.55500000000000005</v>
      </c>
      <c r="I432" s="22">
        <v>0.53333333333333333</v>
      </c>
      <c r="J432" s="22">
        <v>0.46766666666666667</v>
      </c>
      <c r="K432" s="14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3" t="s">
        <v>266</v>
      </c>
      <c r="C433" s="28"/>
      <c r="D433" s="11">
        <v>0.5</v>
      </c>
      <c r="E433" s="11">
        <v>0.495</v>
      </c>
      <c r="F433" s="11">
        <v>0.36545</v>
      </c>
      <c r="G433" s="11">
        <v>0.56726715478931899</v>
      </c>
      <c r="H433" s="11">
        <v>0.56000000000000005</v>
      </c>
      <c r="I433" s="11">
        <v>0.5</v>
      </c>
      <c r="J433" s="11">
        <v>0.47699999999999998</v>
      </c>
      <c r="K433" s="14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267</v>
      </c>
      <c r="C434" s="28"/>
      <c r="D434" s="23">
        <v>5.1639777949432822E-2</v>
      </c>
      <c r="E434" s="23">
        <v>1.2110601416389978E-2</v>
      </c>
      <c r="F434" s="23">
        <v>1.5783493487395831E-2</v>
      </c>
      <c r="G434" s="23">
        <v>9.5110000231794622E-3</v>
      </c>
      <c r="H434" s="23">
        <v>1.8708286933869687E-2</v>
      </c>
      <c r="I434" s="23">
        <v>5.1639777949432218E-2</v>
      </c>
      <c r="J434" s="23">
        <v>2.2232108911811922E-2</v>
      </c>
      <c r="K434" s="14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3" t="s">
        <v>87</v>
      </c>
      <c r="C435" s="28"/>
      <c r="D435" s="13">
        <v>0.11065666703449892</v>
      </c>
      <c r="E435" s="13">
        <v>2.4383761241053653E-2</v>
      </c>
      <c r="F435" s="13">
        <v>4.3412927901519648E-2</v>
      </c>
      <c r="G435" s="13">
        <v>1.6720032444299454E-2</v>
      </c>
      <c r="H435" s="13">
        <v>3.3708625106071505E-2</v>
      </c>
      <c r="I435" s="13">
        <v>9.6824583655185412E-2</v>
      </c>
      <c r="J435" s="13">
        <v>4.7538365456475953E-2</v>
      </c>
      <c r="K435" s="14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268</v>
      </c>
      <c r="C436" s="28"/>
      <c r="D436" s="13">
        <v>-4.8294413059523866E-2</v>
      </c>
      <c r="E436" s="13">
        <v>1.288666038664954E-2</v>
      </c>
      <c r="F436" s="13">
        <v>-0.25855336880287305</v>
      </c>
      <c r="G436" s="13">
        <v>0.16007189360666496</v>
      </c>
      <c r="H436" s="13">
        <v>0.1318498587542094</v>
      </c>
      <c r="I436" s="13">
        <v>8.7663527931972851E-2</v>
      </c>
      <c r="J436" s="13">
        <v>-4.6255043944651297E-2</v>
      </c>
      <c r="K436" s="14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45" t="s">
        <v>269</v>
      </c>
      <c r="C437" s="46"/>
      <c r="D437" s="44" t="s">
        <v>270</v>
      </c>
      <c r="E437" s="44">
        <v>0</v>
      </c>
      <c r="F437" s="44">
        <v>1.54</v>
      </c>
      <c r="G437" s="44">
        <v>0.83</v>
      </c>
      <c r="H437" s="44">
        <v>0.67</v>
      </c>
      <c r="I437" s="44" t="s">
        <v>270</v>
      </c>
      <c r="J437" s="44">
        <v>0.34</v>
      </c>
      <c r="K437" s="14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30" t="s">
        <v>283</v>
      </c>
      <c r="C438" s="20"/>
      <c r="D438" s="20"/>
      <c r="E438" s="20"/>
      <c r="F438" s="20"/>
      <c r="G438" s="20"/>
      <c r="H438" s="20"/>
      <c r="I438" s="20"/>
      <c r="J438" s="20"/>
      <c r="BM438" s="53"/>
    </row>
    <row r="439" spans="1:65">
      <c r="BM439" s="53"/>
    </row>
    <row r="440" spans="1:65" ht="15">
      <c r="B440" s="8" t="s">
        <v>458</v>
      </c>
      <c r="BM440" s="27" t="s">
        <v>67</v>
      </c>
    </row>
    <row r="441" spans="1:65" ht="15">
      <c r="A441" s="24" t="s">
        <v>14</v>
      </c>
      <c r="B441" s="18" t="s">
        <v>110</v>
      </c>
      <c r="C441" s="15" t="s">
        <v>111</v>
      </c>
      <c r="D441" s="16" t="s">
        <v>228</v>
      </c>
      <c r="E441" s="17" t="s">
        <v>228</v>
      </c>
      <c r="F441" s="17" t="s">
        <v>228</v>
      </c>
      <c r="G441" s="17" t="s">
        <v>228</v>
      </c>
      <c r="H441" s="17" t="s">
        <v>228</v>
      </c>
      <c r="I441" s="17" t="s">
        <v>228</v>
      </c>
      <c r="J441" s="17" t="s">
        <v>228</v>
      </c>
      <c r="K441" s="17" t="s">
        <v>228</v>
      </c>
      <c r="L441" s="17" t="s">
        <v>228</v>
      </c>
      <c r="M441" s="17" t="s">
        <v>228</v>
      </c>
      <c r="N441" s="17" t="s">
        <v>228</v>
      </c>
      <c r="O441" s="17" t="s">
        <v>228</v>
      </c>
      <c r="P441" s="17" t="s">
        <v>228</v>
      </c>
      <c r="Q441" s="17" t="s">
        <v>228</v>
      </c>
      <c r="R441" s="17" t="s">
        <v>228</v>
      </c>
      <c r="S441" s="17" t="s">
        <v>228</v>
      </c>
      <c r="T441" s="17" t="s">
        <v>228</v>
      </c>
      <c r="U441" s="17" t="s">
        <v>228</v>
      </c>
      <c r="V441" s="17" t="s">
        <v>228</v>
      </c>
      <c r="W441" s="17" t="s">
        <v>228</v>
      </c>
      <c r="X441" s="17" t="s">
        <v>228</v>
      </c>
      <c r="Y441" s="142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229</v>
      </c>
      <c r="C442" s="9" t="s">
        <v>229</v>
      </c>
      <c r="D442" s="140" t="s">
        <v>231</v>
      </c>
      <c r="E442" s="141" t="s">
        <v>232</v>
      </c>
      <c r="F442" s="141" t="s">
        <v>233</v>
      </c>
      <c r="G442" s="141" t="s">
        <v>234</v>
      </c>
      <c r="H442" s="141" t="s">
        <v>235</v>
      </c>
      <c r="I442" s="141" t="s">
        <v>236</v>
      </c>
      <c r="J442" s="141" t="s">
        <v>237</v>
      </c>
      <c r="K442" s="141" t="s">
        <v>238</v>
      </c>
      <c r="L442" s="141" t="s">
        <v>239</v>
      </c>
      <c r="M442" s="141" t="s">
        <v>242</v>
      </c>
      <c r="N442" s="141" t="s">
        <v>243</v>
      </c>
      <c r="O442" s="141" t="s">
        <v>247</v>
      </c>
      <c r="P442" s="141" t="s">
        <v>248</v>
      </c>
      <c r="Q442" s="141" t="s">
        <v>249</v>
      </c>
      <c r="R442" s="141" t="s">
        <v>272</v>
      </c>
      <c r="S442" s="141" t="s">
        <v>250</v>
      </c>
      <c r="T442" s="141" t="s">
        <v>251</v>
      </c>
      <c r="U442" s="141" t="s">
        <v>252</v>
      </c>
      <c r="V442" s="141" t="s">
        <v>255</v>
      </c>
      <c r="W442" s="141" t="s">
        <v>256</v>
      </c>
      <c r="X442" s="141" t="s">
        <v>257</v>
      </c>
      <c r="Y442" s="142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277</v>
      </c>
      <c r="E443" s="11" t="s">
        <v>277</v>
      </c>
      <c r="F443" s="11" t="s">
        <v>278</v>
      </c>
      <c r="G443" s="11" t="s">
        <v>277</v>
      </c>
      <c r="H443" s="11" t="s">
        <v>278</v>
      </c>
      <c r="I443" s="11" t="s">
        <v>278</v>
      </c>
      <c r="J443" s="11" t="s">
        <v>278</v>
      </c>
      <c r="K443" s="11" t="s">
        <v>278</v>
      </c>
      <c r="L443" s="11" t="s">
        <v>277</v>
      </c>
      <c r="M443" s="11" t="s">
        <v>277</v>
      </c>
      <c r="N443" s="11" t="s">
        <v>278</v>
      </c>
      <c r="O443" s="11" t="s">
        <v>278</v>
      </c>
      <c r="P443" s="11" t="s">
        <v>114</v>
      </c>
      <c r="Q443" s="11" t="s">
        <v>277</v>
      </c>
      <c r="R443" s="11" t="s">
        <v>278</v>
      </c>
      <c r="S443" s="11" t="s">
        <v>278</v>
      </c>
      <c r="T443" s="11" t="s">
        <v>114</v>
      </c>
      <c r="U443" s="11" t="s">
        <v>278</v>
      </c>
      <c r="V443" s="11" t="s">
        <v>278</v>
      </c>
      <c r="W443" s="11" t="s">
        <v>278</v>
      </c>
      <c r="X443" s="11" t="s">
        <v>278</v>
      </c>
      <c r="Y443" s="142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142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">
        <v>0.56000000000000005</v>
      </c>
      <c r="E445" s="21">
        <v>0.54</v>
      </c>
      <c r="F445" s="21">
        <v>0.52</v>
      </c>
      <c r="G445" s="21">
        <v>0.56899999999999995</v>
      </c>
      <c r="H445" s="21">
        <v>0.58799999999999997</v>
      </c>
      <c r="I445" s="21">
        <v>0.56599999999999995</v>
      </c>
      <c r="J445" s="21">
        <v>0.64900000000000002</v>
      </c>
      <c r="K445" s="143">
        <v>0.53900000000000003</v>
      </c>
      <c r="L445" s="21">
        <v>0.64</v>
      </c>
      <c r="M445" s="137">
        <v>0.68700000000000006</v>
      </c>
      <c r="N445" s="137">
        <v>4.05</v>
      </c>
      <c r="O445" s="21">
        <v>0.54</v>
      </c>
      <c r="P445" s="21">
        <v>0.54970133232496243</v>
      </c>
      <c r="Q445" s="137">
        <v>0.41399999999999998</v>
      </c>
      <c r="R445" s="21">
        <v>0.56699999999999995</v>
      </c>
      <c r="S445" s="21">
        <v>0.53600000000000003</v>
      </c>
      <c r="T445" s="137" t="s">
        <v>103</v>
      </c>
      <c r="U445" s="21">
        <v>0.56000000000000005</v>
      </c>
      <c r="V445" s="21">
        <v>0.54500000000000004</v>
      </c>
      <c r="W445" s="21">
        <v>0.57999999999999996</v>
      </c>
      <c r="X445" s="21">
        <v>0.52</v>
      </c>
      <c r="Y445" s="142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1">
        <v>0.57999999999999996</v>
      </c>
      <c r="E446" s="11">
        <v>0.54</v>
      </c>
      <c r="F446" s="11">
        <v>0.52</v>
      </c>
      <c r="G446" s="11">
        <v>0.57599999999999996</v>
      </c>
      <c r="H446" s="11">
        <v>0.56899999999999995</v>
      </c>
      <c r="I446" s="11">
        <v>0.57799999999999996</v>
      </c>
      <c r="J446" s="11">
        <v>0.57199999999999995</v>
      </c>
      <c r="K446" s="11">
        <v>0.57799999999999996</v>
      </c>
      <c r="L446" s="11">
        <v>0.65</v>
      </c>
      <c r="M446" s="138">
        <v>0.61</v>
      </c>
      <c r="N446" s="138">
        <v>3.9399999999999995</v>
      </c>
      <c r="O446" s="11">
        <v>0.54</v>
      </c>
      <c r="P446" s="11">
        <v>0.55221359872148512</v>
      </c>
      <c r="Q446" s="138">
        <v>0.41499999999999998</v>
      </c>
      <c r="R446" s="11">
        <v>0.57699999999999996</v>
      </c>
      <c r="S446" s="11">
        <v>0.56399999999999995</v>
      </c>
      <c r="T446" s="138" t="s">
        <v>103</v>
      </c>
      <c r="U446" s="11">
        <v>0.55000000000000004</v>
      </c>
      <c r="V446" s="11">
        <v>0.52100000000000002</v>
      </c>
      <c r="W446" s="11">
        <v>0.59</v>
      </c>
      <c r="X446" s="11">
        <v>0.54</v>
      </c>
      <c r="Y446" s="142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27</v>
      </c>
    </row>
    <row r="447" spans="1:65">
      <c r="A447" s="29"/>
      <c r="B447" s="19">
        <v>1</v>
      </c>
      <c r="C447" s="9">
        <v>3</v>
      </c>
      <c r="D447" s="11">
        <v>0.59</v>
      </c>
      <c r="E447" s="11">
        <v>0.56000000000000005</v>
      </c>
      <c r="F447" s="11">
        <v>0.53</v>
      </c>
      <c r="G447" s="11">
        <v>0.57799999999999996</v>
      </c>
      <c r="H447" s="11">
        <v>0.59499999999999997</v>
      </c>
      <c r="I447" s="11">
        <v>0.54100000000000004</v>
      </c>
      <c r="J447" s="11">
        <v>0.61199999999999999</v>
      </c>
      <c r="K447" s="11">
        <v>0.58199999999999996</v>
      </c>
      <c r="L447" s="11">
        <v>0.61</v>
      </c>
      <c r="M447" s="138">
        <v>0.59399999999999997</v>
      </c>
      <c r="N447" s="138">
        <v>6.03</v>
      </c>
      <c r="O447" s="11">
        <v>0.53</v>
      </c>
      <c r="P447" s="11">
        <v>0.52466056465781041</v>
      </c>
      <c r="Q447" s="138">
        <v>0.40899999999999997</v>
      </c>
      <c r="R447" s="11">
        <v>0.53500000000000003</v>
      </c>
      <c r="S447" s="11">
        <v>0.59599999999999997</v>
      </c>
      <c r="T447" s="138" t="s">
        <v>103</v>
      </c>
      <c r="U447" s="11">
        <v>0.57999999999999996</v>
      </c>
      <c r="V447" s="11">
        <v>0.52300000000000002</v>
      </c>
      <c r="W447" s="11">
        <v>0.61</v>
      </c>
      <c r="X447" s="11">
        <v>0.52</v>
      </c>
      <c r="Y447" s="142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1">
        <v>0.57999999999999996</v>
      </c>
      <c r="E448" s="11">
        <v>0.54</v>
      </c>
      <c r="F448" s="11">
        <v>0.54</v>
      </c>
      <c r="G448" s="11">
        <v>0.57299999999999995</v>
      </c>
      <c r="H448" s="11">
        <v>0.58699999999999997</v>
      </c>
      <c r="I448" s="11">
        <v>0.53900000000000003</v>
      </c>
      <c r="J448" s="11">
        <v>0.63400000000000001</v>
      </c>
      <c r="K448" s="11">
        <v>0.58299999999999996</v>
      </c>
      <c r="L448" s="11">
        <v>0.63</v>
      </c>
      <c r="M448" s="138">
        <v>0.77700000000000002</v>
      </c>
      <c r="N448" s="138">
        <v>5.26</v>
      </c>
      <c r="O448" s="11">
        <v>0.54</v>
      </c>
      <c r="P448" s="11">
        <v>0.5641712635562941</v>
      </c>
      <c r="Q448" s="136">
        <v>0.39600000000000002</v>
      </c>
      <c r="R448" s="11">
        <v>0.50800000000000001</v>
      </c>
      <c r="S448" s="11">
        <v>0.59199999999999997</v>
      </c>
      <c r="T448" s="138" t="s">
        <v>103</v>
      </c>
      <c r="U448" s="11">
        <v>0.55000000000000004</v>
      </c>
      <c r="V448" s="11">
        <v>0.54200000000000004</v>
      </c>
      <c r="W448" s="11">
        <v>0.59</v>
      </c>
      <c r="X448" s="11">
        <v>0.62</v>
      </c>
      <c r="Y448" s="142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0.56552494513452878</v>
      </c>
    </row>
    <row r="449" spans="1:65">
      <c r="A449" s="29"/>
      <c r="B449" s="19">
        <v>1</v>
      </c>
      <c r="C449" s="9">
        <v>5</v>
      </c>
      <c r="D449" s="11">
        <v>0.55000000000000004</v>
      </c>
      <c r="E449" s="11">
        <v>0.52</v>
      </c>
      <c r="F449" s="11">
        <v>0.53</v>
      </c>
      <c r="G449" s="136">
        <v>0.622</v>
      </c>
      <c r="H449" s="11">
        <v>0.57699999999999996</v>
      </c>
      <c r="I449" s="11">
        <v>0.58199999999999996</v>
      </c>
      <c r="J449" s="11">
        <v>0.65100000000000002</v>
      </c>
      <c r="K449" s="11">
        <v>0.57799999999999996</v>
      </c>
      <c r="L449" s="11">
        <v>0.56000000000000005</v>
      </c>
      <c r="M449" s="138">
        <v>0.63400000000000001</v>
      </c>
      <c r="N449" s="138">
        <v>4.71</v>
      </c>
      <c r="O449" s="11">
        <v>0.53</v>
      </c>
      <c r="P449" s="11">
        <v>0.52183720142814061</v>
      </c>
      <c r="Q449" s="138">
        <v>0.41199999999999998</v>
      </c>
      <c r="R449" s="11">
        <v>0.55600000000000005</v>
      </c>
      <c r="S449" s="11">
        <v>0.60899999999999999</v>
      </c>
      <c r="T449" s="138" t="s">
        <v>103</v>
      </c>
      <c r="U449" s="11">
        <v>0.56000000000000005</v>
      </c>
      <c r="V449" s="11">
        <v>0.504</v>
      </c>
      <c r="W449" s="11">
        <v>0.6</v>
      </c>
      <c r="X449" s="11">
        <v>0.57999999999999996</v>
      </c>
      <c r="Y449" s="142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32</v>
      </c>
    </row>
    <row r="450" spans="1:65">
      <c r="A450" s="29"/>
      <c r="B450" s="19">
        <v>1</v>
      </c>
      <c r="C450" s="9">
        <v>6</v>
      </c>
      <c r="D450" s="11">
        <v>0.56000000000000005</v>
      </c>
      <c r="E450" s="11">
        <v>0.54</v>
      </c>
      <c r="F450" s="11">
        <v>0.54</v>
      </c>
      <c r="G450" s="11">
        <v>0.58499999999999996</v>
      </c>
      <c r="H450" s="11">
        <v>0.59</v>
      </c>
      <c r="I450" s="11">
        <v>0.56799999999999995</v>
      </c>
      <c r="J450" s="11">
        <v>0.59399999999999997</v>
      </c>
      <c r="K450" s="11">
        <v>0.59199999999999997</v>
      </c>
      <c r="L450" s="11">
        <v>0.6</v>
      </c>
      <c r="M450" s="138">
        <v>0.69499999999999995</v>
      </c>
      <c r="N450" s="138">
        <v>5.76</v>
      </c>
      <c r="O450" s="136">
        <v>0.5</v>
      </c>
      <c r="P450" s="11">
        <v>0.5511604430332312</v>
      </c>
      <c r="Q450" s="138">
        <v>0.41199999999999998</v>
      </c>
      <c r="R450" s="11">
        <v>0.56200000000000006</v>
      </c>
      <c r="S450" s="11">
        <v>0.57999999999999996</v>
      </c>
      <c r="T450" s="138" t="s">
        <v>103</v>
      </c>
      <c r="U450" s="11">
        <v>0.55000000000000004</v>
      </c>
      <c r="V450" s="11">
        <v>0.48199999999999998</v>
      </c>
      <c r="W450" s="11">
        <v>0.55000000000000004</v>
      </c>
      <c r="X450" s="11">
        <v>0.57999999999999996</v>
      </c>
      <c r="Y450" s="142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20" t="s">
        <v>265</v>
      </c>
      <c r="C451" s="12"/>
      <c r="D451" s="22">
        <v>0.57000000000000006</v>
      </c>
      <c r="E451" s="22">
        <v>0.54</v>
      </c>
      <c r="F451" s="22">
        <v>0.53000000000000014</v>
      </c>
      <c r="G451" s="22">
        <v>0.58383333333333332</v>
      </c>
      <c r="H451" s="22">
        <v>0.58433333333333326</v>
      </c>
      <c r="I451" s="22">
        <v>0.56233333333333335</v>
      </c>
      <c r="J451" s="22">
        <v>0.6186666666666667</v>
      </c>
      <c r="K451" s="22">
        <v>0.57533333333333336</v>
      </c>
      <c r="L451" s="22">
        <v>0.61499999999999999</v>
      </c>
      <c r="M451" s="22">
        <v>0.66616666666666668</v>
      </c>
      <c r="N451" s="22">
        <v>4.958333333333333</v>
      </c>
      <c r="O451" s="22">
        <v>0.53000000000000014</v>
      </c>
      <c r="P451" s="22">
        <v>0.54395740062032061</v>
      </c>
      <c r="Q451" s="22">
        <v>0.40966666666666662</v>
      </c>
      <c r="R451" s="22">
        <v>0.55083333333333329</v>
      </c>
      <c r="S451" s="22">
        <v>0.57950000000000002</v>
      </c>
      <c r="T451" s="22" t="s">
        <v>641</v>
      </c>
      <c r="U451" s="22">
        <v>0.55833333333333346</v>
      </c>
      <c r="V451" s="22">
        <v>0.51949999999999996</v>
      </c>
      <c r="W451" s="22">
        <v>0.58666666666666656</v>
      </c>
      <c r="X451" s="22">
        <v>0.56000000000000005</v>
      </c>
      <c r="Y451" s="142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266</v>
      </c>
      <c r="C452" s="28"/>
      <c r="D452" s="11">
        <v>0.57000000000000006</v>
      </c>
      <c r="E452" s="11">
        <v>0.54</v>
      </c>
      <c r="F452" s="11">
        <v>0.53</v>
      </c>
      <c r="G452" s="11">
        <v>0.57699999999999996</v>
      </c>
      <c r="H452" s="11">
        <v>0.58749999999999991</v>
      </c>
      <c r="I452" s="11">
        <v>0.56699999999999995</v>
      </c>
      <c r="J452" s="11">
        <v>0.623</v>
      </c>
      <c r="K452" s="11">
        <v>0.57999999999999996</v>
      </c>
      <c r="L452" s="11">
        <v>0.62</v>
      </c>
      <c r="M452" s="11">
        <v>0.66050000000000009</v>
      </c>
      <c r="N452" s="11">
        <v>4.9849999999999994</v>
      </c>
      <c r="O452" s="11">
        <v>0.53500000000000003</v>
      </c>
      <c r="P452" s="11">
        <v>0.55043088767909687</v>
      </c>
      <c r="Q452" s="11">
        <v>0.41199999999999998</v>
      </c>
      <c r="R452" s="11">
        <v>0.55900000000000005</v>
      </c>
      <c r="S452" s="11">
        <v>0.58599999999999997</v>
      </c>
      <c r="T452" s="11" t="s">
        <v>641</v>
      </c>
      <c r="U452" s="11">
        <v>0.55500000000000005</v>
      </c>
      <c r="V452" s="11">
        <v>0.52200000000000002</v>
      </c>
      <c r="W452" s="11">
        <v>0.59</v>
      </c>
      <c r="X452" s="11">
        <v>0.56000000000000005</v>
      </c>
      <c r="Y452" s="142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3" t="s">
        <v>267</v>
      </c>
      <c r="C453" s="28"/>
      <c r="D453" s="23">
        <v>1.5491933384829624E-2</v>
      </c>
      <c r="E453" s="23">
        <v>1.2649110640673528E-2</v>
      </c>
      <c r="F453" s="23">
        <v>8.9442719099991665E-3</v>
      </c>
      <c r="G453" s="23">
        <v>1.9446507827028156E-2</v>
      </c>
      <c r="H453" s="23">
        <v>9.5428856572143221E-3</v>
      </c>
      <c r="I453" s="23">
        <v>1.8315749142927933E-2</v>
      </c>
      <c r="J453" s="23">
        <v>3.1721706553504786E-2</v>
      </c>
      <c r="K453" s="23">
        <v>1.8522058920829122E-2</v>
      </c>
      <c r="L453" s="23">
        <v>3.271085446759224E-2</v>
      </c>
      <c r="M453" s="23">
        <v>6.7744864504009961E-2</v>
      </c>
      <c r="N453" s="23">
        <v>0.87245439231324351</v>
      </c>
      <c r="O453" s="23">
        <v>1.5491933384829681E-2</v>
      </c>
      <c r="P453" s="23">
        <v>1.6871945494076973E-2</v>
      </c>
      <c r="Q453" s="23">
        <v>7.0047602861672892E-3</v>
      </c>
      <c r="R453" s="23">
        <v>2.5230272821883358E-2</v>
      </c>
      <c r="S453" s="23">
        <v>2.6197328108034209E-2</v>
      </c>
      <c r="T453" s="23" t="s">
        <v>641</v>
      </c>
      <c r="U453" s="23">
        <v>1.169045194450009E-2</v>
      </c>
      <c r="V453" s="23">
        <v>2.373815494093846E-2</v>
      </c>
      <c r="W453" s="23">
        <v>2.0655911179772869E-2</v>
      </c>
      <c r="X453" s="23">
        <v>3.999999999999998E-2</v>
      </c>
      <c r="Y453" s="216"/>
      <c r="Z453" s="217"/>
      <c r="AA453" s="217"/>
      <c r="AB453" s="217"/>
      <c r="AC453" s="217"/>
      <c r="AD453" s="217"/>
      <c r="AE453" s="217"/>
      <c r="AF453" s="217"/>
      <c r="AG453" s="217"/>
      <c r="AH453" s="217"/>
      <c r="AI453" s="217"/>
      <c r="AJ453" s="217"/>
      <c r="AK453" s="217"/>
      <c r="AL453" s="217"/>
      <c r="AM453" s="217"/>
      <c r="AN453" s="217"/>
      <c r="AO453" s="217"/>
      <c r="AP453" s="217"/>
      <c r="AQ453" s="217"/>
      <c r="AR453" s="217"/>
      <c r="AS453" s="217"/>
      <c r="AT453" s="217"/>
      <c r="AU453" s="217"/>
      <c r="AV453" s="217"/>
      <c r="AW453" s="217"/>
      <c r="AX453" s="217"/>
      <c r="AY453" s="217"/>
      <c r="AZ453" s="217"/>
      <c r="BA453" s="217"/>
      <c r="BB453" s="217"/>
      <c r="BC453" s="217"/>
      <c r="BD453" s="217"/>
      <c r="BE453" s="217"/>
      <c r="BF453" s="217"/>
      <c r="BG453" s="217"/>
      <c r="BH453" s="217"/>
      <c r="BI453" s="217"/>
      <c r="BJ453" s="217"/>
      <c r="BK453" s="217"/>
      <c r="BL453" s="217"/>
      <c r="BM453" s="54"/>
    </row>
    <row r="454" spans="1:65">
      <c r="A454" s="29"/>
      <c r="B454" s="3" t="s">
        <v>87</v>
      </c>
      <c r="C454" s="28"/>
      <c r="D454" s="13">
        <v>2.7178830499701091E-2</v>
      </c>
      <c r="E454" s="13">
        <v>2.3424278964210236E-2</v>
      </c>
      <c r="F454" s="13">
        <v>1.687598473584748E-2</v>
      </c>
      <c r="G454" s="13">
        <v>3.3308320571558359E-2</v>
      </c>
      <c r="H454" s="13">
        <v>1.6331236150395306E-2</v>
      </c>
      <c r="I454" s="13">
        <v>3.2570982471122584E-2</v>
      </c>
      <c r="J454" s="13">
        <v>5.1274310161915061E-2</v>
      </c>
      <c r="K454" s="13">
        <v>3.2193613419749342E-2</v>
      </c>
      <c r="L454" s="13">
        <v>5.3188381248117464E-2</v>
      </c>
      <c r="M454" s="13">
        <v>0.10169356693121334</v>
      </c>
      <c r="N454" s="13">
        <v>0.17595718836569618</v>
      </c>
      <c r="O454" s="13">
        <v>2.9230062990244676E-2</v>
      </c>
      <c r="P454" s="13">
        <v>3.1017034559758665E-2</v>
      </c>
      <c r="Q454" s="13">
        <v>1.7098682553703719E-2</v>
      </c>
      <c r="R454" s="13">
        <v>4.5803823579818506E-2</v>
      </c>
      <c r="S454" s="13">
        <v>4.5206778443544794E-2</v>
      </c>
      <c r="T454" s="13" t="s">
        <v>641</v>
      </c>
      <c r="U454" s="13">
        <v>2.09381228856718E-2</v>
      </c>
      <c r="V454" s="13">
        <v>4.5694234727504258E-2</v>
      </c>
      <c r="W454" s="13">
        <v>3.5208939510976485E-2</v>
      </c>
      <c r="X454" s="13">
        <v>7.1428571428571383E-2</v>
      </c>
      <c r="Y454" s="142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268</v>
      </c>
      <c r="C455" s="28"/>
      <c r="D455" s="13">
        <v>7.9130989781657224E-3</v>
      </c>
      <c r="E455" s="13">
        <v>-4.5134958862790397E-2</v>
      </c>
      <c r="F455" s="13">
        <v>-6.2817644809775586E-2</v>
      </c>
      <c r="G455" s="13">
        <v>3.2374147871495396E-2</v>
      </c>
      <c r="H455" s="13">
        <v>3.3258282168844522E-2</v>
      </c>
      <c r="I455" s="13">
        <v>-5.6436269145231366E-3</v>
      </c>
      <c r="J455" s="13">
        <v>9.3968837253494364E-2</v>
      </c>
      <c r="K455" s="13">
        <v>1.7343864816557808E-2</v>
      </c>
      <c r="L455" s="13">
        <v>8.7485185739599736E-2</v>
      </c>
      <c r="M455" s="13">
        <v>0.1779615955016749</v>
      </c>
      <c r="N455" s="13">
        <v>7.7676651153802414</v>
      </c>
      <c r="O455" s="13">
        <v>-6.2817644809775586E-2</v>
      </c>
      <c r="P455" s="13">
        <v>-3.8137211629237E-2</v>
      </c>
      <c r="Q455" s="13">
        <v>-0.27559929903849978</v>
      </c>
      <c r="R455" s="13">
        <v>-2.597871575355637E-2</v>
      </c>
      <c r="S455" s="13">
        <v>2.4711650627801784E-2</v>
      </c>
      <c r="T455" s="13" t="s">
        <v>641</v>
      </c>
      <c r="U455" s="13">
        <v>-1.2716701293317034E-2</v>
      </c>
      <c r="V455" s="13">
        <v>-8.1384465054110455E-2</v>
      </c>
      <c r="W455" s="13">
        <v>3.7384242223140962E-2</v>
      </c>
      <c r="X455" s="13">
        <v>-9.7695869688195769E-3</v>
      </c>
      <c r="Y455" s="142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45" t="s">
        <v>269</v>
      </c>
      <c r="C456" s="46"/>
      <c r="D456" s="44">
        <v>0</v>
      </c>
      <c r="E456" s="44">
        <v>0.78</v>
      </c>
      <c r="F456" s="44">
        <v>1.04</v>
      </c>
      <c r="G456" s="44">
        <v>0.36</v>
      </c>
      <c r="H456" s="44">
        <v>0.37</v>
      </c>
      <c r="I456" s="44">
        <v>0.2</v>
      </c>
      <c r="J456" s="44">
        <v>1.26</v>
      </c>
      <c r="K456" s="44">
        <v>0.14000000000000001</v>
      </c>
      <c r="L456" s="44">
        <v>1.17</v>
      </c>
      <c r="M456" s="44">
        <v>2.4900000000000002</v>
      </c>
      <c r="N456" s="44">
        <v>113.63</v>
      </c>
      <c r="O456" s="44">
        <v>1.04</v>
      </c>
      <c r="P456" s="44">
        <v>0.67</v>
      </c>
      <c r="Q456" s="44">
        <v>4.1500000000000004</v>
      </c>
      <c r="R456" s="44">
        <v>0.5</v>
      </c>
      <c r="S456" s="44">
        <v>0.25</v>
      </c>
      <c r="T456" s="44">
        <v>11.13</v>
      </c>
      <c r="U456" s="44">
        <v>0.3</v>
      </c>
      <c r="V456" s="44">
        <v>1.31</v>
      </c>
      <c r="W456" s="44">
        <v>0.43</v>
      </c>
      <c r="X456" s="44">
        <v>0.26</v>
      </c>
      <c r="Y456" s="142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BM457" s="53"/>
    </row>
    <row r="458" spans="1:65" ht="15">
      <c r="B458" s="8" t="s">
        <v>459</v>
      </c>
      <c r="BM458" s="27" t="s">
        <v>67</v>
      </c>
    </row>
    <row r="459" spans="1:65" ht="15">
      <c r="A459" s="24" t="s">
        <v>54</v>
      </c>
      <c r="B459" s="18" t="s">
        <v>110</v>
      </c>
      <c r="C459" s="15" t="s">
        <v>111</v>
      </c>
      <c r="D459" s="16" t="s">
        <v>228</v>
      </c>
      <c r="E459" s="17" t="s">
        <v>228</v>
      </c>
      <c r="F459" s="17" t="s">
        <v>228</v>
      </c>
      <c r="G459" s="17" t="s">
        <v>228</v>
      </c>
      <c r="H459" s="17" t="s">
        <v>228</v>
      </c>
      <c r="I459" s="17" t="s">
        <v>228</v>
      </c>
      <c r="J459" s="17" t="s">
        <v>228</v>
      </c>
      <c r="K459" s="17" t="s">
        <v>228</v>
      </c>
      <c r="L459" s="17" t="s">
        <v>228</v>
      </c>
      <c r="M459" s="17" t="s">
        <v>228</v>
      </c>
      <c r="N459" s="17" t="s">
        <v>228</v>
      </c>
      <c r="O459" s="17" t="s">
        <v>228</v>
      </c>
      <c r="P459" s="17" t="s">
        <v>228</v>
      </c>
      <c r="Q459" s="17" t="s">
        <v>228</v>
      </c>
      <c r="R459" s="17" t="s">
        <v>228</v>
      </c>
      <c r="S459" s="17" t="s">
        <v>228</v>
      </c>
      <c r="T459" s="17" t="s">
        <v>228</v>
      </c>
      <c r="U459" s="17" t="s">
        <v>228</v>
      </c>
      <c r="V459" s="17" t="s">
        <v>228</v>
      </c>
      <c r="W459" s="17" t="s">
        <v>228</v>
      </c>
      <c r="X459" s="17" t="s">
        <v>228</v>
      </c>
      <c r="Y459" s="17" t="s">
        <v>228</v>
      </c>
      <c r="Z459" s="17" t="s">
        <v>228</v>
      </c>
      <c r="AA459" s="17" t="s">
        <v>228</v>
      </c>
      <c r="AB459" s="17" t="s">
        <v>228</v>
      </c>
      <c r="AC459" s="17" t="s">
        <v>228</v>
      </c>
      <c r="AD459" s="142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229</v>
      </c>
      <c r="C460" s="9" t="s">
        <v>229</v>
      </c>
      <c r="D460" s="140" t="s">
        <v>231</v>
      </c>
      <c r="E460" s="141" t="s">
        <v>232</v>
      </c>
      <c r="F460" s="141" t="s">
        <v>233</v>
      </c>
      <c r="G460" s="141" t="s">
        <v>234</v>
      </c>
      <c r="H460" s="141" t="s">
        <v>235</v>
      </c>
      <c r="I460" s="141" t="s">
        <v>236</v>
      </c>
      <c r="J460" s="141" t="s">
        <v>237</v>
      </c>
      <c r="K460" s="141" t="s">
        <v>238</v>
      </c>
      <c r="L460" s="141" t="s">
        <v>239</v>
      </c>
      <c r="M460" s="141" t="s">
        <v>241</v>
      </c>
      <c r="N460" s="141" t="s">
        <v>242</v>
      </c>
      <c r="O460" s="141" t="s">
        <v>243</v>
      </c>
      <c r="P460" s="141" t="s">
        <v>244</v>
      </c>
      <c r="Q460" s="141" t="s">
        <v>246</v>
      </c>
      <c r="R460" s="141" t="s">
        <v>247</v>
      </c>
      <c r="S460" s="141" t="s">
        <v>248</v>
      </c>
      <c r="T460" s="141" t="s">
        <v>249</v>
      </c>
      <c r="U460" s="141" t="s">
        <v>272</v>
      </c>
      <c r="V460" s="141" t="s">
        <v>250</v>
      </c>
      <c r="W460" s="141" t="s">
        <v>251</v>
      </c>
      <c r="X460" s="141" t="s">
        <v>252</v>
      </c>
      <c r="Y460" s="141" t="s">
        <v>253</v>
      </c>
      <c r="Z460" s="141" t="s">
        <v>255</v>
      </c>
      <c r="AA460" s="141" t="s">
        <v>256</v>
      </c>
      <c r="AB460" s="141" t="s">
        <v>257</v>
      </c>
      <c r="AC460" s="141" t="s">
        <v>258</v>
      </c>
      <c r="AD460" s="142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1</v>
      </c>
    </row>
    <row r="461" spans="1:65">
      <c r="A461" s="29"/>
      <c r="B461" s="19"/>
      <c r="C461" s="9"/>
      <c r="D461" s="10" t="s">
        <v>114</v>
      </c>
      <c r="E461" s="11" t="s">
        <v>277</v>
      </c>
      <c r="F461" s="11" t="s">
        <v>278</v>
      </c>
      <c r="G461" s="11" t="s">
        <v>278</v>
      </c>
      <c r="H461" s="11" t="s">
        <v>278</v>
      </c>
      <c r="I461" s="11" t="s">
        <v>278</v>
      </c>
      <c r="J461" s="11" t="s">
        <v>278</v>
      </c>
      <c r="K461" s="11" t="s">
        <v>278</v>
      </c>
      <c r="L461" s="11" t="s">
        <v>114</v>
      </c>
      <c r="M461" s="11" t="s">
        <v>277</v>
      </c>
      <c r="N461" s="11" t="s">
        <v>277</v>
      </c>
      <c r="O461" s="11" t="s">
        <v>278</v>
      </c>
      <c r="P461" s="11" t="s">
        <v>114</v>
      </c>
      <c r="Q461" s="11" t="s">
        <v>114</v>
      </c>
      <c r="R461" s="11" t="s">
        <v>278</v>
      </c>
      <c r="S461" s="11" t="s">
        <v>114</v>
      </c>
      <c r="T461" s="11" t="s">
        <v>277</v>
      </c>
      <c r="U461" s="11" t="s">
        <v>278</v>
      </c>
      <c r="V461" s="11" t="s">
        <v>278</v>
      </c>
      <c r="W461" s="11" t="s">
        <v>114</v>
      </c>
      <c r="X461" s="11" t="s">
        <v>278</v>
      </c>
      <c r="Y461" s="11" t="s">
        <v>114</v>
      </c>
      <c r="Z461" s="11" t="s">
        <v>278</v>
      </c>
      <c r="AA461" s="11" t="s">
        <v>278</v>
      </c>
      <c r="AB461" s="11" t="s">
        <v>278</v>
      </c>
      <c r="AC461" s="11" t="s">
        <v>114</v>
      </c>
      <c r="AD461" s="142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2</v>
      </c>
    </row>
    <row r="462" spans="1:65">
      <c r="A462" s="29"/>
      <c r="B462" s="19"/>
      <c r="C462" s="9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142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8">
        <v>1</v>
      </c>
      <c r="C463" s="14">
        <v>1</v>
      </c>
      <c r="D463" s="21">
        <v>2.67</v>
      </c>
      <c r="E463" s="21">
        <v>2.6</v>
      </c>
      <c r="F463" s="21">
        <v>2.72</v>
      </c>
      <c r="G463" s="21">
        <v>2.76</v>
      </c>
      <c r="H463" s="21">
        <v>2.75</v>
      </c>
      <c r="I463" s="21">
        <v>2.68</v>
      </c>
      <c r="J463" s="21">
        <v>2.86</v>
      </c>
      <c r="K463" s="143">
        <v>2.84</v>
      </c>
      <c r="L463" s="21">
        <v>2.7248000000000001</v>
      </c>
      <c r="M463" s="21">
        <v>2.7149080180804206</v>
      </c>
      <c r="N463" s="137">
        <v>2.93</v>
      </c>
      <c r="O463" s="137">
        <v>3.38</v>
      </c>
      <c r="P463" s="21">
        <v>2.5455999999999999</v>
      </c>
      <c r="Q463" s="21">
        <v>2.74</v>
      </c>
      <c r="R463" s="21">
        <v>2.73</v>
      </c>
      <c r="S463" s="21">
        <v>2.6836629551839355</v>
      </c>
      <c r="T463" s="21">
        <v>2.66</v>
      </c>
      <c r="U463" s="21">
        <v>2.69</v>
      </c>
      <c r="V463" s="137">
        <v>2.8</v>
      </c>
      <c r="W463" s="21">
        <v>2.57</v>
      </c>
      <c r="X463" s="137">
        <v>2.4900000000000002</v>
      </c>
      <c r="Y463" s="21">
        <v>2.7391080000000003</v>
      </c>
      <c r="Z463" s="21">
        <v>2.6581522516399998</v>
      </c>
      <c r="AA463" s="21">
        <v>2.63</v>
      </c>
      <c r="AB463" s="21">
        <v>2.6</v>
      </c>
      <c r="AC463" s="21">
        <v>2.75</v>
      </c>
      <c r="AD463" s="142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1</v>
      </c>
    </row>
    <row r="464" spans="1:65">
      <c r="A464" s="29"/>
      <c r="B464" s="19">
        <v>1</v>
      </c>
      <c r="C464" s="9">
        <v>2</v>
      </c>
      <c r="D464" s="11">
        <v>2.62</v>
      </c>
      <c r="E464" s="11">
        <v>2.69</v>
      </c>
      <c r="F464" s="11">
        <v>2.73</v>
      </c>
      <c r="G464" s="11">
        <v>2.74</v>
      </c>
      <c r="H464" s="11">
        <v>2.65</v>
      </c>
      <c r="I464" s="11">
        <v>2.66</v>
      </c>
      <c r="J464" s="11">
        <v>2.69</v>
      </c>
      <c r="K464" s="11">
        <v>2.71</v>
      </c>
      <c r="L464" s="11">
        <v>2.7528000000000001</v>
      </c>
      <c r="M464" s="11">
        <v>2.6199081094572607</v>
      </c>
      <c r="N464" s="138">
        <v>2.95</v>
      </c>
      <c r="O464" s="138">
        <v>3.18</v>
      </c>
      <c r="P464" s="11">
        <v>2.5781999999999998</v>
      </c>
      <c r="Q464" s="11">
        <v>2.7</v>
      </c>
      <c r="R464" s="11">
        <v>2.76</v>
      </c>
      <c r="S464" s="11">
        <v>2.6742127575439634</v>
      </c>
      <c r="T464" s="11">
        <v>2.66</v>
      </c>
      <c r="U464" s="11">
        <v>2.68</v>
      </c>
      <c r="V464" s="138">
        <v>2.9</v>
      </c>
      <c r="W464" s="11">
        <v>2.57</v>
      </c>
      <c r="X464" s="138">
        <v>2.27</v>
      </c>
      <c r="Y464" s="11">
        <v>2.5929324999999999</v>
      </c>
      <c r="Z464" s="11">
        <v>2.63365252524</v>
      </c>
      <c r="AA464" s="11">
        <v>2.71</v>
      </c>
      <c r="AB464" s="11">
        <v>2.6</v>
      </c>
      <c r="AC464" s="11">
        <v>2.78</v>
      </c>
      <c r="AD464" s="142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 t="e">
        <v>#N/A</v>
      </c>
    </row>
    <row r="465" spans="1:65">
      <c r="A465" s="29"/>
      <c r="B465" s="19">
        <v>1</v>
      </c>
      <c r="C465" s="9">
        <v>3</v>
      </c>
      <c r="D465" s="11">
        <v>2.64</v>
      </c>
      <c r="E465" s="11">
        <v>2.72</v>
      </c>
      <c r="F465" s="11">
        <v>2.71</v>
      </c>
      <c r="G465" s="11">
        <v>2.76</v>
      </c>
      <c r="H465" s="11">
        <v>2.66</v>
      </c>
      <c r="I465" s="11">
        <v>2.66</v>
      </c>
      <c r="J465" s="11">
        <v>2.7</v>
      </c>
      <c r="K465" s="11">
        <v>2.68</v>
      </c>
      <c r="L465" s="11">
        <v>2.7795000000000001</v>
      </c>
      <c r="M465" s="11">
        <v>2.5965915897197442</v>
      </c>
      <c r="N465" s="138">
        <v>2.99</v>
      </c>
      <c r="O465" s="138">
        <v>3.16</v>
      </c>
      <c r="P465" s="11">
        <v>2.5381999999999998</v>
      </c>
      <c r="Q465" s="11">
        <v>2.71</v>
      </c>
      <c r="R465" s="11">
        <v>2.78</v>
      </c>
      <c r="S465" s="11">
        <v>2.6740475089955567</v>
      </c>
      <c r="T465" s="11">
        <v>2.54</v>
      </c>
      <c r="U465" s="11">
        <v>2.63</v>
      </c>
      <c r="V465" s="138">
        <v>2.9</v>
      </c>
      <c r="W465" s="11">
        <v>2.63</v>
      </c>
      <c r="X465" s="138">
        <v>2.42</v>
      </c>
      <c r="Y465" s="11">
        <v>2.6258066000000002</v>
      </c>
      <c r="Z465" s="11">
        <v>2.62775208</v>
      </c>
      <c r="AA465" s="11">
        <v>2.68</v>
      </c>
      <c r="AB465" s="11">
        <v>2.56</v>
      </c>
      <c r="AC465" s="11">
        <v>2.78</v>
      </c>
      <c r="AD465" s="142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16</v>
      </c>
    </row>
    <row r="466" spans="1:65">
      <c r="A466" s="29"/>
      <c r="B466" s="19">
        <v>1</v>
      </c>
      <c r="C466" s="9">
        <v>4</v>
      </c>
      <c r="D466" s="11">
        <v>2.69</v>
      </c>
      <c r="E466" s="11">
        <v>2.62</v>
      </c>
      <c r="F466" s="11">
        <v>2.8</v>
      </c>
      <c r="G466" s="11">
        <v>2.78</v>
      </c>
      <c r="H466" s="11">
        <v>2.7</v>
      </c>
      <c r="I466" s="11">
        <v>2.71</v>
      </c>
      <c r="J466" s="11">
        <v>2.64</v>
      </c>
      <c r="K466" s="11">
        <v>2.69</v>
      </c>
      <c r="L466" s="11">
        <v>2.7803999999999998</v>
      </c>
      <c r="M466" s="11">
        <v>2.6526495402782571</v>
      </c>
      <c r="N466" s="138">
        <v>2.96</v>
      </c>
      <c r="O466" s="138">
        <v>3.1300000000000003</v>
      </c>
      <c r="P466" s="11">
        <v>2.5348999999999999</v>
      </c>
      <c r="Q466" s="11">
        <v>2.74</v>
      </c>
      <c r="R466" s="11">
        <v>2.71</v>
      </c>
      <c r="S466" s="11">
        <v>2.7283721784775961</v>
      </c>
      <c r="T466" s="11">
        <v>2.59</v>
      </c>
      <c r="U466" s="11">
        <v>2.6</v>
      </c>
      <c r="V466" s="138">
        <v>2.97</v>
      </c>
      <c r="W466" s="11">
        <v>2.5299999999999998</v>
      </c>
      <c r="X466" s="138">
        <v>2.17</v>
      </c>
      <c r="Y466" s="11">
        <v>2.6128301</v>
      </c>
      <c r="Z466" s="11">
        <v>2.6927511490399998</v>
      </c>
      <c r="AA466" s="11">
        <v>2.67</v>
      </c>
      <c r="AB466" s="11">
        <v>2.66</v>
      </c>
      <c r="AC466" s="11">
        <v>2.75</v>
      </c>
      <c r="AD466" s="142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2.6802907878276181</v>
      </c>
    </row>
    <row r="467" spans="1:65">
      <c r="A467" s="29"/>
      <c r="B467" s="19">
        <v>1</v>
      </c>
      <c r="C467" s="9">
        <v>5</v>
      </c>
      <c r="D467" s="11">
        <v>2.64</v>
      </c>
      <c r="E467" s="11">
        <v>2.56</v>
      </c>
      <c r="F467" s="11">
        <v>2.73</v>
      </c>
      <c r="G467" s="11">
        <v>2.77</v>
      </c>
      <c r="H467" s="11">
        <v>2.72</v>
      </c>
      <c r="I467" s="11">
        <v>2.74</v>
      </c>
      <c r="J467" s="11">
        <v>2.78</v>
      </c>
      <c r="K467" s="11">
        <v>2.71</v>
      </c>
      <c r="L467" s="11">
        <v>2.7191000000000001</v>
      </c>
      <c r="M467" s="11">
        <v>2.687751174521162</v>
      </c>
      <c r="N467" s="138">
        <v>2.9</v>
      </c>
      <c r="O467" s="136">
        <v>3.5000000000000004</v>
      </c>
      <c r="P467" s="11">
        <v>2.5644</v>
      </c>
      <c r="Q467" s="11">
        <v>2.73</v>
      </c>
      <c r="R467" s="11">
        <v>2.71</v>
      </c>
      <c r="S467" s="11">
        <v>2.6928990988124761</v>
      </c>
      <c r="T467" s="11">
        <v>2.7</v>
      </c>
      <c r="U467" s="11">
        <v>2.62</v>
      </c>
      <c r="V467" s="138">
        <v>2.86</v>
      </c>
      <c r="W467" s="11">
        <v>2.57</v>
      </c>
      <c r="X467" s="138">
        <v>2.38</v>
      </c>
      <c r="Y467" s="11">
        <v>2.7007758000000002</v>
      </c>
      <c r="Z467" s="11">
        <v>2.6555516992400001</v>
      </c>
      <c r="AA467" s="11">
        <v>2.6</v>
      </c>
      <c r="AB467" s="11">
        <v>2.58</v>
      </c>
      <c r="AC467" s="136">
        <v>2.59</v>
      </c>
      <c r="AD467" s="142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33</v>
      </c>
    </row>
    <row r="468" spans="1:65">
      <c r="A468" s="29"/>
      <c r="B468" s="19">
        <v>1</v>
      </c>
      <c r="C468" s="9">
        <v>6</v>
      </c>
      <c r="D468" s="11">
        <v>2.69</v>
      </c>
      <c r="E468" s="11">
        <v>2.57</v>
      </c>
      <c r="F468" s="11">
        <v>2.76</v>
      </c>
      <c r="G468" s="11">
        <v>2.81</v>
      </c>
      <c r="H468" s="11">
        <v>2.66</v>
      </c>
      <c r="I468" s="11">
        <v>2.68</v>
      </c>
      <c r="J468" s="11">
        <v>2.83</v>
      </c>
      <c r="K468" s="11">
        <v>2.73</v>
      </c>
      <c r="L468" s="11">
        <v>2.7374000000000001</v>
      </c>
      <c r="M468" s="11">
        <v>2.6289614584283574</v>
      </c>
      <c r="N468" s="138">
        <v>2.93</v>
      </c>
      <c r="O468" s="138">
        <v>3.12</v>
      </c>
      <c r="P468" s="11">
        <v>2.5712999999999999</v>
      </c>
      <c r="Q468" s="11">
        <v>2.75</v>
      </c>
      <c r="R468" s="11">
        <v>2.75</v>
      </c>
      <c r="S468" s="11">
        <v>2.7259198679269065</v>
      </c>
      <c r="T468" s="11">
        <v>2.71</v>
      </c>
      <c r="U468" s="11">
        <v>2.66</v>
      </c>
      <c r="V468" s="138">
        <v>2.89</v>
      </c>
      <c r="W468" s="11">
        <v>2.5499999999999998</v>
      </c>
      <c r="X468" s="138">
        <v>2.37</v>
      </c>
      <c r="Y468" s="11">
        <v>2.6734355999999999</v>
      </c>
      <c r="Z468" s="11">
        <v>2.6931514306600004</v>
      </c>
      <c r="AA468" s="11">
        <v>2.69</v>
      </c>
      <c r="AB468" s="11">
        <v>2.63</v>
      </c>
      <c r="AC468" s="11">
        <v>2.8</v>
      </c>
      <c r="AD468" s="142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9"/>
      <c r="B469" s="20" t="s">
        <v>265</v>
      </c>
      <c r="C469" s="12"/>
      <c r="D469" s="22">
        <v>2.6583333333333332</v>
      </c>
      <c r="E469" s="22">
        <v>2.6266666666666665</v>
      </c>
      <c r="F469" s="22">
        <v>2.7416666666666671</v>
      </c>
      <c r="G469" s="22">
        <v>2.7699999999999996</v>
      </c>
      <c r="H469" s="22">
        <v>2.69</v>
      </c>
      <c r="I469" s="22">
        <v>2.6883333333333339</v>
      </c>
      <c r="J469" s="22">
        <v>2.75</v>
      </c>
      <c r="K469" s="22">
        <v>2.7266666666666666</v>
      </c>
      <c r="L469" s="22">
        <v>2.7490000000000006</v>
      </c>
      <c r="M469" s="22">
        <v>2.6501283150808672</v>
      </c>
      <c r="N469" s="22">
        <v>2.9433333333333338</v>
      </c>
      <c r="O469" s="22">
        <v>3.2450000000000006</v>
      </c>
      <c r="P469" s="22">
        <v>2.5554333333333332</v>
      </c>
      <c r="Q469" s="22">
        <v>2.7283333333333335</v>
      </c>
      <c r="R469" s="22">
        <v>2.74</v>
      </c>
      <c r="S469" s="22">
        <v>2.6965190611567387</v>
      </c>
      <c r="T469" s="22">
        <v>2.6433333333333331</v>
      </c>
      <c r="U469" s="22">
        <v>2.6466666666666665</v>
      </c>
      <c r="V469" s="22">
        <v>2.8866666666666667</v>
      </c>
      <c r="W469" s="22">
        <v>2.57</v>
      </c>
      <c r="X469" s="22">
        <v>2.35</v>
      </c>
      <c r="Y469" s="22">
        <v>2.6574814333333334</v>
      </c>
      <c r="Z469" s="22">
        <v>2.6601685226366665</v>
      </c>
      <c r="AA469" s="22">
        <v>2.6633333333333331</v>
      </c>
      <c r="AB469" s="22">
        <v>2.605</v>
      </c>
      <c r="AC469" s="22">
        <v>2.7416666666666667</v>
      </c>
      <c r="AD469" s="142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9"/>
      <c r="B470" s="3" t="s">
        <v>266</v>
      </c>
      <c r="C470" s="28"/>
      <c r="D470" s="11">
        <v>2.6550000000000002</v>
      </c>
      <c r="E470" s="11">
        <v>2.6100000000000003</v>
      </c>
      <c r="F470" s="11">
        <v>2.73</v>
      </c>
      <c r="G470" s="11">
        <v>2.7649999999999997</v>
      </c>
      <c r="H470" s="11">
        <v>2.68</v>
      </c>
      <c r="I470" s="11">
        <v>2.68</v>
      </c>
      <c r="J470" s="11">
        <v>2.74</v>
      </c>
      <c r="K470" s="11">
        <v>2.71</v>
      </c>
      <c r="L470" s="11">
        <v>2.7450999999999999</v>
      </c>
      <c r="M470" s="11">
        <v>2.6408054993533074</v>
      </c>
      <c r="N470" s="11">
        <v>2.9400000000000004</v>
      </c>
      <c r="O470" s="11">
        <v>3.17</v>
      </c>
      <c r="P470" s="11">
        <v>2.5549999999999997</v>
      </c>
      <c r="Q470" s="11">
        <v>2.7350000000000003</v>
      </c>
      <c r="R470" s="11">
        <v>2.74</v>
      </c>
      <c r="S470" s="11">
        <v>2.6882810269982058</v>
      </c>
      <c r="T470" s="11">
        <v>2.66</v>
      </c>
      <c r="U470" s="11">
        <v>2.645</v>
      </c>
      <c r="V470" s="11">
        <v>2.895</v>
      </c>
      <c r="W470" s="11">
        <v>2.57</v>
      </c>
      <c r="X470" s="11">
        <v>2.375</v>
      </c>
      <c r="Y470" s="11">
        <v>2.6496211000000001</v>
      </c>
      <c r="Z470" s="11">
        <v>2.65685197544</v>
      </c>
      <c r="AA470" s="11">
        <v>2.6749999999999998</v>
      </c>
      <c r="AB470" s="11">
        <v>2.6</v>
      </c>
      <c r="AC470" s="11">
        <v>2.7649999999999997</v>
      </c>
      <c r="AD470" s="142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9"/>
      <c r="B471" s="3" t="s">
        <v>267</v>
      </c>
      <c r="C471" s="28"/>
      <c r="D471" s="23">
        <v>2.9268868558020168E-2</v>
      </c>
      <c r="E471" s="23">
        <v>6.5012819248719503E-2</v>
      </c>
      <c r="F471" s="23">
        <v>3.3115957885386009E-2</v>
      </c>
      <c r="G471" s="23">
        <v>2.3664319132398446E-2</v>
      </c>
      <c r="H471" s="23">
        <v>4.0000000000000015E-2</v>
      </c>
      <c r="I471" s="23">
        <v>3.1251666622224589E-2</v>
      </c>
      <c r="J471" s="23">
        <v>8.6717933554715118E-2</v>
      </c>
      <c r="K471" s="23">
        <v>5.8195074247453786E-2</v>
      </c>
      <c r="L471" s="23">
        <v>2.6626528125161118E-2</v>
      </c>
      <c r="M471" s="23">
        <v>4.4375046277257538E-2</v>
      </c>
      <c r="N471" s="23">
        <v>3.0767948691238271E-2</v>
      </c>
      <c r="O471" s="23">
        <v>0.15719414747375302</v>
      </c>
      <c r="P471" s="23">
        <v>1.8252524939488979E-2</v>
      </c>
      <c r="Q471" s="23">
        <v>1.9407902170679524E-2</v>
      </c>
      <c r="R471" s="23">
        <v>2.8284271247461832E-2</v>
      </c>
      <c r="S471" s="23">
        <v>2.4738447596196957E-2</v>
      </c>
      <c r="T471" s="23">
        <v>6.5929255013739335E-2</v>
      </c>
      <c r="U471" s="23">
        <v>3.5590260840104367E-2</v>
      </c>
      <c r="V471" s="23">
        <v>5.5737479909542732E-2</v>
      </c>
      <c r="W471" s="23">
        <v>3.3466401061363053E-2</v>
      </c>
      <c r="X471" s="23">
        <v>0.11366617790706263</v>
      </c>
      <c r="Y471" s="23">
        <v>5.6489707796187789E-2</v>
      </c>
      <c r="Z471" s="23">
        <v>2.8031425376456368E-2</v>
      </c>
      <c r="AA471" s="23">
        <v>4.0824829046386291E-2</v>
      </c>
      <c r="AB471" s="23">
        <v>3.5637059362410919E-2</v>
      </c>
      <c r="AC471" s="23">
        <v>7.678975626127918E-2</v>
      </c>
      <c r="AD471" s="216"/>
      <c r="AE471" s="217"/>
      <c r="AF471" s="217"/>
      <c r="AG471" s="217"/>
      <c r="AH471" s="217"/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7"/>
      <c r="AT471" s="217"/>
      <c r="AU471" s="217"/>
      <c r="AV471" s="217"/>
      <c r="AW471" s="217"/>
      <c r="AX471" s="217"/>
      <c r="AY471" s="217"/>
      <c r="AZ471" s="217"/>
      <c r="BA471" s="217"/>
      <c r="BB471" s="217"/>
      <c r="BC471" s="217"/>
      <c r="BD471" s="217"/>
      <c r="BE471" s="217"/>
      <c r="BF471" s="217"/>
      <c r="BG471" s="217"/>
      <c r="BH471" s="217"/>
      <c r="BI471" s="217"/>
      <c r="BJ471" s="217"/>
      <c r="BK471" s="217"/>
      <c r="BL471" s="217"/>
      <c r="BM471" s="54"/>
    </row>
    <row r="472" spans="1:65">
      <c r="A472" s="29"/>
      <c r="B472" s="3" t="s">
        <v>87</v>
      </c>
      <c r="C472" s="28"/>
      <c r="D472" s="13">
        <v>1.1010232686402572E-2</v>
      </c>
      <c r="E472" s="13">
        <v>2.4751073318040422E-2</v>
      </c>
      <c r="F472" s="13">
        <v>1.2078768833575441E-2</v>
      </c>
      <c r="G472" s="13">
        <v>8.5430754990608124E-3</v>
      </c>
      <c r="H472" s="13">
        <v>1.4869888475836437E-2</v>
      </c>
      <c r="I472" s="13">
        <v>1.1624922488118257E-2</v>
      </c>
      <c r="J472" s="13">
        <v>3.1533794019896408E-2</v>
      </c>
      <c r="K472" s="13">
        <v>2.134293676556985E-2</v>
      </c>
      <c r="L472" s="13">
        <v>9.6858960076977498E-3</v>
      </c>
      <c r="M472" s="13">
        <v>1.6744489700644346E-2</v>
      </c>
      <c r="N472" s="13">
        <v>1.0453436701439955E-2</v>
      </c>
      <c r="O472" s="13">
        <v>4.8441956078198151E-2</v>
      </c>
      <c r="P472" s="13">
        <v>7.1426339718595596E-3</v>
      </c>
      <c r="Q472" s="13">
        <v>7.1134644486302466E-3</v>
      </c>
      <c r="R472" s="13">
        <v>1.0322726732650302E-2</v>
      </c>
      <c r="S472" s="13">
        <v>9.1742157333702615E-3</v>
      </c>
      <c r="T472" s="13">
        <v>2.4941710597883734E-2</v>
      </c>
      <c r="U472" s="13">
        <v>1.34472018287548E-2</v>
      </c>
      <c r="V472" s="13">
        <v>1.9308595811619884E-2</v>
      </c>
      <c r="W472" s="13">
        <v>1.3021945938273563E-2</v>
      </c>
      <c r="X472" s="13">
        <v>4.83685863434309E-2</v>
      </c>
      <c r="Y472" s="13">
        <v>2.1256858876839486E-2</v>
      </c>
      <c r="Z472" s="13">
        <v>1.0537462246441663E-2</v>
      </c>
      <c r="AA472" s="13">
        <v>1.5328471481747045E-2</v>
      </c>
      <c r="AB472" s="13">
        <v>1.3680253114169259E-2</v>
      </c>
      <c r="AC472" s="13">
        <v>2.8008421736636781E-2</v>
      </c>
      <c r="AD472" s="142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9"/>
      <c r="B473" s="3" t="s">
        <v>268</v>
      </c>
      <c r="C473" s="28"/>
      <c r="D473" s="13">
        <v>-8.1921911585128848E-3</v>
      </c>
      <c r="E473" s="13">
        <v>-2.0006829633740675E-2</v>
      </c>
      <c r="F473" s="13">
        <v>2.2898962723665539E-2</v>
      </c>
      <c r="G473" s="13">
        <v>3.3469955043605948E-2</v>
      </c>
      <c r="H473" s="13">
        <v>3.6224473167150162E-3</v>
      </c>
      <c r="I473" s="13">
        <v>3.0006242390716586E-3</v>
      </c>
      <c r="J473" s="13">
        <v>2.6008078111883215E-2</v>
      </c>
      <c r="K473" s="13">
        <v>1.7302555024873323E-2</v>
      </c>
      <c r="L473" s="13">
        <v>2.5634984265297422E-2</v>
      </c>
      <c r="M473" s="13">
        <v>-1.1253432979634881E-2</v>
      </c>
      <c r="N473" s="13">
        <v>9.8139555118537114E-2</v>
      </c>
      <c r="O473" s="13">
        <v>0.21068953217202258</v>
      </c>
      <c r="P473" s="13">
        <v>-4.6583547972226635E-2</v>
      </c>
      <c r="Q473" s="13">
        <v>1.7924378102516902E-2</v>
      </c>
      <c r="R473" s="13">
        <v>2.227713964602196E-2</v>
      </c>
      <c r="S473" s="13">
        <v>6.0546689198128778E-3</v>
      </c>
      <c r="T473" s="13">
        <v>-1.378859885730499E-2</v>
      </c>
      <c r="U473" s="13">
        <v>-1.2544952702017831E-2</v>
      </c>
      <c r="V473" s="13">
        <v>7.699757047865563E-2</v>
      </c>
      <c r="W473" s="13">
        <v>-4.1148814273621825E-2</v>
      </c>
      <c r="X473" s="13">
        <v>-0.12322946052257244</v>
      </c>
      <c r="Y473" s="13">
        <v>-8.5100298064194613E-3</v>
      </c>
      <c r="Z473" s="13">
        <v>-7.5074933221185303E-3</v>
      </c>
      <c r="AA473" s="13">
        <v>-6.3267219255822571E-3</v>
      </c>
      <c r="AB473" s="13">
        <v>-2.8090529643106876E-2</v>
      </c>
      <c r="AC473" s="13">
        <v>2.2898962723665539E-2</v>
      </c>
      <c r="AD473" s="142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45" t="s">
        <v>269</v>
      </c>
      <c r="C474" s="46"/>
      <c r="D474" s="44">
        <v>0.4</v>
      </c>
      <c r="E474" s="44">
        <v>0.82</v>
      </c>
      <c r="F474" s="44">
        <v>0.69</v>
      </c>
      <c r="G474" s="44">
        <v>1.05</v>
      </c>
      <c r="H474" s="44">
        <v>0.01</v>
      </c>
      <c r="I474" s="44">
        <v>0.01</v>
      </c>
      <c r="J474" s="44">
        <v>0.79</v>
      </c>
      <c r="K474" s="44">
        <v>0.49</v>
      </c>
      <c r="L474" s="44">
        <v>0.78</v>
      </c>
      <c r="M474" s="44">
        <v>0.51</v>
      </c>
      <c r="N474" s="44">
        <v>3.32</v>
      </c>
      <c r="O474" s="44">
        <v>7.25</v>
      </c>
      <c r="P474" s="44">
        <v>1.75</v>
      </c>
      <c r="Q474" s="44">
        <v>0.51</v>
      </c>
      <c r="R474" s="44">
        <v>0.66</v>
      </c>
      <c r="S474" s="44">
        <v>0.1</v>
      </c>
      <c r="T474" s="44">
        <v>0.6</v>
      </c>
      <c r="U474" s="44">
        <v>0.55000000000000004</v>
      </c>
      <c r="V474" s="44">
        <v>2.58</v>
      </c>
      <c r="W474" s="44">
        <v>1.56</v>
      </c>
      <c r="X474" s="44">
        <v>4.43</v>
      </c>
      <c r="Y474" s="44">
        <v>0.41</v>
      </c>
      <c r="Z474" s="44">
        <v>0.38</v>
      </c>
      <c r="AA474" s="44">
        <v>0.34</v>
      </c>
      <c r="AB474" s="44">
        <v>1.1000000000000001</v>
      </c>
      <c r="AC474" s="44">
        <v>0.69</v>
      </c>
      <c r="AD474" s="142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BM475" s="53"/>
    </row>
    <row r="476" spans="1:65" ht="15">
      <c r="B476" s="8" t="s">
        <v>460</v>
      </c>
      <c r="BM476" s="27" t="s">
        <v>67</v>
      </c>
    </row>
    <row r="477" spans="1:65" ht="15">
      <c r="A477" s="24" t="s">
        <v>17</v>
      </c>
      <c r="B477" s="18" t="s">
        <v>110</v>
      </c>
      <c r="C477" s="15" t="s">
        <v>111</v>
      </c>
      <c r="D477" s="16" t="s">
        <v>228</v>
      </c>
      <c r="E477" s="17" t="s">
        <v>228</v>
      </c>
      <c r="F477" s="17" t="s">
        <v>228</v>
      </c>
      <c r="G477" s="17" t="s">
        <v>228</v>
      </c>
      <c r="H477" s="17" t="s">
        <v>228</v>
      </c>
      <c r="I477" s="17" t="s">
        <v>228</v>
      </c>
      <c r="J477" s="17" t="s">
        <v>228</v>
      </c>
      <c r="K477" s="17" t="s">
        <v>228</v>
      </c>
      <c r="L477" s="17" t="s">
        <v>228</v>
      </c>
      <c r="M477" s="17" t="s">
        <v>228</v>
      </c>
      <c r="N477" s="17" t="s">
        <v>228</v>
      </c>
      <c r="O477" s="17" t="s">
        <v>228</v>
      </c>
      <c r="P477" s="17" t="s">
        <v>228</v>
      </c>
      <c r="Q477" s="17" t="s">
        <v>228</v>
      </c>
      <c r="R477" s="17" t="s">
        <v>228</v>
      </c>
      <c r="S477" s="17" t="s">
        <v>228</v>
      </c>
      <c r="T477" s="17" t="s">
        <v>228</v>
      </c>
      <c r="U477" s="17" t="s">
        <v>228</v>
      </c>
      <c r="V477" s="17" t="s">
        <v>228</v>
      </c>
      <c r="W477" s="17" t="s">
        <v>228</v>
      </c>
      <c r="X477" s="17" t="s">
        <v>228</v>
      </c>
      <c r="Y477" s="17" t="s">
        <v>228</v>
      </c>
      <c r="Z477" s="17" t="s">
        <v>228</v>
      </c>
      <c r="AA477" s="142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229</v>
      </c>
      <c r="C478" s="9" t="s">
        <v>229</v>
      </c>
      <c r="D478" s="140" t="s">
        <v>232</v>
      </c>
      <c r="E478" s="141" t="s">
        <v>233</v>
      </c>
      <c r="F478" s="141" t="s">
        <v>234</v>
      </c>
      <c r="G478" s="141" t="s">
        <v>235</v>
      </c>
      <c r="H478" s="141" t="s">
        <v>236</v>
      </c>
      <c r="I478" s="141" t="s">
        <v>237</v>
      </c>
      <c r="J478" s="141" t="s">
        <v>238</v>
      </c>
      <c r="K478" s="141" t="s">
        <v>239</v>
      </c>
      <c r="L478" s="141" t="s">
        <v>240</v>
      </c>
      <c r="M478" s="141" t="s">
        <v>241</v>
      </c>
      <c r="N478" s="141" t="s">
        <v>242</v>
      </c>
      <c r="O478" s="141" t="s">
        <v>246</v>
      </c>
      <c r="P478" s="141" t="s">
        <v>247</v>
      </c>
      <c r="Q478" s="141" t="s">
        <v>249</v>
      </c>
      <c r="R478" s="141" t="s">
        <v>272</v>
      </c>
      <c r="S478" s="141" t="s">
        <v>250</v>
      </c>
      <c r="T478" s="141" t="s">
        <v>251</v>
      </c>
      <c r="U478" s="141" t="s">
        <v>252</v>
      </c>
      <c r="V478" s="141" t="s">
        <v>253</v>
      </c>
      <c r="W478" s="141" t="s">
        <v>255</v>
      </c>
      <c r="X478" s="141" t="s">
        <v>256</v>
      </c>
      <c r="Y478" s="141" t="s">
        <v>257</v>
      </c>
      <c r="Z478" s="141" t="s">
        <v>258</v>
      </c>
      <c r="AA478" s="142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277</v>
      </c>
      <c r="E479" s="11" t="s">
        <v>278</v>
      </c>
      <c r="F479" s="11" t="s">
        <v>277</v>
      </c>
      <c r="G479" s="11" t="s">
        <v>278</v>
      </c>
      <c r="H479" s="11" t="s">
        <v>278</v>
      </c>
      <c r="I479" s="11" t="s">
        <v>278</v>
      </c>
      <c r="J479" s="11" t="s">
        <v>278</v>
      </c>
      <c r="K479" s="11" t="s">
        <v>277</v>
      </c>
      <c r="L479" s="11" t="s">
        <v>277</v>
      </c>
      <c r="M479" s="11" t="s">
        <v>277</v>
      </c>
      <c r="N479" s="11" t="s">
        <v>277</v>
      </c>
      <c r="O479" s="11" t="s">
        <v>114</v>
      </c>
      <c r="P479" s="11" t="s">
        <v>278</v>
      </c>
      <c r="Q479" s="11" t="s">
        <v>278</v>
      </c>
      <c r="R479" s="11" t="s">
        <v>278</v>
      </c>
      <c r="S479" s="11" t="s">
        <v>278</v>
      </c>
      <c r="T479" s="11" t="s">
        <v>114</v>
      </c>
      <c r="U479" s="11" t="s">
        <v>278</v>
      </c>
      <c r="V479" s="11" t="s">
        <v>114</v>
      </c>
      <c r="W479" s="11" t="s">
        <v>278</v>
      </c>
      <c r="X479" s="11" t="s">
        <v>278</v>
      </c>
      <c r="Y479" s="11" t="s">
        <v>278</v>
      </c>
      <c r="Z479" s="11" t="s">
        <v>114</v>
      </c>
      <c r="AA479" s="142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/>
      <c r="C480" s="9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142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8">
        <v>1</v>
      </c>
      <c r="C481" s="14">
        <v>1</v>
      </c>
      <c r="D481" s="218">
        <v>24.8</v>
      </c>
      <c r="E481" s="218">
        <v>24.2</v>
      </c>
      <c r="F481" s="218">
        <v>25.73</v>
      </c>
      <c r="G481" s="218">
        <v>29.5</v>
      </c>
      <c r="H481" s="218">
        <v>28.1</v>
      </c>
      <c r="I481" s="218">
        <v>30.5</v>
      </c>
      <c r="J481" s="218">
        <v>26.3</v>
      </c>
      <c r="K481" s="218">
        <v>31.050000000000004</v>
      </c>
      <c r="L481" s="218">
        <v>22.8157</v>
      </c>
      <c r="M481" s="218">
        <v>32.834095908234502</v>
      </c>
      <c r="N481" s="218">
        <v>33.700000000000003</v>
      </c>
      <c r="O481" s="218">
        <v>21.81</v>
      </c>
      <c r="P481" s="218">
        <v>32.6</v>
      </c>
      <c r="Q481" s="218">
        <v>27</v>
      </c>
      <c r="R481" s="218">
        <v>27.6</v>
      </c>
      <c r="S481" s="224">
        <v>26.7</v>
      </c>
      <c r="T481" s="218">
        <v>23.4</v>
      </c>
      <c r="U481" s="218">
        <v>27.9</v>
      </c>
      <c r="V481" s="218">
        <v>17.135000000000002</v>
      </c>
      <c r="W481" s="219">
        <v>19.140999999999998</v>
      </c>
      <c r="X481" s="218">
        <v>28</v>
      </c>
      <c r="Y481" s="218">
        <v>23.3</v>
      </c>
      <c r="Z481" s="218">
        <v>28.2</v>
      </c>
      <c r="AA481" s="210"/>
      <c r="AB481" s="211"/>
      <c r="AC481" s="211"/>
      <c r="AD481" s="211"/>
      <c r="AE481" s="211"/>
      <c r="AF481" s="211"/>
      <c r="AG481" s="211"/>
      <c r="AH481" s="211"/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  <c r="BI481" s="211"/>
      <c r="BJ481" s="211"/>
      <c r="BK481" s="211"/>
      <c r="BL481" s="211"/>
      <c r="BM481" s="220">
        <v>1</v>
      </c>
    </row>
    <row r="482" spans="1:65">
      <c r="A482" s="29"/>
      <c r="B482" s="19">
        <v>1</v>
      </c>
      <c r="C482" s="9">
        <v>2</v>
      </c>
      <c r="D482" s="209">
        <v>26.7</v>
      </c>
      <c r="E482" s="209">
        <v>25</v>
      </c>
      <c r="F482" s="209">
        <v>26.5</v>
      </c>
      <c r="G482" s="209">
        <v>29.2</v>
      </c>
      <c r="H482" s="209">
        <v>26.8</v>
      </c>
      <c r="I482" s="209">
        <v>29.3</v>
      </c>
      <c r="J482" s="209">
        <v>27.5</v>
      </c>
      <c r="K482" s="209">
        <v>29.88</v>
      </c>
      <c r="L482" s="209">
        <v>23.750299999999999</v>
      </c>
      <c r="M482" s="209">
        <v>32.568240066042435</v>
      </c>
      <c r="N482" s="209">
        <v>34.200000000000003</v>
      </c>
      <c r="O482" s="209">
        <v>21.65</v>
      </c>
      <c r="P482" s="209">
        <v>32.1</v>
      </c>
      <c r="Q482" s="209">
        <v>28</v>
      </c>
      <c r="R482" s="209">
        <v>29.8</v>
      </c>
      <c r="S482" s="209">
        <v>28.5</v>
      </c>
      <c r="T482" s="209">
        <v>24.5</v>
      </c>
      <c r="U482" s="209">
        <v>26.3</v>
      </c>
      <c r="V482" s="209">
        <v>19.431999999999999</v>
      </c>
      <c r="W482" s="221">
        <v>18.797999999999998</v>
      </c>
      <c r="X482" s="209">
        <v>28</v>
      </c>
      <c r="Y482" s="209">
        <v>21.5</v>
      </c>
      <c r="Z482" s="209">
        <v>27.7</v>
      </c>
      <c r="AA482" s="210"/>
      <c r="AB482" s="211"/>
      <c r="AC482" s="211"/>
      <c r="AD482" s="211"/>
      <c r="AE482" s="211"/>
      <c r="AF482" s="211"/>
      <c r="AG482" s="211"/>
      <c r="AH482" s="211"/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  <c r="BI482" s="211"/>
      <c r="BJ482" s="211"/>
      <c r="BK482" s="211"/>
      <c r="BL482" s="211"/>
      <c r="BM482" s="220">
        <v>28</v>
      </c>
    </row>
    <row r="483" spans="1:65">
      <c r="A483" s="29"/>
      <c r="B483" s="19">
        <v>1</v>
      </c>
      <c r="C483" s="9">
        <v>3</v>
      </c>
      <c r="D483" s="209">
        <v>28.1</v>
      </c>
      <c r="E483" s="209">
        <v>24</v>
      </c>
      <c r="F483" s="209">
        <v>25.93</v>
      </c>
      <c r="G483" s="209">
        <v>27.6</v>
      </c>
      <c r="H483" s="209">
        <v>25.5</v>
      </c>
      <c r="I483" s="209">
        <v>28.4</v>
      </c>
      <c r="J483" s="209">
        <v>26.9</v>
      </c>
      <c r="K483" s="209">
        <v>30.21</v>
      </c>
      <c r="L483" s="209">
        <v>23.080400000000001</v>
      </c>
      <c r="M483" s="209">
        <v>30.779605840994613</v>
      </c>
      <c r="N483" s="209">
        <v>34</v>
      </c>
      <c r="O483" s="209">
        <v>22.68</v>
      </c>
      <c r="P483" s="209">
        <v>31.4</v>
      </c>
      <c r="Q483" s="209">
        <v>28</v>
      </c>
      <c r="R483" s="209">
        <v>29.1</v>
      </c>
      <c r="S483" s="209">
        <v>27.9</v>
      </c>
      <c r="T483" s="209">
        <v>24.7</v>
      </c>
      <c r="U483" s="209">
        <v>29</v>
      </c>
      <c r="V483" s="209">
        <v>17.989000000000001</v>
      </c>
      <c r="W483" s="221">
        <v>18.891999999999999</v>
      </c>
      <c r="X483" s="209">
        <v>28</v>
      </c>
      <c r="Y483" s="209">
        <v>22.9</v>
      </c>
      <c r="Z483" s="209">
        <v>27</v>
      </c>
      <c r="AA483" s="210"/>
      <c r="AB483" s="211"/>
      <c r="AC483" s="211"/>
      <c r="AD483" s="211"/>
      <c r="AE483" s="211"/>
      <c r="AF483" s="211"/>
      <c r="AG483" s="211"/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  <c r="BI483" s="211"/>
      <c r="BJ483" s="211"/>
      <c r="BK483" s="211"/>
      <c r="BL483" s="211"/>
      <c r="BM483" s="220">
        <v>16</v>
      </c>
    </row>
    <row r="484" spans="1:65">
      <c r="A484" s="29"/>
      <c r="B484" s="19">
        <v>1</v>
      </c>
      <c r="C484" s="9">
        <v>4</v>
      </c>
      <c r="D484" s="209">
        <v>27.5</v>
      </c>
      <c r="E484" s="209">
        <v>25.7</v>
      </c>
      <c r="F484" s="209">
        <v>26.35</v>
      </c>
      <c r="G484" s="209">
        <v>28.3</v>
      </c>
      <c r="H484" s="209">
        <v>26.9</v>
      </c>
      <c r="I484" s="209">
        <v>30.9</v>
      </c>
      <c r="J484" s="209">
        <v>26.6</v>
      </c>
      <c r="K484" s="209">
        <v>28.63</v>
      </c>
      <c r="L484" s="209">
        <v>23.997800000000002</v>
      </c>
      <c r="M484" s="209">
        <v>31.38632986360081</v>
      </c>
      <c r="N484" s="209">
        <v>36</v>
      </c>
      <c r="O484" s="209">
        <v>22.89</v>
      </c>
      <c r="P484" s="209">
        <v>29.3</v>
      </c>
      <c r="Q484" s="209">
        <v>27</v>
      </c>
      <c r="R484" s="222">
        <v>22.4</v>
      </c>
      <c r="S484" s="209">
        <v>28.4</v>
      </c>
      <c r="T484" s="209">
        <v>24.1</v>
      </c>
      <c r="U484" s="209">
        <v>25.8</v>
      </c>
      <c r="V484" s="209">
        <v>19.187000000000001</v>
      </c>
      <c r="W484" s="221">
        <v>19.286999999999999</v>
      </c>
      <c r="X484" s="209">
        <v>29</v>
      </c>
      <c r="Y484" s="209">
        <v>25.2</v>
      </c>
      <c r="Z484" s="209">
        <v>27.1</v>
      </c>
      <c r="AA484" s="210"/>
      <c r="AB484" s="211"/>
      <c r="AC484" s="211"/>
      <c r="AD484" s="211"/>
      <c r="AE484" s="211"/>
      <c r="AF484" s="211"/>
      <c r="AG484" s="211"/>
      <c r="AH484" s="211"/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  <c r="BI484" s="211"/>
      <c r="BJ484" s="211"/>
      <c r="BK484" s="211"/>
      <c r="BL484" s="211"/>
      <c r="BM484" s="220">
        <v>27.211977858099171</v>
      </c>
    </row>
    <row r="485" spans="1:65">
      <c r="A485" s="29"/>
      <c r="B485" s="19">
        <v>1</v>
      </c>
      <c r="C485" s="9">
        <v>5</v>
      </c>
      <c r="D485" s="209">
        <v>24.5</v>
      </c>
      <c r="E485" s="209">
        <v>25.2</v>
      </c>
      <c r="F485" s="209">
        <v>28.75</v>
      </c>
      <c r="G485" s="209">
        <v>29</v>
      </c>
      <c r="H485" s="209">
        <v>29.6</v>
      </c>
      <c r="I485" s="209">
        <v>31.3</v>
      </c>
      <c r="J485" s="209">
        <v>27.6</v>
      </c>
      <c r="K485" s="209">
        <v>27.8</v>
      </c>
      <c r="L485" s="209">
        <v>22.587599999999998</v>
      </c>
      <c r="M485" s="209">
        <v>33.107863431127129</v>
      </c>
      <c r="N485" s="209">
        <v>35.4</v>
      </c>
      <c r="O485" s="209">
        <v>22.42</v>
      </c>
      <c r="P485" s="209">
        <v>33.4</v>
      </c>
      <c r="Q485" s="209">
        <v>30</v>
      </c>
      <c r="R485" s="209">
        <v>29.4</v>
      </c>
      <c r="S485" s="209">
        <v>28.6</v>
      </c>
      <c r="T485" s="209">
        <v>24.1</v>
      </c>
      <c r="U485" s="209">
        <v>27.5</v>
      </c>
      <c r="V485" s="209">
        <v>23.963999999999999</v>
      </c>
      <c r="W485" s="221">
        <v>18.135999999999999</v>
      </c>
      <c r="X485" s="209">
        <v>26</v>
      </c>
      <c r="Y485" s="209">
        <v>22.4</v>
      </c>
      <c r="Z485" s="209">
        <v>25.4</v>
      </c>
      <c r="AA485" s="210"/>
      <c r="AB485" s="211"/>
      <c r="AC485" s="211"/>
      <c r="AD485" s="211"/>
      <c r="AE485" s="211"/>
      <c r="AF485" s="211"/>
      <c r="AG485" s="211"/>
      <c r="AH485" s="211"/>
      <c r="AI485" s="211"/>
      <c r="AJ485" s="211"/>
      <c r="AK485" s="211"/>
      <c r="AL485" s="211"/>
      <c r="AM485" s="211"/>
      <c r="AN485" s="211"/>
      <c r="AO485" s="211"/>
      <c r="AP485" s="211"/>
      <c r="AQ485" s="211"/>
      <c r="AR485" s="211"/>
      <c r="AS485" s="211"/>
      <c r="AT485" s="211"/>
      <c r="AU485" s="211"/>
      <c r="AV485" s="211"/>
      <c r="AW485" s="211"/>
      <c r="AX485" s="211"/>
      <c r="AY485" s="211"/>
      <c r="AZ485" s="211"/>
      <c r="BA485" s="211"/>
      <c r="BB485" s="211"/>
      <c r="BC485" s="211"/>
      <c r="BD485" s="211"/>
      <c r="BE485" s="211"/>
      <c r="BF485" s="211"/>
      <c r="BG485" s="211"/>
      <c r="BH485" s="211"/>
      <c r="BI485" s="211"/>
      <c r="BJ485" s="211"/>
      <c r="BK485" s="211"/>
      <c r="BL485" s="211"/>
      <c r="BM485" s="220">
        <v>34</v>
      </c>
    </row>
    <row r="486" spans="1:65">
      <c r="A486" s="29"/>
      <c r="B486" s="19">
        <v>1</v>
      </c>
      <c r="C486" s="9">
        <v>6</v>
      </c>
      <c r="D486" s="209">
        <v>25.8</v>
      </c>
      <c r="E486" s="209">
        <v>24.9</v>
      </c>
      <c r="F486" s="209">
        <v>27.5</v>
      </c>
      <c r="G486" s="209">
        <v>29.3</v>
      </c>
      <c r="H486" s="209">
        <v>26.9</v>
      </c>
      <c r="I486" s="209">
        <v>30.1</v>
      </c>
      <c r="J486" s="209">
        <v>28.5</v>
      </c>
      <c r="K486" s="209">
        <v>28.57</v>
      </c>
      <c r="L486" s="209">
        <v>23.780899999999999</v>
      </c>
      <c r="M486" s="209">
        <v>31.516242159091195</v>
      </c>
      <c r="N486" s="209">
        <v>34.9</v>
      </c>
      <c r="O486" s="209">
        <v>23.15</v>
      </c>
      <c r="P486" s="209">
        <v>29.6</v>
      </c>
      <c r="Q486" s="209">
        <v>27</v>
      </c>
      <c r="R486" s="209">
        <v>27.9</v>
      </c>
      <c r="S486" s="209">
        <v>28.3</v>
      </c>
      <c r="T486" s="209">
        <v>23.8</v>
      </c>
      <c r="U486" s="209">
        <v>26.6</v>
      </c>
      <c r="V486" s="209">
        <v>21.068999999999999</v>
      </c>
      <c r="W486" s="222">
        <v>16.957999999999998</v>
      </c>
      <c r="X486" s="209">
        <v>28</v>
      </c>
      <c r="Y486" s="209">
        <v>23.1</v>
      </c>
      <c r="Z486" s="209">
        <v>27.8</v>
      </c>
      <c r="AA486" s="210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  <c r="BI486" s="211"/>
      <c r="BJ486" s="211"/>
      <c r="BK486" s="211"/>
      <c r="BL486" s="211"/>
      <c r="BM486" s="212"/>
    </row>
    <row r="487" spans="1:65">
      <c r="A487" s="29"/>
      <c r="B487" s="20" t="s">
        <v>265</v>
      </c>
      <c r="C487" s="12"/>
      <c r="D487" s="223">
        <v>26.233333333333334</v>
      </c>
      <c r="E487" s="223">
        <v>24.833333333333332</v>
      </c>
      <c r="F487" s="223">
        <v>26.793333333333333</v>
      </c>
      <c r="G487" s="223">
        <v>28.816666666666674</v>
      </c>
      <c r="H487" s="223">
        <v>27.3</v>
      </c>
      <c r="I487" s="223">
        <v>30.083333333333332</v>
      </c>
      <c r="J487" s="223">
        <v>27.233333333333331</v>
      </c>
      <c r="K487" s="223">
        <v>29.356666666666669</v>
      </c>
      <c r="L487" s="223">
        <v>23.335449999999998</v>
      </c>
      <c r="M487" s="223">
        <v>32.032062878181783</v>
      </c>
      <c r="N487" s="223">
        <v>34.700000000000003</v>
      </c>
      <c r="O487" s="223">
        <v>22.433333333333334</v>
      </c>
      <c r="P487" s="223">
        <v>31.399999999999995</v>
      </c>
      <c r="Q487" s="223">
        <v>27.833333333333332</v>
      </c>
      <c r="R487" s="223">
        <v>27.700000000000003</v>
      </c>
      <c r="S487" s="223">
        <v>28.066666666666666</v>
      </c>
      <c r="T487" s="223">
        <v>24.099999999999998</v>
      </c>
      <c r="U487" s="223">
        <v>27.183333333333334</v>
      </c>
      <c r="V487" s="223">
        <v>19.795999999999999</v>
      </c>
      <c r="W487" s="223">
        <v>18.53533333333333</v>
      </c>
      <c r="X487" s="223">
        <v>27.833333333333332</v>
      </c>
      <c r="Y487" s="223">
        <v>23.066666666666663</v>
      </c>
      <c r="Z487" s="223">
        <v>27.200000000000003</v>
      </c>
      <c r="AA487" s="210"/>
      <c r="AB487" s="211"/>
      <c r="AC487" s="211"/>
      <c r="AD487" s="211"/>
      <c r="AE487" s="211"/>
      <c r="AF487" s="211"/>
      <c r="AG487" s="211"/>
      <c r="AH487" s="211"/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  <c r="BI487" s="211"/>
      <c r="BJ487" s="211"/>
      <c r="BK487" s="211"/>
      <c r="BL487" s="211"/>
      <c r="BM487" s="212"/>
    </row>
    <row r="488" spans="1:65">
      <c r="A488" s="29"/>
      <c r="B488" s="3" t="s">
        <v>266</v>
      </c>
      <c r="C488" s="28"/>
      <c r="D488" s="209">
        <v>26.25</v>
      </c>
      <c r="E488" s="209">
        <v>24.95</v>
      </c>
      <c r="F488" s="209">
        <v>26.425000000000001</v>
      </c>
      <c r="G488" s="209">
        <v>29.1</v>
      </c>
      <c r="H488" s="209">
        <v>26.9</v>
      </c>
      <c r="I488" s="209">
        <v>30.3</v>
      </c>
      <c r="J488" s="209">
        <v>27.2</v>
      </c>
      <c r="K488" s="209">
        <v>29.254999999999999</v>
      </c>
      <c r="L488" s="209">
        <v>23.41535</v>
      </c>
      <c r="M488" s="209">
        <v>32.042241112566813</v>
      </c>
      <c r="N488" s="209">
        <v>34.549999999999997</v>
      </c>
      <c r="O488" s="209">
        <v>22.55</v>
      </c>
      <c r="P488" s="209">
        <v>31.75</v>
      </c>
      <c r="Q488" s="209">
        <v>27.5</v>
      </c>
      <c r="R488" s="209">
        <v>28.5</v>
      </c>
      <c r="S488" s="209">
        <v>28.35</v>
      </c>
      <c r="T488" s="209">
        <v>24.1</v>
      </c>
      <c r="U488" s="209">
        <v>27.05</v>
      </c>
      <c r="V488" s="209">
        <v>19.3095</v>
      </c>
      <c r="W488" s="209">
        <v>18.844999999999999</v>
      </c>
      <c r="X488" s="209">
        <v>28</v>
      </c>
      <c r="Y488" s="209">
        <v>23</v>
      </c>
      <c r="Z488" s="209">
        <v>27.4</v>
      </c>
      <c r="AA488" s="210"/>
      <c r="AB488" s="211"/>
      <c r="AC488" s="211"/>
      <c r="AD488" s="211"/>
      <c r="AE488" s="211"/>
      <c r="AF488" s="211"/>
      <c r="AG488" s="211"/>
      <c r="AH488" s="211"/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  <c r="BI488" s="211"/>
      <c r="BJ488" s="211"/>
      <c r="BK488" s="211"/>
      <c r="BL488" s="211"/>
      <c r="BM488" s="212"/>
    </row>
    <row r="489" spans="1:65">
      <c r="A489" s="29"/>
      <c r="B489" s="3" t="s">
        <v>267</v>
      </c>
      <c r="C489" s="28"/>
      <c r="D489" s="209">
        <v>1.4528133626404554</v>
      </c>
      <c r="E489" s="209">
        <v>0.63456021516217542</v>
      </c>
      <c r="F489" s="209">
        <v>1.1389937079135539</v>
      </c>
      <c r="G489" s="209">
        <v>0.72502873506273247</v>
      </c>
      <c r="H489" s="209">
        <v>1.3957077057894329</v>
      </c>
      <c r="I489" s="209">
        <v>1.0740887610745526</v>
      </c>
      <c r="J489" s="209">
        <v>0.79916623218618699</v>
      </c>
      <c r="K489" s="209">
        <v>1.2197977974511469</v>
      </c>
      <c r="L489" s="209">
        <v>0.58373006347112244</v>
      </c>
      <c r="M489" s="209">
        <v>0.93164162188663946</v>
      </c>
      <c r="N489" s="209">
        <v>0.8899438184514783</v>
      </c>
      <c r="O489" s="209">
        <v>0.59755055574124194</v>
      </c>
      <c r="P489" s="209">
        <v>1.6480291259562128</v>
      </c>
      <c r="Q489" s="209">
        <v>1.1690451944500122</v>
      </c>
      <c r="R489" s="209">
        <v>2.7349588662354694</v>
      </c>
      <c r="S489" s="209">
        <v>0.71180521680208786</v>
      </c>
      <c r="T489" s="209">
        <v>0.46904157598234308</v>
      </c>
      <c r="U489" s="209">
        <v>1.1788412389574201</v>
      </c>
      <c r="V489" s="209">
        <v>2.4430431842274198</v>
      </c>
      <c r="W489" s="209">
        <v>0.86896344380340118</v>
      </c>
      <c r="X489" s="209">
        <v>0.98319208025017513</v>
      </c>
      <c r="Y489" s="209">
        <v>1.2274635093014645</v>
      </c>
      <c r="Z489" s="209">
        <v>0.98994949366116691</v>
      </c>
      <c r="AA489" s="210"/>
      <c r="AB489" s="211"/>
      <c r="AC489" s="211"/>
      <c r="AD489" s="211"/>
      <c r="AE489" s="211"/>
      <c r="AF489" s="211"/>
      <c r="AG489" s="211"/>
      <c r="AH489" s="211"/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  <c r="BI489" s="211"/>
      <c r="BJ489" s="211"/>
      <c r="BK489" s="211"/>
      <c r="BL489" s="211"/>
      <c r="BM489" s="212"/>
    </row>
    <row r="490" spans="1:65">
      <c r="A490" s="29"/>
      <c r="B490" s="3" t="s">
        <v>87</v>
      </c>
      <c r="C490" s="28"/>
      <c r="D490" s="13">
        <v>5.5380433137501475E-2</v>
      </c>
      <c r="E490" s="13">
        <v>2.5552760342101025E-2</v>
      </c>
      <c r="F490" s="13">
        <v>4.2510339932080886E-2</v>
      </c>
      <c r="G490" s="13">
        <v>2.5160048643009796E-2</v>
      </c>
      <c r="H490" s="13">
        <v>5.1124824387891316E-2</v>
      </c>
      <c r="I490" s="13">
        <v>3.5703781531564081E-2</v>
      </c>
      <c r="J490" s="13">
        <v>2.9345149284682511E-2</v>
      </c>
      <c r="K490" s="13">
        <v>4.1550963919080738E-2</v>
      </c>
      <c r="L490" s="13">
        <v>2.5014733526506773E-2</v>
      </c>
      <c r="M490" s="13">
        <v>2.9084658875379983E-2</v>
      </c>
      <c r="N490" s="13">
        <v>2.564679592079188E-2</v>
      </c>
      <c r="O490" s="13">
        <v>2.663672611030796E-2</v>
      </c>
      <c r="P490" s="13">
        <v>5.2485004011344365E-2</v>
      </c>
      <c r="Q490" s="13">
        <v>4.2001623752695054E-2</v>
      </c>
      <c r="R490" s="13">
        <v>9.8734977120414041E-2</v>
      </c>
      <c r="S490" s="13">
        <v>2.5361231002449688E-2</v>
      </c>
      <c r="T490" s="13">
        <v>1.9462306057358637E-2</v>
      </c>
      <c r="U490" s="13">
        <v>4.3366323934669042E-2</v>
      </c>
      <c r="V490" s="13">
        <v>0.12341095091065972</v>
      </c>
      <c r="W490" s="13">
        <v>4.6881457601881164E-2</v>
      </c>
      <c r="X490" s="13">
        <v>3.5324266356293717E-2</v>
      </c>
      <c r="Y490" s="13">
        <v>5.3213735952375642E-2</v>
      </c>
      <c r="Z490" s="13">
        <v>3.6395201972837014E-2</v>
      </c>
      <c r="AA490" s="142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268</v>
      </c>
      <c r="C491" s="28"/>
      <c r="D491" s="13">
        <v>-3.5963741035992425E-2</v>
      </c>
      <c r="E491" s="13">
        <v>-8.7411673534706913E-2</v>
      </c>
      <c r="F491" s="13">
        <v>-1.5384568036506674E-2</v>
      </c>
      <c r="G491" s="13">
        <v>5.8969943931873825E-2</v>
      </c>
      <c r="H491" s="13">
        <v>3.2346837249328519E-3</v>
      </c>
      <c r="I491" s="13">
        <v>0.10551807333547236</v>
      </c>
      <c r="J491" s="13">
        <v>7.8478217737498746E-4</v>
      </c>
      <c r="K491" s="13">
        <v>7.8814146467092172E-2</v>
      </c>
      <c r="L491" s="13">
        <v>-0.14245667398062334</v>
      </c>
      <c r="M491" s="13">
        <v>0.17713100625091083</v>
      </c>
      <c r="N491" s="13">
        <v>0.27517375550385248</v>
      </c>
      <c r="O491" s="13">
        <v>-0.17560812924678892</v>
      </c>
      <c r="P491" s="13">
        <v>0.15390362889973952</v>
      </c>
      <c r="Q491" s="13">
        <v>2.2833896105395546E-2</v>
      </c>
      <c r="R491" s="13">
        <v>1.7934093010280039E-2</v>
      </c>
      <c r="S491" s="13">
        <v>3.1408551521848072E-2</v>
      </c>
      <c r="T491" s="13">
        <v>-0.1143605905578432</v>
      </c>
      <c r="U491" s="13">
        <v>-1.0526439832932999E-3</v>
      </c>
      <c r="V491" s="13">
        <v>-0.27252623446817681</v>
      </c>
      <c r="W491" s="13">
        <v>-0.31885387273249555</v>
      </c>
      <c r="X491" s="13">
        <v>2.2833896105395546E-2</v>
      </c>
      <c r="Y491" s="13">
        <v>-0.15233406454498966</v>
      </c>
      <c r="Z491" s="13">
        <v>-4.4016859640372274E-4</v>
      </c>
      <c r="AA491" s="142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45" t="s">
        <v>269</v>
      </c>
      <c r="C492" s="46"/>
      <c r="D492" s="44">
        <v>0.32</v>
      </c>
      <c r="E492" s="44">
        <v>0.76</v>
      </c>
      <c r="F492" s="44">
        <v>0.14000000000000001</v>
      </c>
      <c r="G492" s="44">
        <v>0.5</v>
      </c>
      <c r="H492" s="44">
        <v>0.02</v>
      </c>
      <c r="I492" s="44">
        <v>0.91</v>
      </c>
      <c r="J492" s="44">
        <v>0</v>
      </c>
      <c r="K492" s="44">
        <v>0.67</v>
      </c>
      <c r="L492" s="44">
        <v>1.24</v>
      </c>
      <c r="M492" s="44">
        <v>1.52</v>
      </c>
      <c r="N492" s="44">
        <v>2.37</v>
      </c>
      <c r="O492" s="44">
        <v>1.52</v>
      </c>
      <c r="P492" s="44">
        <v>1.32</v>
      </c>
      <c r="Q492" s="44">
        <v>0.19</v>
      </c>
      <c r="R492" s="44">
        <v>0.15</v>
      </c>
      <c r="S492" s="44">
        <v>0.26</v>
      </c>
      <c r="T492" s="44">
        <v>1</v>
      </c>
      <c r="U492" s="44">
        <v>0.02</v>
      </c>
      <c r="V492" s="44">
        <v>2.36</v>
      </c>
      <c r="W492" s="44">
        <v>2.76</v>
      </c>
      <c r="X492" s="44">
        <v>0.19</v>
      </c>
      <c r="Y492" s="44">
        <v>1.32</v>
      </c>
      <c r="Z492" s="44">
        <v>0.01</v>
      </c>
      <c r="AA492" s="142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B493" s="3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BM493" s="53"/>
    </row>
    <row r="494" spans="1:65" ht="15">
      <c r="B494" s="8" t="s">
        <v>461</v>
      </c>
      <c r="BM494" s="27" t="s">
        <v>67</v>
      </c>
    </row>
    <row r="495" spans="1:65" ht="15">
      <c r="A495" s="24" t="s">
        <v>20</v>
      </c>
      <c r="B495" s="18" t="s">
        <v>110</v>
      </c>
      <c r="C495" s="15" t="s">
        <v>111</v>
      </c>
      <c r="D495" s="16" t="s">
        <v>228</v>
      </c>
      <c r="E495" s="17" t="s">
        <v>228</v>
      </c>
      <c r="F495" s="17" t="s">
        <v>228</v>
      </c>
      <c r="G495" s="17" t="s">
        <v>228</v>
      </c>
      <c r="H495" s="17" t="s">
        <v>228</v>
      </c>
      <c r="I495" s="17" t="s">
        <v>228</v>
      </c>
      <c r="J495" s="17" t="s">
        <v>228</v>
      </c>
      <c r="K495" s="17" t="s">
        <v>228</v>
      </c>
      <c r="L495" s="17" t="s">
        <v>228</v>
      </c>
      <c r="M495" s="17" t="s">
        <v>228</v>
      </c>
      <c r="N495" s="17" t="s">
        <v>228</v>
      </c>
      <c r="O495" s="17" t="s">
        <v>228</v>
      </c>
      <c r="P495" s="17" t="s">
        <v>228</v>
      </c>
      <c r="Q495" s="17" t="s">
        <v>228</v>
      </c>
      <c r="R495" s="17" t="s">
        <v>228</v>
      </c>
      <c r="S495" s="17" t="s">
        <v>228</v>
      </c>
      <c r="T495" s="17" t="s">
        <v>228</v>
      </c>
      <c r="U495" s="17" t="s">
        <v>228</v>
      </c>
      <c r="V495" s="17" t="s">
        <v>228</v>
      </c>
      <c r="W495" s="17" t="s">
        <v>228</v>
      </c>
      <c r="X495" s="17" t="s">
        <v>228</v>
      </c>
      <c r="Y495" s="17" t="s">
        <v>228</v>
      </c>
      <c r="Z495" s="17" t="s">
        <v>228</v>
      </c>
      <c r="AA495" s="17" t="s">
        <v>228</v>
      </c>
      <c r="AB495" s="17" t="s">
        <v>228</v>
      </c>
      <c r="AC495" s="17" t="s">
        <v>228</v>
      </c>
      <c r="AD495" s="142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 t="s">
        <v>229</v>
      </c>
      <c r="C496" s="9" t="s">
        <v>229</v>
      </c>
      <c r="D496" s="140" t="s">
        <v>231</v>
      </c>
      <c r="E496" s="141" t="s">
        <v>232</v>
      </c>
      <c r="F496" s="141" t="s">
        <v>233</v>
      </c>
      <c r="G496" s="141" t="s">
        <v>234</v>
      </c>
      <c r="H496" s="141" t="s">
        <v>235</v>
      </c>
      <c r="I496" s="141" t="s">
        <v>236</v>
      </c>
      <c r="J496" s="141" t="s">
        <v>237</v>
      </c>
      <c r="K496" s="141" t="s">
        <v>238</v>
      </c>
      <c r="L496" s="141" t="s">
        <v>239</v>
      </c>
      <c r="M496" s="141" t="s">
        <v>240</v>
      </c>
      <c r="N496" s="141" t="s">
        <v>241</v>
      </c>
      <c r="O496" s="141" t="s">
        <v>242</v>
      </c>
      <c r="P496" s="141" t="s">
        <v>243</v>
      </c>
      <c r="Q496" s="141" t="s">
        <v>246</v>
      </c>
      <c r="R496" s="141" t="s">
        <v>247</v>
      </c>
      <c r="S496" s="141" t="s">
        <v>248</v>
      </c>
      <c r="T496" s="141" t="s">
        <v>249</v>
      </c>
      <c r="U496" s="141" t="s">
        <v>272</v>
      </c>
      <c r="V496" s="141" t="s">
        <v>250</v>
      </c>
      <c r="W496" s="141" t="s">
        <v>251</v>
      </c>
      <c r="X496" s="141" t="s">
        <v>252</v>
      </c>
      <c r="Y496" s="141" t="s">
        <v>253</v>
      </c>
      <c r="Z496" s="141" t="s">
        <v>255</v>
      </c>
      <c r="AA496" s="141" t="s">
        <v>256</v>
      </c>
      <c r="AB496" s="141" t="s">
        <v>257</v>
      </c>
      <c r="AC496" s="141" t="s">
        <v>258</v>
      </c>
      <c r="AD496" s="142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3</v>
      </c>
    </row>
    <row r="497" spans="1:65">
      <c r="A497" s="29"/>
      <c r="B497" s="19"/>
      <c r="C497" s="9"/>
      <c r="D497" s="10" t="s">
        <v>277</v>
      </c>
      <c r="E497" s="11" t="s">
        <v>277</v>
      </c>
      <c r="F497" s="11" t="s">
        <v>278</v>
      </c>
      <c r="G497" s="11" t="s">
        <v>277</v>
      </c>
      <c r="H497" s="11" t="s">
        <v>278</v>
      </c>
      <c r="I497" s="11" t="s">
        <v>278</v>
      </c>
      <c r="J497" s="11" t="s">
        <v>278</v>
      </c>
      <c r="K497" s="11" t="s">
        <v>278</v>
      </c>
      <c r="L497" s="11" t="s">
        <v>277</v>
      </c>
      <c r="M497" s="11" t="s">
        <v>114</v>
      </c>
      <c r="N497" s="11" t="s">
        <v>277</v>
      </c>
      <c r="O497" s="11" t="s">
        <v>277</v>
      </c>
      <c r="P497" s="11" t="s">
        <v>278</v>
      </c>
      <c r="Q497" s="11" t="s">
        <v>114</v>
      </c>
      <c r="R497" s="11" t="s">
        <v>278</v>
      </c>
      <c r="S497" s="11" t="s">
        <v>114</v>
      </c>
      <c r="T497" s="11" t="s">
        <v>278</v>
      </c>
      <c r="U497" s="11" t="s">
        <v>278</v>
      </c>
      <c r="V497" s="11" t="s">
        <v>278</v>
      </c>
      <c r="W497" s="11" t="s">
        <v>114</v>
      </c>
      <c r="X497" s="11" t="s">
        <v>278</v>
      </c>
      <c r="Y497" s="11" t="s">
        <v>114</v>
      </c>
      <c r="Z497" s="11" t="s">
        <v>278</v>
      </c>
      <c r="AA497" s="11" t="s">
        <v>278</v>
      </c>
      <c r="AB497" s="11" t="s">
        <v>278</v>
      </c>
      <c r="AC497" s="11" t="s">
        <v>114</v>
      </c>
      <c r="AD497" s="142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</v>
      </c>
    </row>
    <row r="498" spans="1:65">
      <c r="A498" s="29"/>
      <c r="B498" s="19"/>
      <c r="C498" s="9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142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8">
        <v>1</v>
      </c>
      <c r="C499" s="14">
        <v>1</v>
      </c>
      <c r="D499" s="218">
        <v>41.2</v>
      </c>
      <c r="E499" s="218">
        <v>41.3</v>
      </c>
      <c r="F499" s="218">
        <v>35.1</v>
      </c>
      <c r="G499" s="218">
        <v>37.4</v>
      </c>
      <c r="H499" s="218">
        <v>38.6</v>
      </c>
      <c r="I499" s="218">
        <v>38.700000000000003</v>
      </c>
      <c r="J499" s="218">
        <v>40.9</v>
      </c>
      <c r="K499" s="224">
        <v>41</v>
      </c>
      <c r="L499" s="218">
        <v>40.5</v>
      </c>
      <c r="M499" s="218">
        <v>39.823148936170206</v>
      </c>
      <c r="N499" s="218">
        <v>39.572178320215784</v>
      </c>
      <c r="O499" s="218">
        <v>38.700000000000003</v>
      </c>
      <c r="P499" s="219">
        <v>34.92</v>
      </c>
      <c r="Q499" s="218">
        <v>38.86</v>
      </c>
      <c r="R499" s="218">
        <v>43</v>
      </c>
      <c r="S499" s="218">
        <v>41.936142376802444</v>
      </c>
      <c r="T499" s="218">
        <v>37</v>
      </c>
      <c r="U499" s="218">
        <v>39.1</v>
      </c>
      <c r="V499" s="218">
        <v>38.4</v>
      </c>
      <c r="W499" s="218">
        <v>37.6</v>
      </c>
      <c r="X499" s="218">
        <v>38.1</v>
      </c>
      <c r="Y499" s="218">
        <v>38.790999999999997</v>
      </c>
      <c r="Z499" s="218">
        <v>36.725999999999999</v>
      </c>
      <c r="AA499" s="218">
        <v>39.5</v>
      </c>
      <c r="AB499" s="218">
        <v>36</v>
      </c>
      <c r="AC499" s="218">
        <v>36</v>
      </c>
      <c r="AD499" s="210"/>
      <c r="AE499" s="211"/>
      <c r="AF499" s="211"/>
      <c r="AG499" s="211"/>
      <c r="AH499" s="211"/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1"/>
      <c r="AT499" s="211"/>
      <c r="AU499" s="211"/>
      <c r="AV499" s="211"/>
      <c r="AW499" s="211"/>
      <c r="AX499" s="211"/>
      <c r="AY499" s="211"/>
      <c r="AZ499" s="211"/>
      <c r="BA499" s="211"/>
      <c r="BB499" s="211"/>
      <c r="BC499" s="211"/>
      <c r="BD499" s="211"/>
      <c r="BE499" s="211"/>
      <c r="BF499" s="211"/>
      <c r="BG499" s="211"/>
      <c r="BH499" s="211"/>
      <c r="BI499" s="211"/>
      <c r="BJ499" s="211"/>
      <c r="BK499" s="211"/>
      <c r="BL499" s="211"/>
      <c r="BM499" s="220">
        <v>1</v>
      </c>
    </row>
    <row r="500" spans="1:65">
      <c r="A500" s="29"/>
      <c r="B500" s="19">
        <v>1</v>
      </c>
      <c r="C500" s="9">
        <v>2</v>
      </c>
      <c r="D500" s="209">
        <v>42</v>
      </c>
      <c r="E500" s="209">
        <v>40.1</v>
      </c>
      <c r="F500" s="209">
        <v>34.6</v>
      </c>
      <c r="G500" s="209">
        <v>37.9</v>
      </c>
      <c r="H500" s="209">
        <v>36.799999999999997</v>
      </c>
      <c r="I500" s="209">
        <v>39</v>
      </c>
      <c r="J500" s="209">
        <v>40</v>
      </c>
      <c r="K500" s="209">
        <v>39.5</v>
      </c>
      <c r="L500" s="209">
        <v>39.9</v>
      </c>
      <c r="M500" s="209">
        <v>39.911272340425526</v>
      </c>
      <c r="N500" s="209">
        <v>39.049416332685404</v>
      </c>
      <c r="O500" s="209">
        <v>38.799999999999997</v>
      </c>
      <c r="P500" s="221">
        <v>34.75</v>
      </c>
      <c r="Q500" s="209">
        <v>38.14</v>
      </c>
      <c r="R500" s="209">
        <v>41</v>
      </c>
      <c r="S500" s="209">
        <v>41.557125445991893</v>
      </c>
      <c r="T500" s="209">
        <v>37</v>
      </c>
      <c r="U500" s="209">
        <v>38.5</v>
      </c>
      <c r="V500" s="209">
        <v>40.6</v>
      </c>
      <c r="W500" s="209">
        <v>39.6</v>
      </c>
      <c r="X500" s="209">
        <v>38.299999999999997</v>
      </c>
      <c r="Y500" s="209">
        <v>41.515000000000001</v>
      </c>
      <c r="Z500" s="209">
        <v>37.341999999999999</v>
      </c>
      <c r="AA500" s="209">
        <v>40</v>
      </c>
      <c r="AB500" s="209">
        <v>36</v>
      </c>
      <c r="AC500" s="209">
        <v>36</v>
      </c>
      <c r="AD500" s="210"/>
      <c r="AE500" s="211"/>
      <c r="AF500" s="211"/>
      <c r="AG500" s="211"/>
      <c r="AH500" s="211"/>
      <c r="AI500" s="211"/>
      <c r="AJ500" s="211"/>
      <c r="AK500" s="211"/>
      <c r="AL500" s="211"/>
      <c r="AM500" s="211"/>
      <c r="AN500" s="211"/>
      <c r="AO500" s="211"/>
      <c r="AP500" s="211"/>
      <c r="AQ500" s="211"/>
      <c r="AR500" s="211"/>
      <c r="AS500" s="211"/>
      <c r="AT500" s="211"/>
      <c r="AU500" s="211"/>
      <c r="AV500" s="211"/>
      <c r="AW500" s="211"/>
      <c r="AX500" s="211"/>
      <c r="AY500" s="211"/>
      <c r="AZ500" s="211"/>
      <c r="BA500" s="211"/>
      <c r="BB500" s="211"/>
      <c r="BC500" s="211"/>
      <c r="BD500" s="211"/>
      <c r="BE500" s="211"/>
      <c r="BF500" s="211"/>
      <c r="BG500" s="211"/>
      <c r="BH500" s="211"/>
      <c r="BI500" s="211"/>
      <c r="BJ500" s="211"/>
      <c r="BK500" s="211"/>
      <c r="BL500" s="211"/>
      <c r="BM500" s="220" t="e">
        <v>#N/A</v>
      </c>
    </row>
    <row r="501" spans="1:65">
      <c r="A501" s="29"/>
      <c r="B501" s="19">
        <v>1</v>
      </c>
      <c r="C501" s="9">
        <v>3</v>
      </c>
      <c r="D501" s="209">
        <v>41.2</v>
      </c>
      <c r="E501" s="209">
        <v>41.6</v>
      </c>
      <c r="F501" s="209">
        <v>34.5</v>
      </c>
      <c r="G501" s="209">
        <v>37.5</v>
      </c>
      <c r="H501" s="209">
        <v>37.299999999999997</v>
      </c>
      <c r="I501" s="209">
        <v>37.9</v>
      </c>
      <c r="J501" s="209">
        <v>40</v>
      </c>
      <c r="K501" s="209">
        <v>39.1</v>
      </c>
      <c r="L501" s="209">
        <v>39.5</v>
      </c>
      <c r="M501" s="209">
        <v>40.329982978723407</v>
      </c>
      <c r="N501" s="209">
        <v>38.351307697400436</v>
      </c>
      <c r="O501" s="222">
        <v>40.700000000000003</v>
      </c>
      <c r="P501" s="221">
        <v>34.020000000000003</v>
      </c>
      <c r="Q501" s="209">
        <v>38.26</v>
      </c>
      <c r="R501" s="209">
        <v>42</v>
      </c>
      <c r="S501" s="209">
        <v>41.704331727684291</v>
      </c>
      <c r="T501" s="209">
        <v>37</v>
      </c>
      <c r="U501" s="209">
        <v>38</v>
      </c>
      <c r="V501" s="209">
        <v>40.200000000000003</v>
      </c>
      <c r="W501" s="209">
        <v>40.700000000000003</v>
      </c>
      <c r="X501" s="222">
        <v>41.8</v>
      </c>
      <c r="Y501" s="209">
        <v>37.911999999999999</v>
      </c>
      <c r="Z501" s="209">
        <v>36.554000000000002</v>
      </c>
      <c r="AA501" s="209">
        <v>38.9</v>
      </c>
      <c r="AB501" s="209">
        <v>36</v>
      </c>
      <c r="AC501" s="209">
        <v>37</v>
      </c>
      <c r="AD501" s="210"/>
      <c r="AE501" s="211"/>
      <c r="AF501" s="211"/>
      <c r="AG501" s="211"/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1"/>
      <c r="AT501" s="211"/>
      <c r="AU501" s="211"/>
      <c r="AV501" s="211"/>
      <c r="AW501" s="211"/>
      <c r="AX501" s="211"/>
      <c r="AY501" s="211"/>
      <c r="AZ501" s="211"/>
      <c r="BA501" s="211"/>
      <c r="BB501" s="211"/>
      <c r="BC501" s="211"/>
      <c r="BD501" s="211"/>
      <c r="BE501" s="211"/>
      <c r="BF501" s="211"/>
      <c r="BG501" s="211"/>
      <c r="BH501" s="211"/>
      <c r="BI501" s="211"/>
      <c r="BJ501" s="211"/>
      <c r="BK501" s="211"/>
      <c r="BL501" s="211"/>
      <c r="BM501" s="220">
        <v>16</v>
      </c>
    </row>
    <row r="502" spans="1:65">
      <c r="A502" s="29"/>
      <c r="B502" s="19">
        <v>1</v>
      </c>
      <c r="C502" s="9">
        <v>4</v>
      </c>
      <c r="D502" s="209">
        <v>41.4</v>
      </c>
      <c r="E502" s="209">
        <v>40.700000000000003</v>
      </c>
      <c r="F502" s="209">
        <v>35</v>
      </c>
      <c r="G502" s="209">
        <v>38.4</v>
      </c>
      <c r="H502" s="209">
        <v>38</v>
      </c>
      <c r="I502" s="209">
        <v>38.6</v>
      </c>
      <c r="J502" s="209">
        <v>41.1</v>
      </c>
      <c r="K502" s="209">
        <v>39.200000000000003</v>
      </c>
      <c r="L502" s="209">
        <v>38.1</v>
      </c>
      <c r="M502" s="209">
        <v>40.701312765957447</v>
      </c>
      <c r="N502" s="209">
        <v>38.960500442771675</v>
      </c>
      <c r="O502" s="209">
        <v>39</v>
      </c>
      <c r="P502" s="221">
        <v>33.08</v>
      </c>
      <c r="Q502" s="209">
        <v>38.35</v>
      </c>
      <c r="R502" s="209">
        <v>43</v>
      </c>
      <c r="S502" s="209">
        <v>42.194017789215025</v>
      </c>
      <c r="T502" s="209">
        <v>37</v>
      </c>
      <c r="U502" s="209">
        <v>37.700000000000003</v>
      </c>
      <c r="V502" s="209">
        <v>40.6</v>
      </c>
      <c r="W502" s="209">
        <v>38.299999999999997</v>
      </c>
      <c r="X502" s="209">
        <v>37.1</v>
      </c>
      <c r="Y502" s="209">
        <v>37.648000000000003</v>
      </c>
      <c r="Z502" s="209">
        <v>36.606000000000002</v>
      </c>
      <c r="AA502" s="209">
        <v>38.700000000000003</v>
      </c>
      <c r="AB502" s="209">
        <v>37</v>
      </c>
      <c r="AC502" s="209">
        <v>37</v>
      </c>
      <c r="AD502" s="210"/>
      <c r="AE502" s="211"/>
      <c r="AF502" s="211"/>
      <c r="AG502" s="211"/>
      <c r="AH502" s="211"/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1"/>
      <c r="AT502" s="211"/>
      <c r="AU502" s="211"/>
      <c r="AV502" s="211"/>
      <c r="AW502" s="211"/>
      <c r="AX502" s="211"/>
      <c r="AY502" s="211"/>
      <c r="AZ502" s="211"/>
      <c r="BA502" s="211"/>
      <c r="BB502" s="211"/>
      <c r="BC502" s="211"/>
      <c r="BD502" s="211"/>
      <c r="BE502" s="211"/>
      <c r="BF502" s="211"/>
      <c r="BG502" s="211"/>
      <c r="BH502" s="211"/>
      <c r="BI502" s="211"/>
      <c r="BJ502" s="211"/>
      <c r="BK502" s="211"/>
      <c r="BL502" s="211"/>
      <c r="BM502" s="220">
        <v>38.808802083323577</v>
      </c>
    </row>
    <row r="503" spans="1:65">
      <c r="A503" s="29"/>
      <c r="B503" s="19">
        <v>1</v>
      </c>
      <c r="C503" s="9">
        <v>5</v>
      </c>
      <c r="D503" s="209">
        <v>41.5</v>
      </c>
      <c r="E503" s="209">
        <v>39.1</v>
      </c>
      <c r="F503" s="209">
        <v>34.4</v>
      </c>
      <c r="G503" s="209">
        <v>39.9</v>
      </c>
      <c r="H503" s="209">
        <v>38.1</v>
      </c>
      <c r="I503" s="209">
        <v>39.200000000000003</v>
      </c>
      <c r="J503" s="209">
        <v>40.6</v>
      </c>
      <c r="K503" s="209">
        <v>39.4</v>
      </c>
      <c r="L503" s="209">
        <v>37.6</v>
      </c>
      <c r="M503" s="209">
        <v>39.558114893617024</v>
      </c>
      <c r="N503" s="209">
        <v>39.222352993740955</v>
      </c>
      <c r="O503" s="209">
        <v>39.200000000000003</v>
      </c>
      <c r="P503" s="221">
        <v>35.47</v>
      </c>
      <c r="Q503" s="209">
        <v>39.4</v>
      </c>
      <c r="R503" s="209">
        <v>43</v>
      </c>
      <c r="S503" s="209">
        <v>40.322530136107837</v>
      </c>
      <c r="T503" s="209">
        <v>38</v>
      </c>
      <c r="U503" s="209">
        <v>37.6</v>
      </c>
      <c r="V503" s="209">
        <v>39</v>
      </c>
      <c r="W503" s="209">
        <v>37.299999999999997</v>
      </c>
      <c r="X503" s="209">
        <v>38.1</v>
      </c>
      <c r="Y503" s="209">
        <v>40.417999999999999</v>
      </c>
      <c r="Z503" s="209">
        <v>35.299999999999997</v>
      </c>
      <c r="AA503" s="209">
        <v>38.700000000000003</v>
      </c>
      <c r="AB503" s="209">
        <v>36</v>
      </c>
      <c r="AC503" s="209">
        <v>35</v>
      </c>
      <c r="AD503" s="210"/>
      <c r="AE503" s="211"/>
      <c r="AF503" s="211"/>
      <c r="AG503" s="211"/>
      <c r="AH503" s="211"/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1"/>
      <c r="AT503" s="211"/>
      <c r="AU503" s="211"/>
      <c r="AV503" s="211"/>
      <c r="AW503" s="211"/>
      <c r="AX503" s="211"/>
      <c r="AY503" s="211"/>
      <c r="AZ503" s="211"/>
      <c r="BA503" s="211"/>
      <c r="BB503" s="211"/>
      <c r="BC503" s="211"/>
      <c r="BD503" s="211"/>
      <c r="BE503" s="211"/>
      <c r="BF503" s="211"/>
      <c r="BG503" s="211"/>
      <c r="BH503" s="211"/>
      <c r="BI503" s="211"/>
      <c r="BJ503" s="211"/>
      <c r="BK503" s="211"/>
      <c r="BL503" s="211"/>
      <c r="BM503" s="220">
        <v>35</v>
      </c>
    </row>
    <row r="504" spans="1:65">
      <c r="A504" s="29"/>
      <c r="B504" s="19">
        <v>1</v>
      </c>
      <c r="C504" s="9">
        <v>6</v>
      </c>
      <c r="D504" s="209">
        <v>41.7</v>
      </c>
      <c r="E504" s="209">
        <v>42.6</v>
      </c>
      <c r="F504" s="209">
        <v>34.799999999999997</v>
      </c>
      <c r="G504" s="209">
        <v>38.9</v>
      </c>
      <c r="H504" s="209">
        <v>37.5</v>
      </c>
      <c r="I504" s="209">
        <v>38.799999999999997</v>
      </c>
      <c r="J504" s="209">
        <v>41.3</v>
      </c>
      <c r="K504" s="209">
        <v>39.5</v>
      </c>
      <c r="L504" s="209">
        <v>37.5</v>
      </c>
      <c r="M504" s="209">
        <v>39.964544680851063</v>
      </c>
      <c r="N504" s="209">
        <v>38.537659574292185</v>
      </c>
      <c r="O504" s="209">
        <v>39.700000000000003</v>
      </c>
      <c r="P504" s="221">
        <v>32.85</v>
      </c>
      <c r="Q504" s="209">
        <v>38.92</v>
      </c>
      <c r="R504" s="209">
        <v>42</v>
      </c>
      <c r="S504" s="209">
        <v>40.15377306588411</v>
      </c>
      <c r="T504" s="209">
        <v>37</v>
      </c>
      <c r="U504" s="209">
        <v>38.299999999999997</v>
      </c>
      <c r="V504" s="209">
        <v>40.6</v>
      </c>
      <c r="W504" s="209">
        <v>37.299999999999997</v>
      </c>
      <c r="X504" s="209">
        <v>39</v>
      </c>
      <c r="Y504" s="209">
        <v>37.383000000000003</v>
      </c>
      <c r="Z504" s="222">
        <v>33.222000000000001</v>
      </c>
      <c r="AA504" s="209">
        <v>39.1</v>
      </c>
      <c r="AB504" s="209">
        <v>37</v>
      </c>
      <c r="AC504" s="209">
        <v>37</v>
      </c>
      <c r="AD504" s="210"/>
      <c r="AE504" s="211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  <c r="BI504" s="211"/>
      <c r="BJ504" s="211"/>
      <c r="BK504" s="211"/>
      <c r="BL504" s="211"/>
      <c r="BM504" s="212"/>
    </row>
    <row r="505" spans="1:65">
      <c r="A505" s="29"/>
      <c r="B505" s="20" t="s">
        <v>265</v>
      </c>
      <c r="C505" s="12"/>
      <c r="D505" s="223">
        <v>41.5</v>
      </c>
      <c r="E505" s="223">
        <v>40.9</v>
      </c>
      <c r="F505" s="223">
        <v>34.733333333333327</v>
      </c>
      <c r="G505" s="223">
        <v>38.333333333333336</v>
      </c>
      <c r="H505" s="223">
        <v>37.716666666666661</v>
      </c>
      <c r="I505" s="223">
        <v>38.699999999999996</v>
      </c>
      <c r="J505" s="223">
        <v>40.65</v>
      </c>
      <c r="K505" s="223">
        <v>39.616666666666667</v>
      </c>
      <c r="L505" s="223">
        <v>38.85</v>
      </c>
      <c r="M505" s="223">
        <v>40.04806276595744</v>
      </c>
      <c r="N505" s="223">
        <v>38.948902560184408</v>
      </c>
      <c r="O505" s="223">
        <v>39.349999999999994</v>
      </c>
      <c r="P505" s="223">
        <v>34.181666666666665</v>
      </c>
      <c r="Q505" s="223">
        <v>38.655000000000001</v>
      </c>
      <c r="R505" s="223">
        <v>42.333333333333336</v>
      </c>
      <c r="S505" s="223">
        <v>41.311320090280937</v>
      </c>
      <c r="T505" s="223">
        <v>37.166666666666664</v>
      </c>
      <c r="U505" s="223">
        <v>38.199999999999996</v>
      </c>
      <c r="V505" s="223">
        <v>39.9</v>
      </c>
      <c r="W505" s="223">
        <v>38.466666666666669</v>
      </c>
      <c r="X505" s="223">
        <v>38.733333333333334</v>
      </c>
      <c r="Y505" s="223">
        <v>38.944499999999998</v>
      </c>
      <c r="Z505" s="223">
        <v>35.958333333333336</v>
      </c>
      <c r="AA505" s="223">
        <v>39.15</v>
      </c>
      <c r="AB505" s="223">
        <v>36.333333333333336</v>
      </c>
      <c r="AC505" s="223">
        <v>36.333333333333336</v>
      </c>
      <c r="AD505" s="210"/>
      <c r="AE505" s="211"/>
      <c r="AF505" s="211"/>
      <c r="AG505" s="211"/>
      <c r="AH505" s="211"/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  <c r="BI505" s="211"/>
      <c r="BJ505" s="211"/>
      <c r="BK505" s="211"/>
      <c r="BL505" s="211"/>
      <c r="BM505" s="212"/>
    </row>
    <row r="506" spans="1:65">
      <c r="A506" s="29"/>
      <c r="B506" s="3" t="s">
        <v>266</v>
      </c>
      <c r="C506" s="28"/>
      <c r="D506" s="209">
        <v>41.45</v>
      </c>
      <c r="E506" s="209">
        <v>41</v>
      </c>
      <c r="F506" s="209">
        <v>34.700000000000003</v>
      </c>
      <c r="G506" s="209">
        <v>38.15</v>
      </c>
      <c r="H506" s="209">
        <v>37.75</v>
      </c>
      <c r="I506" s="209">
        <v>38.75</v>
      </c>
      <c r="J506" s="209">
        <v>40.75</v>
      </c>
      <c r="K506" s="209">
        <v>39.450000000000003</v>
      </c>
      <c r="L506" s="209">
        <v>38.799999999999997</v>
      </c>
      <c r="M506" s="209">
        <v>39.937908510638295</v>
      </c>
      <c r="N506" s="209">
        <v>39.004958387728536</v>
      </c>
      <c r="O506" s="209">
        <v>39.1</v>
      </c>
      <c r="P506" s="209">
        <v>34.385000000000005</v>
      </c>
      <c r="Q506" s="209">
        <v>38.605000000000004</v>
      </c>
      <c r="R506" s="209">
        <v>42.5</v>
      </c>
      <c r="S506" s="209">
        <v>41.630728586838089</v>
      </c>
      <c r="T506" s="209">
        <v>37</v>
      </c>
      <c r="U506" s="209">
        <v>38.15</v>
      </c>
      <c r="V506" s="209">
        <v>40.400000000000006</v>
      </c>
      <c r="W506" s="209">
        <v>37.950000000000003</v>
      </c>
      <c r="X506" s="209">
        <v>38.200000000000003</v>
      </c>
      <c r="Y506" s="209">
        <v>38.351500000000001</v>
      </c>
      <c r="Z506" s="209">
        <v>36.58</v>
      </c>
      <c r="AA506" s="209">
        <v>39</v>
      </c>
      <c r="AB506" s="209">
        <v>36</v>
      </c>
      <c r="AC506" s="209">
        <v>36.5</v>
      </c>
      <c r="AD506" s="210"/>
      <c r="AE506" s="211"/>
      <c r="AF506" s="211"/>
      <c r="AG506" s="211"/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  <c r="BI506" s="211"/>
      <c r="BJ506" s="211"/>
      <c r="BK506" s="211"/>
      <c r="BL506" s="211"/>
      <c r="BM506" s="212"/>
    </row>
    <row r="507" spans="1:65">
      <c r="A507" s="29"/>
      <c r="B507" s="3" t="s">
        <v>267</v>
      </c>
      <c r="C507" s="28"/>
      <c r="D507" s="23">
        <v>0.30983866769659274</v>
      </c>
      <c r="E507" s="23">
        <v>1.2214745187681972</v>
      </c>
      <c r="F507" s="23">
        <v>0.28047578623950215</v>
      </c>
      <c r="G507" s="23">
        <v>0.95219045713904649</v>
      </c>
      <c r="H507" s="23">
        <v>0.64316923641190182</v>
      </c>
      <c r="I507" s="23">
        <v>0.44721359549995887</v>
      </c>
      <c r="J507" s="23">
        <v>0.55407580708780224</v>
      </c>
      <c r="K507" s="23">
        <v>0.69689788826388754</v>
      </c>
      <c r="L507" s="23">
        <v>1.2802343535462553</v>
      </c>
      <c r="M507" s="23">
        <v>0.40559502175532602</v>
      </c>
      <c r="N507" s="23">
        <v>0.44715226835367561</v>
      </c>
      <c r="O507" s="23">
        <v>0.75033325929216399</v>
      </c>
      <c r="P507" s="23">
        <v>1.0527187025348539</v>
      </c>
      <c r="Q507" s="23">
        <v>0.48611726980225639</v>
      </c>
      <c r="R507" s="23">
        <v>0.81649658092772603</v>
      </c>
      <c r="S507" s="23">
        <v>0.86047164097740525</v>
      </c>
      <c r="T507" s="23">
        <v>0.40824829046386302</v>
      </c>
      <c r="U507" s="23">
        <v>0.55856960175075721</v>
      </c>
      <c r="V507" s="23">
        <v>0.96124918725583453</v>
      </c>
      <c r="W507" s="23">
        <v>1.3980939405729045</v>
      </c>
      <c r="X507" s="23">
        <v>1.6206994374857608</v>
      </c>
      <c r="Y507" s="23">
        <v>1.6725720014396981</v>
      </c>
      <c r="Z507" s="23">
        <v>1.4966001024544486</v>
      </c>
      <c r="AA507" s="23">
        <v>0.51283525619832249</v>
      </c>
      <c r="AB507" s="23">
        <v>0.51639777949432231</v>
      </c>
      <c r="AC507" s="23">
        <v>0.81649658092772603</v>
      </c>
      <c r="AD507" s="142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9"/>
      <c r="B508" s="3" t="s">
        <v>87</v>
      </c>
      <c r="C508" s="28"/>
      <c r="D508" s="13">
        <v>7.4659919926889813E-3</v>
      </c>
      <c r="E508" s="13">
        <v>2.9864902659369127E-2</v>
      </c>
      <c r="F508" s="13">
        <v>8.0751186057438258E-3</v>
      </c>
      <c r="G508" s="13">
        <v>2.4839751055801211E-2</v>
      </c>
      <c r="H508" s="13">
        <v>1.7052653196957188E-2</v>
      </c>
      <c r="I508" s="13">
        <v>1.1555906860464055E-2</v>
      </c>
      <c r="J508" s="13">
        <v>1.3630401158371519E-2</v>
      </c>
      <c r="K508" s="13">
        <v>1.7591027890548276E-2</v>
      </c>
      <c r="L508" s="13">
        <v>3.2953265213545822E-2</v>
      </c>
      <c r="M508" s="13">
        <v>1.0127706404318241E-2</v>
      </c>
      <c r="N508" s="13">
        <v>1.1480484402936114E-2</v>
      </c>
      <c r="O508" s="13">
        <v>1.9068189562697943E-2</v>
      </c>
      <c r="P508" s="13">
        <v>3.0797758131596489E-2</v>
      </c>
      <c r="Q508" s="13">
        <v>1.2575792777189404E-2</v>
      </c>
      <c r="R508" s="13">
        <v>1.9287320809316361E-2</v>
      </c>
      <c r="S508" s="13">
        <v>2.082895533468666E-2</v>
      </c>
      <c r="T508" s="13">
        <v>1.0984258936247436E-2</v>
      </c>
      <c r="U508" s="13">
        <v>1.4622240883527678E-2</v>
      </c>
      <c r="V508" s="13">
        <v>2.4091458327213898E-2</v>
      </c>
      <c r="W508" s="13">
        <v>3.6345596375378798E-2</v>
      </c>
      <c r="X508" s="13">
        <v>4.1842498386035133E-2</v>
      </c>
      <c r="Y508" s="13">
        <v>4.294757928435846E-2</v>
      </c>
      <c r="Z508" s="13">
        <v>4.1620396823762187E-2</v>
      </c>
      <c r="AA508" s="13">
        <v>1.309924026049355E-2</v>
      </c>
      <c r="AB508" s="13">
        <v>1.4212782921862082E-2</v>
      </c>
      <c r="AC508" s="13">
        <v>2.2472382961313559E-2</v>
      </c>
      <c r="AD508" s="142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3" t="s">
        <v>268</v>
      </c>
      <c r="C509" s="28"/>
      <c r="D509" s="13">
        <v>6.9345039584018719E-2</v>
      </c>
      <c r="E509" s="13">
        <v>5.3884629373165405E-2</v>
      </c>
      <c r="F509" s="13">
        <v>-0.10501403112727126</v>
      </c>
      <c r="G509" s="13">
        <v>-1.2251569862151257E-2</v>
      </c>
      <c r="H509" s="13">
        <v>-2.8141435912195201E-2</v>
      </c>
      <c r="I509" s="13">
        <v>-2.8035413999633052E-3</v>
      </c>
      <c r="J509" s="13">
        <v>4.7442791785309968E-2</v>
      </c>
      <c r="K509" s="13">
        <v>2.0816529755506963E-2</v>
      </c>
      <c r="L509" s="13">
        <v>1.0615611527500235E-3</v>
      </c>
      <c r="M509" s="13">
        <v>3.1932464186169351E-2</v>
      </c>
      <c r="N509" s="13">
        <v>3.6100180716742702E-3</v>
      </c>
      <c r="O509" s="13">
        <v>1.3945236328460897E-2</v>
      </c>
      <c r="P509" s="13">
        <v>-0.11922901940447228</v>
      </c>
      <c r="Q509" s="13">
        <v>-3.9630721657771817E-3</v>
      </c>
      <c r="R509" s="13">
        <v>9.0817831543537286E-2</v>
      </c>
      <c r="S509" s="13">
        <v>6.4483258246012864E-2</v>
      </c>
      <c r="T509" s="13">
        <v>-4.2313478605477295E-2</v>
      </c>
      <c r="U509" s="13">
        <v>-1.5687216575674401E-2</v>
      </c>
      <c r="V509" s="13">
        <v>2.8117279021743213E-2</v>
      </c>
      <c r="W509" s="13">
        <v>-8.8159231486283351E-3</v>
      </c>
      <c r="X509" s="13">
        <v>-1.9446297215824915E-3</v>
      </c>
      <c r="Y509" s="13">
        <v>3.4965757609595194E-3</v>
      </c>
      <c r="Z509" s="13">
        <v>-7.3449026946778906E-2</v>
      </c>
      <c r="AA509" s="13">
        <v>8.7917662581766809E-3</v>
      </c>
      <c r="AB509" s="13">
        <v>-6.3786270564995529E-2</v>
      </c>
      <c r="AC509" s="13">
        <v>-6.3786270564995529E-2</v>
      </c>
      <c r="AD509" s="142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45" t="s">
        <v>269</v>
      </c>
      <c r="C510" s="46"/>
      <c r="D510" s="44">
        <v>1.67</v>
      </c>
      <c r="E510" s="44">
        <v>1.3</v>
      </c>
      <c r="F510" s="44">
        <v>2.5099999999999998</v>
      </c>
      <c r="G510" s="44">
        <v>0.28000000000000003</v>
      </c>
      <c r="H510" s="44">
        <v>0.66</v>
      </c>
      <c r="I510" s="44">
        <v>0.06</v>
      </c>
      <c r="J510" s="44">
        <v>1.1499999999999999</v>
      </c>
      <c r="K510" s="44">
        <v>0.51</v>
      </c>
      <c r="L510" s="44">
        <v>0.04</v>
      </c>
      <c r="M510" s="44">
        <v>0.78</v>
      </c>
      <c r="N510" s="44">
        <v>0.1</v>
      </c>
      <c r="O510" s="44">
        <v>0.34</v>
      </c>
      <c r="P510" s="44">
        <v>2.85</v>
      </c>
      <c r="Q510" s="44">
        <v>0.08</v>
      </c>
      <c r="R510" s="44">
        <v>2.19</v>
      </c>
      <c r="S510" s="44">
        <v>1.56</v>
      </c>
      <c r="T510" s="44">
        <v>1</v>
      </c>
      <c r="U510" s="44">
        <v>0.37</v>
      </c>
      <c r="V510" s="44">
        <v>0.68</v>
      </c>
      <c r="W510" s="44">
        <v>0.2</v>
      </c>
      <c r="X510" s="44">
        <v>0.04</v>
      </c>
      <c r="Y510" s="44">
        <v>0.09</v>
      </c>
      <c r="Z510" s="44">
        <v>1.75</v>
      </c>
      <c r="AA510" s="44">
        <v>0.22</v>
      </c>
      <c r="AB510" s="44">
        <v>1.52</v>
      </c>
      <c r="AC510" s="44">
        <v>1.52</v>
      </c>
      <c r="AD510" s="142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3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BM511" s="53"/>
    </row>
    <row r="512" spans="1:65" ht="15">
      <c r="B512" s="8" t="s">
        <v>462</v>
      </c>
      <c r="BM512" s="27" t="s">
        <v>67</v>
      </c>
    </row>
    <row r="513" spans="1:65" ht="15">
      <c r="A513" s="24" t="s">
        <v>23</v>
      </c>
      <c r="B513" s="18" t="s">
        <v>110</v>
      </c>
      <c r="C513" s="15" t="s">
        <v>111</v>
      </c>
      <c r="D513" s="16" t="s">
        <v>228</v>
      </c>
      <c r="E513" s="17" t="s">
        <v>228</v>
      </c>
      <c r="F513" s="17" t="s">
        <v>228</v>
      </c>
      <c r="G513" s="17" t="s">
        <v>228</v>
      </c>
      <c r="H513" s="17" t="s">
        <v>228</v>
      </c>
      <c r="I513" s="17" t="s">
        <v>228</v>
      </c>
      <c r="J513" s="17" t="s">
        <v>228</v>
      </c>
      <c r="K513" s="17" t="s">
        <v>228</v>
      </c>
      <c r="L513" s="17" t="s">
        <v>228</v>
      </c>
      <c r="M513" s="14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229</v>
      </c>
      <c r="C514" s="9" t="s">
        <v>229</v>
      </c>
      <c r="D514" s="140" t="s">
        <v>233</v>
      </c>
      <c r="E514" s="141" t="s">
        <v>234</v>
      </c>
      <c r="F514" s="141" t="s">
        <v>240</v>
      </c>
      <c r="G514" s="141" t="s">
        <v>241</v>
      </c>
      <c r="H514" s="141" t="s">
        <v>247</v>
      </c>
      <c r="I514" s="141" t="s">
        <v>249</v>
      </c>
      <c r="J514" s="141" t="s">
        <v>252</v>
      </c>
      <c r="K514" s="141" t="s">
        <v>255</v>
      </c>
      <c r="L514" s="141" t="s">
        <v>257</v>
      </c>
      <c r="M514" s="14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9"/>
      <c r="C515" s="9"/>
      <c r="D515" s="10" t="s">
        <v>278</v>
      </c>
      <c r="E515" s="11" t="s">
        <v>277</v>
      </c>
      <c r="F515" s="11" t="s">
        <v>277</v>
      </c>
      <c r="G515" s="11" t="s">
        <v>277</v>
      </c>
      <c r="H515" s="11" t="s">
        <v>278</v>
      </c>
      <c r="I515" s="11" t="s">
        <v>277</v>
      </c>
      <c r="J515" s="11" t="s">
        <v>278</v>
      </c>
      <c r="K515" s="11" t="s">
        <v>278</v>
      </c>
      <c r="L515" s="11" t="s">
        <v>278</v>
      </c>
      <c r="M515" s="14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9"/>
      <c r="C516" s="9"/>
      <c r="D516" s="25"/>
      <c r="E516" s="25"/>
      <c r="F516" s="25"/>
      <c r="G516" s="25"/>
      <c r="H516" s="25"/>
      <c r="I516" s="25"/>
      <c r="J516" s="25"/>
      <c r="K516" s="25"/>
      <c r="L516" s="25"/>
      <c r="M516" s="14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137">
        <v>0.1</v>
      </c>
      <c r="E517" s="21">
        <v>0.16</v>
      </c>
      <c r="F517" s="137">
        <v>0.1099</v>
      </c>
      <c r="G517" s="21">
        <v>0.18469008321794</v>
      </c>
      <c r="H517" s="21">
        <v>0.18</v>
      </c>
      <c r="I517" s="21">
        <v>0.17</v>
      </c>
      <c r="J517" s="137">
        <v>0.2</v>
      </c>
      <c r="K517" s="137">
        <v>0.24099999999999999</v>
      </c>
      <c r="L517" s="21">
        <v>0.14000000000000001</v>
      </c>
      <c r="M517" s="14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9">
        <v>1</v>
      </c>
      <c r="C518" s="9">
        <v>2</v>
      </c>
      <c r="D518" s="138">
        <v>0.1</v>
      </c>
      <c r="E518" s="11">
        <v>0.16</v>
      </c>
      <c r="F518" s="138">
        <v>0.1123</v>
      </c>
      <c r="G518" s="11">
        <v>0.18172530649362301</v>
      </c>
      <c r="H518" s="11">
        <v>0.19</v>
      </c>
      <c r="I518" s="11">
        <v>0.17</v>
      </c>
      <c r="J518" s="138">
        <v>0.2</v>
      </c>
      <c r="K518" s="138">
        <v>0.218</v>
      </c>
      <c r="L518" s="11">
        <v>0.15</v>
      </c>
      <c r="M518" s="14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29</v>
      </c>
    </row>
    <row r="519" spans="1:65">
      <c r="A519" s="29"/>
      <c r="B519" s="19">
        <v>1</v>
      </c>
      <c r="C519" s="9">
        <v>3</v>
      </c>
      <c r="D519" s="138">
        <v>0.1</v>
      </c>
      <c r="E519" s="11">
        <v>0.16</v>
      </c>
      <c r="F519" s="138">
        <v>0.1162</v>
      </c>
      <c r="G519" s="11">
        <v>0.181341975347492</v>
      </c>
      <c r="H519" s="11">
        <v>0.17</v>
      </c>
      <c r="I519" s="11">
        <v>0.17</v>
      </c>
      <c r="J519" s="138">
        <v>0.2</v>
      </c>
      <c r="K519" s="138">
        <v>0.24099999999999999</v>
      </c>
      <c r="L519" s="11">
        <v>0.16</v>
      </c>
      <c r="M519" s="14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16</v>
      </c>
    </row>
    <row r="520" spans="1:65">
      <c r="A520" s="29"/>
      <c r="B520" s="19">
        <v>1</v>
      </c>
      <c r="C520" s="9">
        <v>4</v>
      </c>
      <c r="D520" s="138">
        <v>0.1</v>
      </c>
      <c r="E520" s="11">
        <v>0.16</v>
      </c>
      <c r="F520" s="138">
        <v>0.11360000000000001</v>
      </c>
      <c r="G520" s="136">
        <v>0.17415152283919999</v>
      </c>
      <c r="H520" s="11">
        <v>0.16</v>
      </c>
      <c r="I520" s="11">
        <v>0.16</v>
      </c>
      <c r="J520" s="138">
        <v>0.1</v>
      </c>
      <c r="K520" s="138">
        <v>0.24199999999999997</v>
      </c>
      <c r="L520" s="11">
        <v>0.19</v>
      </c>
      <c r="M520" s="14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0.17003411610164398</v>
      </c>
    </row>
    <row r="521" spans="1:65">
      <c r="A521" s="29"/>
      <c r="B521" s="19">
        <v>1</v>
      </c>
      <c r="C521" s="9">
        <v>5</v>
      </c>
      <c r="D521" s="138">
        <v>0.1</v>
      </c>
      <c r="E521" s="11">
        <v>0.17</v>
      </c>
      <c r="F521" s="138">
        <v>0.1081</v>
      </c>
      <c r="G521" s="11">
        <v>0.184193946415879</v>
      </c>
      <c r="H521" s="11">
        <v>0.18</v>
      </c>
      <c r="I521" s="11">
        <v>0.18</v>
      </c>
      <c r="J521" s="138">
        <v>0.2</v>
      </c>
      <c r="K521" s="138">
        <v>0.19500000000000001</v>
      </c>
      <c r="L521" s="11">
        <v>0.15</v>
      </c>
      <c r="M521" s="14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36</v>
      </c>
    </row>
    <row r="522" spans="1:65">
      <c r="A522" s="29"/>
      <c r="B522" s="19">
        <v>1</v>
      </c>
      <c r="C522" s="9">
        <v>6</v>
      </c>
      <c r="D522" s="138">
        <v>0.1</v>
      </c>
      <c r="E522" s="11">
        <v>0.16</v>
      </c>
      <c r="F522" s="138">
        <v>0.1183</v>
      </c>
      <c r="G522" s="11">
        <v>0.185568257732832</v>
      </c>
      <c r="H522" s="11">
        <v>0.17</v>
      </c>
      <c r="I522" s="11">
        <v>0.18</v>
      </c>
      <c r="J522" s="138">
        <v>0.2</v>
      </c>
      <c r="K522" s="138">
        <v>0.20300000000000001</v>
      </c>
      <c r="L522" s="11">
        <v>0.16</v>
      </c>
      <c r="M522" s="14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9"/>
      <c r="B523" s="20" t="s">
        <v>265</v>
      </c>
      <c r="C523" s="12"/>
      <c r="D523" s="22">
        <v>9.9999999999999992E-2</v>
      </c>
      <c r="E523" s="22">
        <v>0.16166666666666668</v>
      </c>
      <c r="F523" s="22">
        <v>0.11306666666666666</v>
      </c>
      <c r="G523" s="22">
        <v>0.18194518200782764</v>
      </c>
      <c r="H523" s="22">
        <v>0.17500000000000002</v>
      </c>
      <c r="I523" s="22">
        <v>0.17166666666666666</v>
      </c>
      <c r="J523" s="22">
        <v>0.18333333333333335</v>
      </c>
      <c r="K523" s="22">
        <v>0.22333333333333336</v>
      </c>
      <c r="L523" s="22">
        <v>0.15833333333333335</v>
      </c>
      <c r="M523" s="14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9"/>
      <c r="B524" s="3" t="s">
        <v>266</v>
      </c>
      <c r="C524" s="28"/>
      <c r="D524" s="11">
        <v>0.1</v>
      </c>
      <c r="E524" s="11">
        <v>0.16</v>
      </c>
      <c r="F524" s="11">
        <v>0.11294999999999999</v>
      </c>
      <c r="G524" s="11">
        <v>0.182959626454751</v>
      </c>
      <c r="H524" s="11">
        <v>0.17499999999999999</v>
      </c>
      <c r="I524" s="11">
        <v>0.17</v>
      </c>
      <c r="J524" s="11">
        <v>0.2</v>
      </c>
      <c r="K524" s="11">
        <v>0.22949999999999998</v>
      </c>
      <c r="L524" s="11">
        <v>0.155</v>
      </c>
      <c r="M524" s="14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9"/>
      <c r="B525" s="3" t="s">
        <v>267</v>
      </c>
      <c r="C525" s="28"/>
      <c r="D525" s="23">
        <v>1.5202354861220293E-17</v>
      </c>
      <c r="E525" s="23">
        <v>4.0824829046386332E-3</v>
      </c>
      <c r="F525" s="23">
        <v>3.8150578851003916E-3</v>
      </c>
      <c r="G525" s="23">
        <v>4.1682473170114231E-3</v>
      </c>
      <c r="H525" s="23">
        <v>1.0488088481701512E-2</v>
      </c>
      <c r="I525" s="23">
        <v>7.5277265270908044E-3</v>
      </c>
      <c r="J525" s="23">
        <v>4.0824829046386367E-2</v>
      </c>
      <c r="K525" s="23">
        <v>2.1058648263045425E-2</v>
      </c>
      <c r="L525" s="23">
        <v>1.7224014243685085E-2</v>
      </c>
      <c r="M525" s="216"/>
      <c r="N525" s="217"/>
      <c r="O525" s="217"/>
      <c r="P525" s="217"/>
      <c r="Q525" s="217"/>
      <c r="R525" s="217"/>
      <c r="S525" s="217"/>
      <c r="T525" s="217"/>
      <c r="U525" s="217"/>
      <c r="V525" s="217"/>
      <c r="W525" s="217"/>
      <c r="X525" s="217"/>
      <c r="Y525" s="217"/>
      <c r="Z525" s="217"/>
      <c r="AA525" s="217"/>
      <c r="AB525" s="217"/>
      <c r="AC525" s="217"/>
      <c r="AD525" s="217"/>
      <c r="AE525" s="217"/>
      <c r="AF525" s="217"/>
      <c r="AG525" s="217"/>
      <c r="AH525" s="217"/>
      <c r="AI525" s="217"/>
      <c r="AJ525" s="217"/>
      <c r="AK525" s="217"/>
      <c r="AL525" s="217"/>
      <c r="AM525" s="217"/>
      <c r="AN525" s="217"/>
      <c r="AO525" s="217"/>
      <c r="AP525" s="217"/>
      <c r="AQ525" s="217"/>
      <c r="AR525" s="217"/>
      <c r="AS525" s="217"/>
      <c r="AT525" s="217"/>
      <c r="AU525" s="217"/>
      <c r="AV525" s="217"/>
      <c r="AW525" s="217"/>
      <c r="AX525" s="217"/>
      <c r="AY525" s="217"/>
      <c r="AZ525" s="217"/>
      <c r="BA525" s="217"/>
      <c r="BB525" s="217"/>
      <c r="BC525" s="217"/>
      <c r="BD525" s="217"/>
      <c r="BE525" s="217"/>
      <c r="BF525" s="217"/>
      <c r="BG525" s="217"/>
      <c r="BH525" s="217"/>
      <c r="BI525" s="217"/>
      <c r="BJ525" s="217"/>
      <c r="BK525" s="217"/>
      <c r="BL525" s="217"/>
      <c r="BM525" s="54"/>
    </row>
    <row r="526" spans="1:65">
      <c r="A526" s="29"/>
      <c r="B526" s="3" t="s">
        <v>87</v>
      </c>
      <c r="C526" s="28"/>
      <c r="D526" s="13">
        <v>1.5202354861220294E-16</v>
      </c>
      <c r="E526" s="13">
        <v>2.5252471575084326E-2</v>
      </c>
      <c r="F526" s="13">
        <v>3.3741667615864314E-2</v>
      </c>
      <c r="G526" s="13">
        <v>2.2909358033081067E-2</v>
      </c>
      <c r="H526" s="13">
        <v>5.9931934181151489E-2</v>
      </c>
      <c r="I526" s="13">
        <v>4.3850834138393038E-2</v>
      </c>
      <c r="J526" s="13">
        <v>0.22268088570756198</v>
      </c>
      <c r="K526" s="13">
        <v>9.4292454909158607E-2</v>
      </c>
      <c r="L526" s="13">
        <v>0.10878324785485316</v>
      </c>
      <c r="M526" s="14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9"/>
      <c r="B527" s="3" t="s">
        <v>268</v>
      </c>
      <c r="C527" s="28"/>
      <c r="D527" s="13">
        <v>-0.41188273099134165</v>
      </c>
      <c r="E527" s="13">
        <v>-4.9210415102668881E-2</v>
      </c>
      <c r="F527" s="13">
        <v>-0.33503540784087704</v>
      </c>
      <c r="G527" s="13">
        <v>7.0051035517268767E-2</v>
      </c>
      <c r="H527" s="13">
        <v>2.9205220765152307E-2</v>
      </c>
      <c r="I527" s="13">
        <v>9.6013117981967877E-3</v>
      </c>
      <c r="J527" s="13">
        <v>7.8214993182540438E-2</v>
      </c>
      <c r="K527" s="13">
        <v>0.31346190078600378</v>
      </c>
      <c r="L527" s="13">
        <v>-6.8814324069624178E-2</v>
      </c>
      <c r="M527" s="14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9"/>
      <c r="B528" s="45" t="s">
        <v>269</v>
      </c>
      <c r="C528" s="46"/>
      <c r="D528" s="44" t="s">
        <v>270</v>
      </c>
      <c r="E528" s="44">
        <v>0.66</v>
      </c>
      <c r="F528" s="44">
        <v>3.84</v>
      </c>
      <c r="G528" s="44">
        <v>0.67</v>
      </c>
      <c r="H528" s="44">
        <v>0.22</v>
      </c>
      <c r="I528" s="44">
        <v>0</v>
      </c>
      <c r="J528" s="44" t="s">
        <v>270</v>
      </c>
      <c r="K528" s="44">
        <v>3.39</v>
      </c>
      <c r="L528" s="44">
        <v>0.87</v>
      </c>
      <c r="M528" s="14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B529" s="30" t="s">
        <v>283</v>
      </c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BM529" s="53"/>
    </row>
    <row r="530" spans="1:65">
      <c r="BM530" s="53"/>
    </row>
    <row r="531" spans="1:65" ht="15">
      <c r="B531" s="8" t="s">
        <v>463</v>
      </c>
      <c r="BM531" s="27" t="s">
        <v>67</v>
      </c>
    </row>
    <row r="532" spans="1:65" ht="15">
      <c r="A532" s="24" t="s">
        <v>55</v>
      </c>
      <c r="B532" s="18" t="s">
        <v>110</v>
      </c>
      <c r="C532" s="15" t="s">
        <v>111</v>
      </c>
      <c r="D532" s="16" t="s">
        <v>228</v>
      </c>
      <c r="E532" s="17" t="s">
        <v>228</v>
      </c>
      <c r="F532" s="17" t="s">
        <v>228</v>
      </c>
      <c r="G532" s="17" t="s">
        <v>228</v>
      </c>
      <c r="H532" s="17" t="s">
        <v>228</v>
      </c>
      <c r="I532" s="17" t="s">
        <v>228</v>
      </c>
      <c r="J532" s="17" t="s">
        <v>228</v>
      </c>
      <c r="K532" s="17" t="s">
        <v>228</v>
      </c>
      <c r="L532" s="17" t="s">
        <v>228</v>
      </c>
      <c r="M532" s="17" t="s">
        <v>228</v>
      </c>
      <c r="N532" s="17" t="s">
        <v>228</v>
      </c>
      <c r="O532" s="17" t="s">
        <v>228</v>
      </c>
      <c r="P532" s="17" t="s">
        <v>228</v>
      </c>
      <c r="Q532" s="17" t="s">
        <v>228</v>
      </c>
      <c r="R532" s="17" t="s">
        <v>228</v>
      </c>
      <c r="S532" s="17" t="s">
        <v>228</v>
      </c>
      <c r="T532" s="17" t="s">
        <v>228</v>
      </c>
      <c r="U532" s="17" t="s">
        <v>228</v>
      </c>
      <c r="V532" s="17" t="s">
        <v>228</v>
      </c>
      <c r="W532" s="17" t="s">
        <v>228</v>
      </c>
      <c r="X532" s="17" t="s">
        <v>228</v>
      </c>
      <c r="Y532" s="17" t="s">
        <v>228</v>
      </c>
      <c r="Z532" s="17" t="s">
        <v>228</v>
      </c>
      <c r="AA532" s="17" t="s">
        <v>228</v>
      </c>
      <c r="AB532" s="17" t="s">
        <v>228</v>
      </c>
      <c r="AC532" s="17" t="s">
        <v>228</v>
      </c>
      <c r="AD532" s="142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 t="s">
        <v>229</v>
      </c>
      <c r="C533" s="9" t="s">
        <v>229</v>
      </c>
      <c r="D533" s="140" t="s">
        <v>231</v>
      </c>
      <c r="E533" s="141" t="s">
        <v>232</v>
      </c>
      <c r="F533" s="141" t="s">
        <v>233</v>
      </c>
      <c r="G533" s="141" t="s">
        <v>234</v>
      </c>
      <c r="H533" s="141" t="s">
        <v>235</v>
      </c>
      <c r="I533" s="141" t="s">
        <v>236</v>
      </c>
      <c r="J533" s="141" t="s">
        <v>237</v>
      </c>
      <c r="K533" s="141" t="s">
        <v>238</v>
      </c>
      <c r="L533" s="141" t="s">
        <v>239</v>
      </c>
      <c r="M533" s="141" t="s">
        <v>241</v>
      </c>
      <c r="N533" s="141" t="s">
        <v>242</v>
      </c>
      <c r="O533" s="141" t="s">
        <v>243</v>
      </c>
      <c r="P533" s="141" t="s">
        <v>244</v>
      </c>
      <c r="Q533" s="141" t="s">
        <v>246</v>
      </c>
      <c r="R533" s="141" t="s">
        <v>247</v>
      </c>
      <c r="S533" s="141" t="s">
        <v>248</v>
      </c>
      <c r="T533" s="141" t="s">
        <v>249</v>
      </c>
      <c r="U533" s="141" t="s">
        <v>272</v>
      </c>
      <c r="V533" s="141" t="s">
        <v>250</v>
      </c>
      <c r="W533" s="141" t="s">
        <v>251</v>
      </c>
      <c r="X533" s="141" t="s">
        <v>252</v>
      </c>
      <c r="Y533" s="141" t="s">
        <v>253</v>
      </c>
      <c r="Z533" s="141" t="s">
        <v>255</v>
      </c>
      <c r="AA533" s="141" t="s">
        <v>256</v>
      </c>
      <c r="AB533" s="141" t="s">
        <v>257</v>
      </c>
      <c r="AC533" s="141" t="s">
        <v>258</v>
      </c>
      <c r="AD533" s="142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 t="s">
        <v>1</v>
      </c>
    </row>
    <row r="534" spans="1:65">
      <c r="A534" s="29"/>
      <c r="B534" s="19"/>
      <c r="C534" s="9"/>
      <c r="D534" s="10" t="s">
        <v>114</v>
      </c>
      <c r="E534" s="11" t="s">
        <v>277</v>
      </c>
      <c r="F534" s="11" t="s">
        <v>278</v>
      </c>
      <c r="G534" s="11" t="s">
        <v>278</v>
      </c>
      <c r="H534" s="11" t="s">
        <v>278</v>
      </c>
      <c r="I534" s="11" t="s">
        <v>278</v>
      </c>
      <c r="J534" s="11" t="s">
        <v>278</v>
      </c>
      <c r="K534" s="11" t="s">
        <v>278</v>
      </c>
      <c r="L534" s="11" t="s">
        <v>114</v>
      </c>
      <c r="M534" s="11" t="s">
        <v>277</v>
      </c>
      <c r="N534" s="11" t="s">
        <v>277</v>
      </c>
      <c r="O534" s="11" t="s">
        <v>278</v>
      </c>
      <c r="P534" s="11" t="s">
        <v>114</v>
      </c>
      <c r="Q534" s="11" t="s">
        <v>114</v>
      </c>
      <c r="R534" s="11" t="s">
        <v>278</v>
      </c>
      <c r="S534" s="11" t="s">
        <v>114</v>
      </c>
      <c r="T534" s="11" t="s">
        <v>278</v>
      </c>
      <c r="U534" s="11" t="s">
        <v>278</v>
      </c>
      <c r="V534" s="11" t="s">
        <v>278</v>
      </c>
      <c r="W534" s="11" t="s">
        <v>114</v>
      </c>
      <c r="X534" s="11" t="s">
        <v>278</v>
      </c>
      <c r="Y534" s="11" t="s">
        <v>114</v>
      </c>
      <c r="Z534" s="11" t="s">
        <v>278</v>
      </c>
      <c r="AA534" s="11" t="s">
        <v>278</v>
      </c>
      <c r="AB534" s="11" t="s">
        <v>278</v>
      </c>
      <c r="AC534" s="11" t="s">
        <v>114</v>
      </c>
      <c r="AD534" s="142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9"/>
      <c r="C535" s="9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142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8">
        <v>1</v>
      </c>
      <c r="C536" s="14">
        <v>1</v>
      </c>
      <c r="D536" s="225">
        <v>0.81300000000000006</v>
      </c>
      <c r="E536" s="225">
        <v>0.81999999999999984</v>
      </c>
      <c r="F536" s="225">
        <v>0.76</v>
      </c>
      <c r="G536" s="225">
        <v>0.8</v>
      </c>
      <c r="H536" s="225">
        <v>0.78</v>
      </c>
      <c r="I536" s="225">
        <v>0.76</v>
      </c>
      <c r="J536" s="225">
        <v>0.8</v>
      </c>
      <c r="K536" s="225">
        <v>0.81999999999999984</v>
      </c>
      <c r="L536" s="225">
        <v>0.79539999999999988</v>
      </c>
      <c r="M536" s="225">
        <v>0.77820556773794203</v>
      </c>
      <c r="N536" s="225">
        <v>0.79</v>
      </c>
      <c r="O536" s="227">
        <v>0.73</v>
      </c>
      <c r="P536" s="227">
        <v>0.87616599999999978</v>
      </c>
      <c r="Q536" s="225">
        <v>0.8</v>
      </c>
      <c r="R536" s="225">
        <v>0.77</v>
      </c>
      <c r="S536" s="225">
        <v>0.7809937780963081</v>
      </c>
      <c r="T536" s="225">
        <v>0.78</v>
      </c>
      <c r="U536" s="225">
        <v>0.75</v>
      </c>
      <c r="V536" s="225">
        <v>0.76</v>
      </c>
      <c r="W536" s="225">
        <v>0.8</v>
      </c>
      <c r="X536" s="225">
        <v>0.78</v>
      </c>
      <c r="Y536" s="225">
        <v>0.85904219999999998</v>
      </c>
      <c r="Z536" s="225">
        <v>0.79865830699999996</v>
      </c>
      <c r="AA536" s="225">
        <v>0.77</v>
      </c>
      <c r="AB536" s="227">
        <v>0.72</v>
      </c>
      <c r="AC536" s="225">
        <v>0.73299999999999998</v>
      </c>
      <c r="AD536" s="216"/>
      <c r="AE536" s="217"/>
      <c r="AF536" s="217"/>
      <c r="AG536" s="217"/>
      <c r="AH536" s="217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28">
        <v>1</v>
      </c>
    </row>
    <row r="537" spans="1:65">
      <c r="A537" s="29"/>
      <c r="B537" s="19">
        <v>1</v>
      </c>
      <c r="C537" s="9">
        <v>2</v>
      </c>
      <c r="D537" s="23">
        <v>0.80199999999999994</v>
      </c>
      <c r="E537" s="23">
        <v>0.8</v>
      </c>
      <c r="F537" s="23">
        <v>0.76</v>
      </c>
      <c r="G537" s="23">
        <v>0.8</v>
      </c>
      <c r="H537" s="23">
        <v>0.75</v>
      </c>
      <c r="I537" s="23">
        <v>0.74</v>
      </c>
      <c r="J537" s="23">
        <v>0.79</v>
      </c>
      <c r="K537" s="23">
        <v>0.8</v>
      </c>
      <c r="L537" s="23">
        <v>0.80610000000000004</v>
      </c>
      <c r="M537" s="23">
        <v>0.76671849759643251</v>
      </c>
      <c r="N537" s="23">
        <v>0.81000000000000016</v>
      </c>
      <c r="O537" s="229">
        <v>0.74</v>
      </c>
      <c r="P537" s="229">
        <v>0.88113450000000004</v>
      </c>
      <c r="Q537" s="23">
        <v>0.79</v>
      </c>
      <c r="R537" s="23">
        <v>0.77</v>
      </c>
      <c r="S537" s="23">
        <v>0.78072414624263087</v>
      </c>
      <c r="T537" s="23">
        <v>0.8</v>
      </c>
      <c r="U537" s="23">
        <v>0.76</v>
      </c>
      <c r="V537" s="23">
        <v>0.8</v>
      </c>
      <c r="W537" s="23">
        <v>0.8</v>
      </c>
      <c r="X537" s="23">
        <v>0.76</v>
      </c>
      <c r="Y537" s="23">
        <v>0.83256240000000004</v>
      </c>
      <c r="Z537" s="23">
        <v>0.7982076670199999</v>
      </c>
      <c r="AA537" s="23">
        <v>0.76</v>
      </c>
      <c r="AB537" s="229">
        <v>0.73</v>
      </c>
      <c r="AC537" s="23">
        <v>0.753</v>
      </c>
      <c r="AD537" s="216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28" t="e">
        <v>#N/A</v>
      </c>
    </row>
    <row r="538" spans="1:65">
      <c r="A538" s="29"/>
      <c r="B538" s="19">
        <v>1</v>
      </c>
      <c r="C538" s="9">
        <v>3</v>
      </c>
      <c r="D538" s="23">
        <v>0.81200000000000006</v>
      </c>
      <c r="E538" s="23">
        <v>0.81999999999999984</v>
      </c>
      <c r="F538" s="23">
        <v>0.76</v>
      </c>
      <c r="G538" s="23">
        <v>0.8</v>
      </c>
      <c r="H538" s="23">
        <v>0.75</v>
      </c>
      <c r="I538" s="23">
        <v>0.73</v>
      </c>
      <c r="J538" s="23">
        <v>0.78</v>
      </c>
      <c r="K538" s="23">
        <v>0.78</v>
      </c>
      <c r="L538" s="23">
        <v>0.81399999999999995</v>
      </c>
      <c r="M538" s="23">
        <v>0.75657084485765314</v>
      </c>
      <c r="N538" s="23">
        <v>0.81999999999999984</v>
      </c>
      <c r="O538" s="229">
        <v>0.73</v>
      </c>
      <c r="P538" s="229">
        <v>0.88063199999999997</v>
      </c>
      <c r="Q538" s="23">
        <v>0.79</v>
      </c>
      <c r="R538" s="23">
        <v>0.77</v>
      </c>
      <c r="S538" s="23">
        <v>0.79485765701367062</v>
      </c>
      <c r="T538" s="23">
        <v>0.78</v>
      </c>
      <c r="U538" s="23">
        <v>0.74</v>
      </c>
      <c r="V538" s="23">
        <v>0.8</v>
      </c>
      <c r="W538" s="23">
        <v>0.8</v>
      </c>
      <c r="X538" s="23">
        <v>0.79</v>
      </c>
      <c r="Y538" s="23">
        <v>0.83982669999999993</v>
      </c>
      <c r="Z538" s="23">
        <v>0.79112933313999978</v>
      </c>
      <c r="AA538" s="23">
        <v>0.76</v>
      </c>
      <c r="AB538" s="229">
        <v>0.71</v>
      </c>
      <c r="AC538" s="23">
        <v>0.754</v>
      </c>
      <c r="AD538" s="216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28">
        <v>16</v>
      </c>
    </row>
    <row r="539" spans="1:65">
      <c r="A539" s="29"/>
      <c r="B539" s="19">
        <v>1</v>
      </c>
      <c r="C539" s="9">
        <v>4</v>
      </c>
      <c r="D539" s="23">
        <v>0.80199999999999994</v>
      </c>
      <c r="E539" s="23">
        <v>0.81999999999999984</v>
      </c>
      <c r="F539" s="23">
        <v>0.78</v>
      </c>
      <c r="G539" s="23">
        <v>0.81000000000000016</v>
      </c>
      <c r="H539" s="23">
        <v>0.76</v>
      </c>
      <c r="I539" s="23">
        <v>0.75</v>
      </c>
      <c r="J539" s="23">
        <v>0.8</v>
      </c>
      <c r="K539" s="23">
        <v>0.79</v>
      </c>
      <c r="L539" s="23">
        <v>0.81700000000000006</v>
      </c>
      <c r="M539" s="23">
        <v>0.7547432597572481</v>
      </c>
      <c r="N539" s="23">
        <v>0.81000000000000016</v>
      </c>
      <c r="O539" s="229">
        <v>0.65</v>
      </c>
      <c r="P539" s="229">
        <v>0.88522650000000003</v>
      </c>
      <c r="Q539" s="23">
        <v>0.8</v>
      </c>
      <c r="R539" s="23">
        <v>0.77</v>
      </c>
      <c r="S539" s="23">
        <v>0.79580761031025316</v>
      </c>
      <c r="T539" s="23">
        <v>0.78</v>
      </c>
      <c r="U539" s="230">
        <v>0.7</v>
      </c>
      <c r="V539" s="23">
        <v>0.81000000000000016</v>
      </c>
      <c r="W539" s="23">
        <v>0.8</v>
      </c>
      <c r="X539" s="23">
        <v>0.77</v>
      </c>
      <c r="Y539" s="23">
        <v>0.83755049999999986</v>
      </c>
      <c r="Z539" s="23">
        <v>0.81477475458000015</v>
      </c>
      <c r="AA539" s="23">
        <v>0.76</v>
      </c>
      <c r="AB539" s="229">
        <v>0.74</v>
      </c>
      <c r="AC539" s="23">
        <v>0.74099999999999999</v>
      </c>
      <c r="AD539" s="216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228">
        <v>0.78585997529420482</v>
      </c>
    </row>
    <row r="540" spans="1:65">
      <c r="A540" s="29"/>
      <c r="B540" s="19">
        <v>1</v>
      </c>
      <c r="C540" s="9">
        <v>5</v>
      </c>
      <c r="D540" s="23">
        <v>0.80800000000000005</v>
      </c>
      <c r="E540" s="23">
        <v>0.79</v>
      </c>
      <c r="F540" s="23">
        <v>0.77</v>
      </c>
      <c r="G540" s="23">
        <v>0.8</v>
      </c>
      <c r="H540" s="23">
        <v>0.77</v>
      </c>
      <c r="I540" s="23">
        <v>0.77</v>
      </c>
      <c r="J540" s="23">
        <v>0.8</v>
      </c>
      <c r="K540" s="23">
        <v>0.79</v>
      </c>
      <c r="L540" s="23">
        <v>0.80069999999999997</v>
      </c>
      <c r="M540" s="23">
        <v>0.77254797498270078</v>
      </c>
      <c r="N540" s="23">
        <v>0.78</v>
      </c>
      <c r="O540" s="229">
        <v>0.68</v>
      </c>
      <c r="P540" s="229">
        <v>0.87510200000000005</v>
      </c>
      <c r="Q540" s="23">
        <v>0.8</v>
      </c>
      <c r="R540" s="23">
        <v>0.78</v>
      </c>
      <c r="S540" s="23">
        <v>0.78616717105138445</v>
      </c>
      <c r="T540" s="23">
        <v>0.81000000000000016</v>
      </c>
      <c r="U540" s="23">
        <v>0.74</v>
      </c>
      <c r="V540" s="23">
        <v>0.77</v>
      </c>
      <c r="W540" s="23">
        <v>0.79</v>
      </c>
      <c r="X540" s="23">
        <v>0.78</v>
      </c>
      <c r="Y540" s="23">
        <v>0.8563774999999999</v>
      </c>
      <c r="Z540" s="23">
        <v>0.80619088213000001</v>
      </c>
      <c r="AA540" s="230">
        <v>0.73</v>
      </c>
      <c r="AB540" s="229">
        <v>0.72</v>
      </c>
      <c r="AC540" s="230">
        <v>0.70199999999999996</v>
      </c>
      <c r="AD540" s="216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228">
        <v>37</v>
      </c>
    </row>
    <row r="541" spans="1:65">
      <c r="A541" s="29"/>
      <c r="B541" s="19">
        <v>1</v>
      </c>
      <c r="C541" s="9">
        <v>6</v>
      </c>
      <c r="D541" s="23">
        <v>0.80400000000000005</v>
      </c>
      <c r="E541" s="23">
        <v>0.78</v>
      </c>
      <c r="F541" s="23">
        <v>0.77</v>
      </c>
      <c r="G541" s="23">
        <v>0.81999999999999984</v>
      </c>
      <c r="H541" s="23">
        <v>0.75</v>
      </c>
      <c r="I541" s="23">
        <v>0.75</v>
      </c>
      <c r="J541" s="23">
        <v>0.8</v>
      </c>
      <c r="K541" s="23">
        <v>0.8</v>
      </c>
      <c r="L541" s="23">
        <v>0.80599999999999994</v>
      </c>
      <c r="M541" s="23">
        <v>0.76785858866208745</v>
      </c>
      <c r="N541" s="23">
        <v>0.79</v>
      </c>
      <c r="O541" s="229">
        <v>0.81000000000000016</v>
      </c>
      <c r="P541" s="229">
        <v>0.87602349999999984</v>
      </c>
      <c r="Q541" s="23">
        <v>0.8</v>
      </c>
      <c r="R541" s="23">
        <v>0.77</v>
      </c>
      <c r="S541" s="23">
        <v>0.78711962732194496</v>
      </c>
      <c r="T541" s="23">
        <v>0.79</v>
      </c>
      <c r="U541" s="23">
        <v>0.75</v>
      </c>
      <c r="V541" s="23">
        <v>0.8</v>
      </c>
      <c r="W541" s="23">
        <v>0.79</v>
      </c>
      <c r="X541" s="23">
        <v>0.79</v>
      </c>
      <c r="Y541" s="23">
        <v>0.85066669999999989</v>
      </c>
      <c r="Z541" s="23">
        <v>0.8187749231</v>
      </c>
      <c r="AA541" s="23">
        <v>0.75</v>
      </c>
      <c r="AB541" s="229">
        <v>0.73</v>
      </c>
      <c r="AC541" s="23">
        <v>0.75600000000000001</v>
      </c>
      <c r="AD541" s="216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54"/>
    </row>
    <row r="542" spans="1:65">
      <c r="A542" s="29"/>
      <c r="B542" s="20" t="s">
        <v>265</v>
      </c>
      <c r="C542" s="12"/>
      <c r="D542" s="231">
        <v>0.8068333333333334</v>
      </c>
      <c r="E542" s="231">
        <v>0.80499999999999983</v>
      </c>
      <c r="F542" s="231">
        <v>0.76666666666666672</v>
      </c>
      <c r="G542" s="231">
        <v>0.80500000000000005</v>
      </c>
      <c r="H542" s="231">
        <v>0.76000000000000012</v>
      </c>
      <c r="I542" s="231">
        <v>0.75</v>
      </c>
      <c r="J542" s="231">
        <v>0.79499999999999993</v>
      </c>
      <c r="K542" s="231">
        <v>0.79666666666666675</v>
      </c>
      <c r="L542" s="231">
        <v>0.80653333333333332</v>
      </c>
      <c r="M542" s="231">
        <v>0.7661074555990105</v>
      </c>
      <c r="N542" s="231">
        <v>0.79999999999999993</v>
      </c>
      <c r="O542" s="231">
        <v>0.72333333333333349</v>
      </c>
      <c r="P542" s="231">
        <v>0.87904741666666653</v>
      </c>
      <c r="Q542" s="231">
        <v>0.79666666666666652</v>
      </c>
      <c r="R542" s="231">
        <v>0.77166666666666683</v>
      </c>
      <c r="S542" s="231">
        <v>0.78761166500603208</v>
      </c>
      <c r="T542" s="231">
        <v>0.79</v>
      </c>
      <c r="U542" s="231">
        <v>0.7400000000000001</v>
      </c>
      <c r="V542" s="231">
        <v>0.79</v>
      </c>
      <c r="W542" s="231">
        <v>0.79666666666666675</v>
      </c>
      <c r="X542" s="231">
        <v>0.77833333333333332</v>
      </c>
      <c r="Y542" s="231">
        <v>0.84600433333333325</v>
      </c>
      <c r="Z542" s="231">
        <v>0.80462264449500009</v>
      </c>
      <c r="AA542" s="231">
        <v>0.75499999999999989</v>
      </c>
      <c r="AB542" s="231">
        <v>0.72499999999999998</v>
      </c>
      <c r="AC542" s="231">
        <v>0.73983333333333334</v>
      </c>
      <c r="AD542" s="216"/>
      <c r="AE542" s="217"/>
      <c r="AF542" s="217"/>
      <c r="AG542" s="217"/>
      <c r="AH542" s="217"/>
      <c r="AI542" s="217"/>
      <c r="AJ542" s="217"/>
      <c r="AK542" s="217"/>
      <c r="AL542" s="217"/>
      <c r="AM542" s="217"/>
      <c r="AN542" s="217"/>
      <c r="AO542" s="217"/>
      <c r="AP542" s="217"/>
      <c r="AQ542" s="217"/>
      <c r="AR542" s="217"/>
      <c r="AS542" s="217"/>
      <c r="AT542" s="217"/>
      <c r="AU542" s="217"/>
      <c r="AV542" s="217"/>
      <c r="AW542" s="217"/>
      <c r="AX542" s="217"/>
      <c r="AY542" s="217"/>
      <c r="AZ542" s="217"/>
      <c r="BA542" s="217"/>
      <c r="BB542" s="217"/>
      <c r="BC542" s="217"/>
      <c r="BD542" s="217"/>
      <c r="BE542" s="217"/>
      <c r="BF542" s="217"/>
      <c r="BG542" s="217"/>
      <c r="BH542" s="217"/>
      <c r="BI542" s="217"/>
      <c r="BJ542" s="217"/>
      <c r="BK542" s="217"/>
      <c r="BL542" s="217"/>
      <c r="BM542" s="54"/>
    </row>
    <row r="543" spans="1:65">
      <c r="A543" s="29"/>
      <c r="B543" s="3" t="s">
        <v>266</v>
      </c>
      <c r="C543" s="28"/>
      <c r="D543" s="23">
        <v>0.80600000000000005</v>
      </c>
      <c r="E543" s="23">
        <v>0.80999999999999994</v>
      </c>
      <c r="F543" s="23">
        <v>0.76500000000000001</v>
      </c>
      <c r="G543" s="23">
        <v>0.8</v>
      </c>
      <c r="H543" s="23">
        <v>0.755</v>
      </c>
      <c r="I543" s="23">
        <v>0.75</v>
      </c>
      <c r="J543" s="23">
        <v>0.8</v>
      </c>
      <c r="K543" s="23">
        <v>0.79500000000000004</v>
      </c>
      <c r="L543" s="23">
        <v>0.80604999999999993</v>
      </c>
      <c r="M543" s="23">
        <v>0.76728854312925998</v>
      </c>
      <c r="N543" s="23">
        <v>0.8</v>
      </c>
      <c r="O543" s="23">
        <v>0.73</v>
      </c>
      <c r="P543" s="23">
        <v>0.87839899999999993</v>
      </c>
      <c r="Q543" s="23">
        <v>0.8</v>
      </c>
      <c r="R543" s="23">
        <v>0.77</v>
      </c>
      <c r="S543" s="23">
        <v>0.7866433991866647</v>
      </c>
      <c r="T543" s="23">
        <v>0.78500000000000003</v>
      </c>
      <c r="U543" s="23">
        <v>0.745</v>
      </c>
      <c r="V543" s="23">
        <v>0.8</v>
      </c>
      <c r="W543" s="23">
        <v>0.8</v>
      </c>
      <c r="X543" s="23">
        <v>0.78</v>
      </c>
      <c r="Y543" s="23">
        <v>0.84524669999999991</v>
      </c>
      <c r="Z543" s="23">
        <v>0.80242459456499993</v>
      </c>
      <c r="AA543" s="23">
        <v>0.76</v>
      </c>
      <c r="AB543" s="23">
        <v>0.72499999999999998</v>
      </c>
      <c r="AC543" s="23">
        <v>0.747</v>
      </c>
      <c r="AD543" s="216"/>
      <c r="AE543" s="217"/>
      <c r="AF543" s="217"/>
      <c r="AG543" s="217"/>
      <c r="AH543" s="217"/>
      <c r="AI543" s="217"/>
      <c r="AJ543" s="217"/>
      <c r="AK543" s="217"/>
      <c r="AL543" s="217"/>
      <c r="AM543" s="217"/>
      <c r="AN543" s="217"/>
      <c r="AO543" s="217"/>
      <c r="AP543" s="217"/>
      <c r="AQ543" s="217"/>
      <c r="AR543" s="217"/>
      <c r="AS543" s="217"/>
      <c r="AT543" s="217"/>
      <c r="AU543" s="217"/>
      <c r="AV543" s="217"/>
      <c r="AW543" s="217"/>
      <c r="AX543" s="217"/>
      <c r="AY543" s="217"/>
      <c r="AZ543" s="217"/>
      <c r="BA543" s="217"/>
      <c r="BB543" s="217"/>
      <c r="BC543" s="217"/>
      <c r="BD543" s="217"/>
      <c r="BE543" s="217"/>
      <c r="BF543" s="217"/>
      <c r="BG543" s="217"/>
      <c r="BH543" s="217"/>
      <c r="BI543" s="217"/>
      <c r="BJ543" s="217"/>
      <c r="BK543" s="217"/>
      <c r="BL543" s="217"/>
      <c r="BM543" s="54"/>
    </row>
    <row r="544" spans="1:65">
      <c r="A544" s="29"/>
      <c r="B544" s="3" t="s">
        <v>267</v>
      </c>
      <c r="C544" s="28"/>
      <c r="D544" s="23">
        <v>4.9159604012509236E-3</v>
      </c>
      <c r="E544" s="23">
        <v>1.7606816861658912E-2</v>
      </c>
      <c r="F544" s="23">
        <v>8.1649658092772665E-3</v>
      </c>
      <c r="G544" s="23">
        <v>8.3666002653406974E-3</v>
      </c>
      <c r="H544" s="23">
        <v>1.264911064067353E-2</v>
      </c>
      <c r="I544" s="23">
        <v>1.4142135623730963E-2</v>
      </c>
      <c r="J544" s="23">
        <v>8.3666002653407616E-3</v>
      </c>
      <c r="K544" s="23">
        <v>1.3662601021279402E-2</v>
      </c>
      <c r="L544" s="23">
        <v>8.0467798942600224E-3</v>
      </c>
      <c r="M544" s="23">
        <v>9.0705715161413045E-3</v>
      </c>
      <c r="N544" s="23">
        <v>1.5491933384829654E-2</v>
      </c>
      <c r="O544" s="23">
        <v>5.5015149428740723E-2</v>
      </c>
      <c r="P544" s="23">
        <v>3.9512235752570523E-3</v>
      </c>
      <c r="Q544" s="23">
        <v>5.1639777949432277E-3</v>
      </c>
      <c r="R544" s="23">
        <v>4.0824829046386332E-3</v>
      </c>
      <c r="S544" s="23">
        <v>6.5305577914634549E-3</v>
      </c>
      <c r="T544" s="23">
        <v>1.2649110640673564E-2</v>
      </c>
      <c r="U544" s="23">
        <v>2.0976176963403051E-2</v>
      </c>
      <c r="V544" s="23">
        <v>2.0000000000000042E-2</v>
      </c>
      <c r="W544" s="23">
        <v>5.1639777949432268E-3</v>
      </c>
      <c r="X544" s="23">
        <v>1.1690451944500132E-2</v>
      </c>
      <c r="Y544" s="23">
        <v>1.085948654599592E-2</v>
      </c>
      <c r="Z544" s="23">
        <v>1.0626442558573708E-2</v>
      </c>
      <c r="AA544" s="23">
        <v>1.3784048752090234E-2</v>
      </c>
      <c r="AB544" s="23">
        <v>1.0488088481701525E-2</v>
      </c>
      <c r="AC544" s="23">
        <v>2.0566153424174085E-2</v>
      </c>
      <c r="AD544" s="216"/>
      <c r="AE544" s="217"/>
      <c r="AF544" s="217"/>
      <c r="AG544" s="217"/>
      <c r="AH544" s="217"/>
      <c r="AI544" s="217"/>
      <c r="AJ544" s="217"/>
      <c r="AK544" s="217"/>
      <c r="AL544" s="217"/>
      <c r="AM544" s="217"/>
      <c r="AN544" s="217"/>
      <c r="AO544" s="217"/>
      <c r="AP544" s="217"/>
      <c r="AQ544" s="217"/>
      <c r="AR544" s="217"/>
      <c r="AS544" s="217"/>
      <c r="AT544" s="217"/>
      <c r="AU544" s="217"/>
      <c r="AV544" s="217"/>
      <c r="AW544" s="217"/>
      <c r="AX544" s="217"/>
      <c r="AY544" s="217"/>
      <c r="AZ544" s="217"/>
      <c r="BA544" s="217"/>
      <c r="BB544" s="217"/>
      <c r="BC544" s="217"/>
      <c r="BD544" s="217"/>
      <c r="BE544" s="217"/>
      <c r="BF544" s="217"/>
      <c r="BG544" s="217"/>
      <c r="BH544" s="217"/>
      <c r="BI544" s="217"/>
      <c r="BJ544" s="217"/>
      <c r="BK544" s="217"/>
      <c r="BL544" s="217"/>
      <c r="BM544" s="54"/>
    </row>
    <row r="545" spans="1:65">
      <c r="A545" s="29"/>
      <c r="B545" s="3" t="s">
        <v>87</v>
      </c>
      <c r="C545" s="28"/>
      <c r="D545" s="13">
        <v>6.0929069216082501E-3</v>
      </c>
      <c r="E545" s="13">
        <v>2.1871822188396169E-2</v>
      </c>
      <c r="F545" s="13">
        <v>1.064995540340513E-2</v>
      </c>
      <c r="G545" s="13">
        <v>1.0393292255081611E-2</v>
      </c>
      <c r="H545" s="13">
        <v>1.6643566632465169E-2</v>
      </c>
      <c r="I545" s="13">
        <v>1.8856180831641284E-2</v>
      </c>
      <c r="J545" s="13">
        <v>1.052402549099467E-2</v>
      </c>
      <c r="K545" s="13">
        <v>1.7149708394911381E-2</v>
      </c>
      <c r="L545" s="13">
        <v>9.9769960666143444E-3</v>
      </c>
      <c r="M545" s="13">
        <v>1.1839816268396879E-2</v>
      </c>
      <c r="N545" s="13">
        <v>1.9364916731037067E-2</v>
      </c>
      <c r="O545" s="13">
        <v>7.6057810270148449E-2</v>
      </c>
      <c r="P545" s="13">
        <v>4.4948924259854235E-3</v>
      </c>
      <c r="Q545" s="13">
        <v>6.4819804957446381E-3</v>
      </c>
      <c r="R545" s="13">
        <v>5.2904746064431516E-3</v>
      </c>
      <c r="S545" s="13">
        <v>8.2915960766191035E-3</v>
      </c>
      <c r="T545" s="13">
        <v>1.6011532456548815E-2</v>
      </c>
      <c r="U545" s="13">
        <v>2.8346185085679796E-2</v>
      </c>
      <c r="V545" s="13">
        <v>2.5316455696202583E-2</v>
      </c>
      <c r="W545" s="13">
        <v>6.4819804957446355E-3</v>
      </c>
      <c r="X545" s="13">
        <v>1.5019852605353488E-2</v>
      </c>
      <c r="Y545" s="13">
        <v>1.2836206764105528E-2</v>
      </c>
      <c r="Z545" s="13">
        <v>1.3206740614717737E-2</v>
      </c>
      <c r="AA545" s="13">
        <v>1.8257018214689055E-2</v>
      </c>
      <c r="AB545" s="13">
        <v>1.4466328940277967E-2</v>
      </c>
      <c r="AC545" s="13">
        <v>2.7798360113774387E-2</v>
      </c>
      <c r="AD545" s="142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9"/>
      <c r="B546" s="3" t="s">
        <v>268</v>
      </c>
      <c r="C546" s="28"/>
      <c r="D546" s="13">
        <v>2.6688416128174408E-2</v>
      </c>
      <c r="E546" s="13">
        <v>2.435551536853553E-2</v>
      </c>
      <c r="F546" s="13">
        <v>-2.4423318696632501E-2</v>
      </c>
      <c r="G546" s="13">
        <v>2.4355515368535974E-2</v>
      </c>
      <c r="H546" s="13">
        <v>-3.2906594186226878E-2</v>
      </c>
      <c r="I546" s="13">
        <v>-4.5631507420618833E-2</v>
      </c>
      <c r="J546" s="13">
        <v>1.1630602134143908E-2</v>
      </c>
      <c r="K546" s="13">
        <v>1.3751421006542808E-2</v>
      </c>
      <c r="L546" s="13">
        <v>2.6306668731142624E-2</v>
      </c>
      <c r="M546" s="13">
        <v>-2.5134909928196225E-2</v>
      </c>
      <c r="N546" s="13">
        <v>1.7993058751339941E-2</v>
      </c>
      <c r="O546" s="13">
        <v>-7.9564609378996565E-2</v>
      </c>
      <c r="P546" s="13">
        <v>0.11858021059995427</v>
      </c>
      <c r="Q546" s="13">
        <v>1.3751421006542586E-2</v>
      </c>
      <c r="R546" s="13">
        <v>-1.8060862079436468E-2</v>
      </c>
      <c r="S546" s="13">
        <v>2.2290099596578017E-3</v>
      </c>
      <c r="T546" s="13">
        <v>5.2681455169483193E-3</v>
      </c>
      <c r="U546" s="13">
        <v>-5.8356420655010455E-2</v>
      </c>
      <c r="V546" s="13">
        <v>5.2681455169483193E-3</v>
      </c>
      <c r="W546" s="13">
        <v>1.3751421006542808E-2</v>
      </c>
      <c r="X546" s="13">
        <v>-9.5775865898422019E-3</v>
      </c>
      <c r="Y546" s="13">
        <v>7.6533173758610129E-2</v>
      </c>
      <c r="Z546" s="13">
        <v>2.3875333762571449E-2</v>
      </c>
      <c r="AA546" s="13">
        <v>-3.9269050803423022E-2</v>
      </c>
      <c r="AB546" s="13">
        <v>-7.744379050659822E-2</v>
      </c>
      <c r="AC546" s="13">
        <v>-5.8568502542250434E-2</v>
      </c>
      <c r="AD546" s="142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9"/>
      <c r="B547" s="45" t="s">
        <v>269</v>
      </c>
      <c r="C547" s="46"/>
      <c r="D547" s="44">
        <v>0.68</v>
      </c>
      <c r="E547" s="44">
        <v>0.61</v>
      </c>
      <c r="F547" s="44">
        <v>0.94</v>
      </c>
      <c r="G547" s="44">
        <v>0.61</v>
      </c>
      <c r="H547" s="44">
        <v>1.21</v>
      </c>
      <c r="I547" s="44">
        <v>1.62</v>
      </c>
      <c r="J547" s="44">
        <v>0.2</v>
      </c>
      <c r="K547" s="44">
        <v>0.27</v>
      </c>
      <c r="L547" s="44">
        <v>0.67</v>
      </c>
      <c r="M547" s="44">
        <v>0.97</v>
      </c>
      <c r="N547" s="44">
        <v>0.4</v>
      </c>
      <c r="O547" s="44">
        <v>2.69</v>
      </c>
      <c r="P547" s="44">
        <v>3.6</v>
      </c>
      <c r="Q547" s="44">
        <v>0.27</v>
      </c>
      <c r="R547" s="44">
        <v>0.74</v>
      </c>
      <c r="S547" s="44">
        <v>0.1</v>
      </c>
      <c r="T547" s="44">
        <v>0</v>
      </c>
      <c r="U547" s="44">
        <v>2.02</v>
      </c>
      <c r="V547" s="44">
        <v>0</v>
      </c>
      <c r="W547" s="44">
        <v>0.27</v>
      </c>
      <c r="X547" s="44">
        <v>0.47</v>
      </c>
      <c r="Y547" s="44">
        <v>2.2599999999999998</v>
      </c>
      <c r="Z547" s="44">
        <v>0.59</v>
      </c>
      <c r="AA547" s="44">
        <v>1.41</v>
      </c>
      <c r="AB547" s="44">
        <v>2.63</v>
      </c>
      <c r="AC547" s="44">
        <v>2.0299999999999998</v>
      </c>
      <c r="AD547" s="142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B548" s="3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BM548" s="53"/>
    </row>
    <row r="549" spans="1:65" ht="15">
      <c r="B549" s="8" t="s">
        <v>464</v>
      </c>
      <c r="BM549" s="27" t="s">
        <v>67</v>
      </c>
    </row>
    <row r="550" spans="1:65" ht="15">
      <c r="A550" s="24" t="s">
        <v>56</v>
      </c>
      <c r="B550" s="18" t="s">
        <v>110</v>
      </c>
      <c r="C550" s="15" t="s">
        <v>111</v>
      </c>
      <c r="D550" s="16" t="s">
        <v>228</v>
      </c>
      <c r="E550" s="17" t="s">
        <v>228</v>
      </c>
      <c r="F550" s="17" t="s">
        <v>228</v>
      </c>
      <c r="G550" s="17" t="s">
        <v>228</v>
      </c>
      <c r="H550" s="17" t="s">
        <v>228</v>
      </c>
      <c r="I550" s="17" t="s">
        <v>228</v>
      </c>
      <c r="J550" s="17" t="s">
        <v>228</v>
      </c>
      <c r="K550" s="17" t="s">
        <v>228</v>
      </c>
      <c r="L550" s="17" t="s">
        <v>228</v>
      </c>
      <c r="M550" s="17" t="s">
        <v>228</v>
      </c>
      <c r="N550" s="17" t="s">
        <v>228</v>
      </c>
      <c r="O550" s="17" t="s">
        <v>228</v>
      </c>
      <c r="P550" s="17" t="s">
        <v>228</v>
      </c>
      <c r="Q550" s="17" t="s">
        <v>228</v>
      </c>
      <c r="R550" s="17" t="s">
        <v>228</v>
      </c>
      <c r="S550" s="17" t="s">
        <v>228</v>
      </c>
      <c r="T550" s="17" t="s">
        <v>228</v>
      </c>
      <c r="U550" s="17" t="s">
        <v>228</v>
      </c>
      <c r="V550" s="17" t="s">
        <v>228</v>
      </c>
      <c r="W550" s="17" t="s">
        <v>228</v>
      </c>
      <c r="X550" s="17" t="s">
        <v>228</v>
      </c>
      <c r="Y550" s="17" t="s">
        <v>228</v>
      </c>
      <c r="Z550" s="17" t="s">
        <v>228</v>
      </c>
      <c r="AA550" s="17" t="s">
        <v>228</v>
      </c>
      <c r="AB550" s="17" t="s">
        <v>228</v>
      </c>
      <c r="AC550" s="17" t="s">
        <v>228</v>
      </c>
      <c r="AD550" s="142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 t="s">
        <v>229</v>
      </c>
      <c r="C551" s="9" t="s">
        <v>229</v>
      </c>
      <c r="D551" s="140" t="s">
        <v>231</v>
      </c>
      <c r="E551" s="141" t="s">
        <v>232</v>
      </c>
      <c r="F551" s="141" t="s">
        <v>233</v>
      </c>
      <c r="G551" s="141" t="s">
        <v>234</v>
      </c>
      <c r="H551" s="141" t="s">
        <v>235</v>
      </c>
      <c r="I551" s="141" t="s">
        <v>236</v>
      </c>
      <c r="J551" s="141" t="s">
        <v>237</v>
      </c>
      <c r="K551" s="141" t="s">
        <v>238</v>
      </c>
      <c r="L551" s="141" t="s">
        <v>239</v>
      </c>
      <c r="M551" s="141" t="s">
        <v>241</v>
      </c>
      <c r="N551" s="141" t="s">
        <v>242</v>
      </c>
      <c r="O551" s="141" t="s">
        <v>243</v>
      </c>
      <c r="P551" s="141" t="s">
        <v>244</v>
      </c>
      <c r="Q551" s="141" t="s">
        <v>246</v>
      </c>
      <c r="R551" s="141" t="s">
        <v>247</v>
      </c>
      <c r="S551" s="141" t="s">
        <v>248</v>
      </c>
      <c r="T551" s="141" t="s">
        <v>249</v>
      </c>
      <c r="U551" s="141" t="s">
        <v>272</v>
      </c>
      <c r="V551" s="141" t="s">
        <v>250</v>
      </c>
      <c r="W551" s="141" t="s">
        <v>251</v>
      </c>
      <c r="X551" s="141" t="s">
        <v>252</v>
      </c>
      <c r="Y551" s="141" t="s">
        <v>253</v>
      </c>
      <c r="Z551" s="141" t="s">
        <v>255</v>
      </c>
      <c r="AA551" s="141" t="s">
        <v>256</v>
      </c>
      <c r="AB551" s="141" t="s">
        <v>257</v>
      </c>
      <c r="AC551" s="141" t="s">
        <v>258</v>
      </c>
      <c r="AD551" s="142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1</v>
      </c>
    </row>
    <row r="552" spans="1:65">
      <c r="A552" s="29"/>
      <c r="B552" s="19"/>
      <c r="C552" s="9"/>
      <c r="D552" s="10" t="s">
        <v>114</v>
      </c>
      <c r="E552" s="11" t="s">
        <v>277</v>
      </c>
      <c r="F552" s="11" t="s">
        <v>278</v>
      </c>
      <c r="G552" s="11" t="s">
        <v>278</v>
      </c>
      <c r="H552" s="11" t="s">
        <v>278</v>
      </c>
      <c r="I552" s="11" t="s">
        <v>278</v>
      </c>
      <c r="J552" s="11" t="s">
        <v>278</v>
      </c>
      <c r="K552" s="11" t="s">
        <v>278</v>
      </c>
      <c r="L552" s="11" t="s">
        <v>114</v>
      </c>
      <c r="M552" s="11" t="s">
        <v>277</v>
      </c>
      <c r="N552" s="11" t="s">
        <v>277</v>
      </c>
      <c r="O552" s="11" t="s">
        <v>278</v>
      </c>
      <c r="P552" s="11" t="s">
        <v>114</v>
      </c>
      <c r="Q552" s="11" t="s">
        <v>114</v>
      </c>
      <c r="R552" s="11" t="s">
        <v>278</v>
      </c>
      <c r="S552" s="11" t="s">
        <v>114</v>
      </c>
      <c r="T552" s="11" t="s">
        <v>278</v>
      </c>
      <c r="U552" s="11" t="s">
        <v>278</v>
      </c>
      <c r="V552" s="11" t="s">
        <v>278</v>
      </c>
      <c r="W552" s="11" t="s">
        <v>114</v>
      </c>
      <c r="X552" s="11" t="s">
        <v>278</v>
      </c>
      <c r="Y552" s="11" t="s">
        <v>114</v>
      </c>
      <c r="Z552" s="11" t="s">
        <v>278</v>
      </c>
      <c r="AA552" s="11" t="s">
        <v>278</v>
      </c>
      <c r="AB552" s="11" t="s">
        <v>278</v>
      </c>
      <c r="AC552" s="11" t="s">
        <v>114</v>
      </c>
      <c r="AD552" s="142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9"/>
      <c r="C553" s="9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142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8">
        <v>1</v>
      </c>
      <c r="C554" s="14">
        <v>1</v>
      </c>
      <c r="D554" s="225">
        <v>2.9300000000000003E-2</v>
      </c>
      <c r="E554" s="225">
        <v>3.2600000000000004E-2</v>
      </c>
      <c r="F554" s="225">
        <v>0.03</v>
      </c>
      <c r="G554" s="225">
        <v>3.1E-2</v>
      </c>
      <c r="H554" s="226">
        <v>3.0400000000000003E-2</v>
      </c>
      <c r="I554" s="225">
        <v>3.0099999999999998E-2</v>
      </c>
      <c r="J554" s="225">
        <v>3.1300000000000001E-2</v>
      </c>
      <c r="K554" s="225">
        <v>3.2099999999999997E-2</v>
      </c>
      <c r="L554" s="225">
        <v>3.0400000000000003E-2</v>
      </c>
      <c r="M554" s="225">
        <v>3.141186691291023E-2</v>
      </c>
      <c r="N554" s="225">
        <v>2.9700000000000001E-2</v>
      </c>
      <c r="O554" s="227">
        <v>2.5999999999999999E-2</v>
      </c>
      <c r="P554" s="227">
        <v>3.3805000000000002E-2</v>
      </c>
      <c r="Q554" s="225">
        <v>3.1330000000000004E-2</v>
      </c>
      <c r="R554" s="225">
        <v>3.1E-2</v>
      </c>
      <c r="S554" s="225">
        <v>3.0904840810304483E-2</v>
      </c>
      <c r="T554" s="225">
        <v>3.0099999999999998E-2</v>
      </c>
      <c r="U554" s="225">
        <v>3.0499999999999999E-2</v>
      </c>
      <c r="V554" s="225">
        <v>3.0899999999999997E-2</v>
      </c>
      <c r="W554" s="225">
        <v>3.1E-2</v>
      </c>
      <c r="X554" s="225">
        <v>3.0099999999999998E-2</v>
      </c>
      <c r="Y554" s="225">
        <v>3.1275799999999999E-2</v>
      </c>
      <c r="Z554" s="227">
        <v>2.7476724900000013E-2</v>
      </c>
      <c r="AA554" s="225">
        <v>3.2800000000000003E-2</v>
      </c>
      <c r="AB554" s="225">
        <v>3.1E-2</v>
      </c>
      <c r="AC554" s="225">
        <v>2.8799999999999999E-2</v>
      </c>
      <c r="AD554" s="216"/>
      <c r="AE554" s="217"/>
      <c r="AF554" s="217"/>
      <c r="AG554" s="217"/>
      <c r="AH554" s="217"/>
      <c r="AI554" s="217"/>
      <c r="AJ554" s="217"/>
      <c r="AK554" s="217"/>
      <c r="AL554" s="217"/>
      <c r="AM554" s="217"/>
      <c r="AN554" s="217"/>
      <c r="AO554" s="217"/>
      <c r="AP554" s="217"/>
      <c r="AQ554" s="217"/>
      <c r="AR554" s="217"/>
      <c r="AS554" s="217"/>
      <c r="AT554" s="217"/>
      <c r="AU554" s="217"/>
      <c r="AV554" s="217"/>
      <c r="AW554" s="217"/>
      <c r="AX554" s="217"/>
      <c r="AY554" s="217"/>
      <c r="AZ554" s="217"/>
      <c r="BA554" s="217"/>
      <c r="BB554" s="217"/>
      <c r="BC554" s="217"/>
      <c r="BD554" s="217"/>
      <c r="BE554" s="217"/>
      <c r="BF554" s="217"/>
      <c r="BG554" s="217"/>
      <c r="BH554" s="217"/>
      <c r="BI554" s="217"/>
      <c r="BJ554" s="217"/>
      <c r="BK554" s="217"/>
      <c r="BL554" s="217"/>
      <c r="BM554" s="228">
        <v>1</v>
      </c>
    </row>
    <row r="555" spans="1:65">
      <c r="A555" s="29"/>
      <c r="B555" s="19">
        <v>1</v>
      </c>
      <c r="C555" s="9">
        <v>2</v>
      </c>
      <c r="D555" s="23">
        <v>2.8799999999999999E-2</v>
      </c>
      <c r="E555" s="23">
        <v>3.1300000000000001E-2</v>
      </c>
      <c r="F555" s="23">
        <v>0.03</v>
      </c>
      <c r="G555" s="23">
        <v>3.0699999999999998E-2</v>
      </c>
      <c r="H555" s="23">
        <v>2.9100000000000001E-2</v>
      </c>
      <c r="I555" s="23">
        <v>2.9799999999999997E-2</v>
      </c>
      <c r="J555" s="23">
        <v>3.0300000000000001E-2</v>
      </c>
      <c r="K555" s="23">
        <v>3.15E-2</v>
      </c>
      <c r="L555" s="23">
        <v>3.0800000000000001E-2</v>
      </c>
      <c r="M555" s="23">
        <v>3.0322513613683152E-2</v>
      </c>
      <c r="N555" s="23">
        <v>3.1E-2</v>
      </c>
      <c r="O555" s="229">
        <v>2.5999999999999999E-2</v>
      </c>
      <c r="P555" s="229">
        <v>3.4319000000000002E-2</v>
      </c>
      <c r="Q555" s="23">
        <v>3.0769999999999999E-2</v>
      </c>
      <c r="R555" s="23">
        <v>3.1100000000000003E-2</v>
      </c>
      <c r="S555" s="23">
        <v>3.0757467945828381E-2</v>
      </c>
      <c r="T555" s="23">
        <v>3.0899999999999997E-2</v>
      </c>
      <c r="U555" s="23">
        <v>3.0600000000000002E-2</v>
      </c>
      <c r="V555" s="23">
        <v>3.2899999999999999E-2</v>
      </c>
      <c r="W555" s="23">
        <v>3.1E-2</v>
      </c>
      <c r="X555" s="230">
        <v>2.9100000000000001E-2</v>
      </c>
      <c r="Y555" s="23">
        <v>3.1316300000000005E-2</v>
      </c>
      <c r="Z555" s="229">
        <v>2.7476042550000006E-2</v>
      </c>
      <c r="AA555" s="23">
        <v>3.3399999999999999E-2</v>
      </c>
      <c r="AB555" s="23">
        <v>2.9799999999999997E-2</v>
      </c>
      <c r="AC555" s="23">
        <v>2.9399999999999999E-2</v>
      </c>
      <c r="AD555" s="216"/>
      <c r="AE555" s="217"/>
      <c r="AF555" s="217"/>
      <c r="AG555" s="217"/>
      <c r="AH555" s="217"/>
      <c r="AI555" s="217"/>
      <c r="AJ555" s="217"/>
      <c r="AK555" s="217"/>
      <c r="AL555" s="217"/>
      <c r="AM555" s="217"/>
      <c r="AN555" s="217"/>
      <c r="AO555" s="217"/>
      <c r="AP555" s="217"/>
      <c r="AQ555" s="217"/>
      <c r="AR555" s="217"/>
      <c r="AS555" s="217"/>
      <c r="AT555" s="217"/>
      <c r="AU555" s="217"/>
      <c r="AV555" s="217"/>
      <c r="AW555" s="217"/>
      <c r="AX555" s="217"/>
      <c r="AY555" s="217"/>
      <c r="AZ555" s="217"/>
      <c r="BA555" s="217"/>
      <c r="BB555" s="217"/>
      <c r="BC555" s="217"/>
      <c r="BD555" s="217"/>
      <c r="BE555" s="217"/>
      <c r="BF555" s="217"/>
      <c r="BG555" s="217"/>
      <c r="BH555" s="217"/>
      <c r="BI555" s="217"/>
      <c r="BJ555" s="217"/>
      <c r="BK555" s="217"/>
      <c r="BL555" s="217"/>
      <c r="BM555" s="228">
        <v>30</v>
      </c>
    </row>
    <row r="556" spans="1:65">
      <c r="A556" s="29"/>
      <c r="B556" s="19">
        <v>1</v>
      </c>
      <c r="C556" s="9">
        <v>3</v>
      </c>
      <c r="D556" s="23">
        <v>2.9100000000000001E-2</v>
      </c>
      <c r="E556" s="23">
        <v>3.2399999999999998E-2</v>
      </c>
      <c r="F556" s="23">
        <v>0.03</v>
      </c>
      <c r="G556" s="23">
        <v>3.0800000000000001E-2</v>
      </c>
      <c r="H556" s="23">
        <v>2.9300000000000003E-2</v>
      </c>
      <c r="I556" s="23">
        <v>2.9000000000000001E-2</v>
      </c>
      <c r="J556" s="23">
        <v>3.0600000000000002E-2</v>
      </c>
      <c r="K556" s="23">
        <v>3.15E-2</v>
      </c>
      <c r="L556" s="23">
        <v>3.1300000000000001E-2</v>
      </c>
      <c r="M556" s="23">
        <v>2.9954385173289199E-2</v>
      </c>
      <c r="N556" s="23">
        <v>3.1100000000000003E-2</v>
      </c>
      <c r="O556" s="229">
        <v>2.5999999999999999E-2</v>
      </c>
      <c r="P556" s="229">
        <v>3.3922000000000008E-2</v>
      </c>
      <c r="Q556" s="23">
        <v>3.0839999999999996E-2</v>
      </c>
      <c r="R556" s="23">
        <v>3.1E-2</v>
      </c>
      <c r="S556" s="23">
        <v>3.0984067031769379E-2</v>
      </c>
      <c r="T556" s="23">
        <v>3.0499999999999999E-2</v>
      </c>
      <c r="U556" s="23">
        <v>0.03</v>
      </c>
      <c r="V556" s="23">
        <v>3.2199999999999999E-2</v>
      </c>
      <c r="W556" s="23">
        <v>3.1100000000000003E-2</v>
      </c>
      <c r="X556" s="23">
        <v>3.0300000000000001E-2</v>
      </c>
      <c r="Y556" s="23">
        <v>3.1340800000000002E-2</v>
      </c>
      <c r="Z556" s="229">
        <v>2.7261572600000013E-2</v>
      </c>
      <c r="AA556" s="23">
        <v>3.2099999999999997E-2</v>
      </c>
      <c r="AB556" s="23">
        <v>2.92E-2</v>
      </c>
      <c r="AC556" s="23">
        <v>2.9500000000000002E-2</v>
      </c>
      <c r="AD556" s="216"/>
      <c r="AE556" s="217"/>
      <c r="AF556" s="217"/>
      <c r="AG556" s="217"/>
      <c r="AH556" s="217"/>
      <c r="AI556" s="217"/>
      <c r="AJ556" s="217"/>
      <c r="AK556" s="217"/>
      <c r="AL556" s="217"/>
      <c r="AM556" s="217"/>
      <c r="AN556" s="217"/>
      <c r="AO556" s="217"/>
      <c r="AP556" s="217"/>
      <c r="AQ556" s="217"/>
      <c r="AR556" s="217"/>
      <c r="AS556" s="217"/>
      <c r="AT556" s="217"/>
      <c r="AU556" s="217"/>
      <c r="AV556" s="217"/>
      <c r="AW556" s="217"/>
      <c r="AX556" s="217"/>
      <c r="AY556" s="217"/>
      <c r="AZ556" s="217"/>
      <c r="BA556" s="217"/>
      <c r="BB556" s="217"/>
      <c r="BC556" s="217"/>
      <c r="BD556" s="217"/>
      <c r="BE556" s="217"/>
      <c r="BF556" s="217"/>
      <c r="BG556" s="217"/>
      <c r="BH556" s="217"/>
      <c r="BI556" s="217"/>
      <c r="BJ556" s="217"/>
      <c r="BK556" s="217"/>
      <c r="BL556" s="217"/>
      <c r="BM556" s="228">
        <v>16</v>
      </c>
    </row>
    <row r="557" spans="1:65">
      <c r="A557" s="29"/>
      <c r="B557" s="19">
        <v>1</v>
      </c>
      <c r="C557" s="9">
        <v>4</v>
      </c>
      <c r="D557" s="23">
        <v>2.9899999999999999E-2</v>
      </c>
      <c r="E557" s="23">
        <v>3.2199999999999999E-2</v>
      </c>
      <c r="F557" s="23">
        <v>3.0899999999999997E-2</v>
      </c>
      <c r="G557" s="23">
        <v>3.1199999999999999E-2</v>
      </c>
      <c r="H557" s="23">
        <v>2.92E-2</v>
      </c>
      <c r="I557" s="23">
        <v>2.9799999999999997E-2</v>
      </c>
      <c r="J557" s="23">
        <v>3.1199999999999999E-2</v>
      </c>
      <c r="K557" s="23">
        <v>3.0899999999999997E-2</v>
      </c>
      <c r="L557" s="23">
        <v>3.15E-2</v>
      </c>
      <c r="M557" s="23">
        <v>3.0138503814881947E-2</v>
      </c>
      <c r="N557" s="23">
        <v>3.0800000000000001E-2</v>
      </c>
      <c r="O557" s="229">
        <v>2.5000000000000001E-2</v>
      </c>
      <c r="P557" s="229">
        <v>3.3727999999999994E-2</v>
      </c>
      <c r="Q557" s="23">
        <v>3.1149999999999997E-2</v>
      </c>
      <c r="R557" s="23">
        <v>3.0600000000000002E-2</v>
      </c>
      <c r="S557" s="23">
        <v>3.0382142541404093E-2</v>
      </c>
      <c r="T557" s="23">
        <v>3.0300000000000001E-2</v>
      </c>
      <c r="U557" s="23">
        <v>2.9399999999999999E-2</v>
      </c>
      <c r="V557" s="23">
        <v>3.27E-2</v>
      </c>
      <c r="W557" s="23">
        <v>3.0800000000000001E-2</v>
      </c>
      <c r="X557" s="23">
        <v>2.9700000000000001E-2</v>
      </c>
      <c r="Y557" s="23">
        <v>3.1049300000000002E-2</v>
      </c>
      <c r="Z557" s="229">
        <v>2.7903254599999996E-2</v>
      </c>
      <c r="AA557" s="23">
        <v>3.2300000000000002E-2</v>
      </c>
      <c r="AB557" s="230">
        <v>3.3799999999999997E-2</v>
      </c>
      <c r="AC557" s="23">
        <v>2.92E-2</v>
      </c>
      <c r="AD557" s="216"/>
      <c r="AE557" s="217"/>
      <c r="AF557" s="217"/>
      <c r="AG557" s="217"/>
      <c r="AH557" s="217"/>
      <c r="AI557" s="217"/>
      <c r="AJ557" s="217"/>
      <c r="AK557" s="217"/>
      <c r="AL557" s="217"/>
      <c r="AM557" s="217"/>
      <c r="AN557" s="217"/>
      <c r="AO557" s="217"/>
      <c r="AP557" s="217"/>
      <c r="AQ557" s="217"/>
      <c r="AR557" s="217"/>
      <c r="AS557" s="217"/>
      <c r="AT557" s="217"/>
      <c r="AU557" s="217"/>
      <c r="AV557" s="217"/>
      <c r="AW557" s="217"/>
      <c r="AX557" s="217"/>
      <c r="AY557" s="217"/>
      <c r="AZ557" s="217"/>
      <c r="BA557" s="217"/>
      <c r="BB557" s="217"/>
      <c r="BC557" s="217"/>
      <c r="BD557" s="217"/>
      <c r="BE557" s="217"/>
      <c r="BF557" s="217"/>
      <c r="BG557" s="217"/>
      <c r="BH557" s="217"/>
      <c r="BI557" s="217"/>
      <c r="BJ557" s="217"/>
      <c r="BK557" s="217"/>
      <c r="BL557" s="217"/>
      <c r="BM557" s="228">
        <v>3.0686154610613622E-2</v>
      </c>
    </row>
    <row r="558" spans="1:65">
      <c r="A558" s="29"/>
      <c r="B558" s="19">
        <v>1</v>
      </c>
      <c r="C558" s="9">
        <v>5</v>
      </c>
      <c r="D558" s="23">
        <v>2.9300000000000003E-2</v>
      </c>
      <c r="E558" s="23">
        <v>3.1199999999999999E-2</v>
      </c>
      <c r="F558" s="23">
        <v>3.0099999999999998E-2</v>
      </c>
      <c r="G558" s="23">
        <v>3.1100000000000003E-2</v>
      </c>
      <c r="H558" s="23">
        <v>2.9799999999999997E-2</v>
      </c>
      <c r="I558" s="23">
        <v>3.0600000000000002E-2</v>
      </c>
      <c r="J558" s="23">
        <v>3.0899999999999997E-2</v>
      </c>
      <c r="K558" s="23">
        <v>3.1599999999999996E-2</v>
      </c>
      <c r="L558" s="23">
        <v>3.0300000000000001E-2</v>
      </c>
      <c r="M558" s="23">
        <v>3.080164877328935E-2</v>
      </c>
      <c r="N558" s="23">
        <v>2.9599999999999998E-2</v>
      </c>
      <c r="O558" s="229">
        <v>2.5999999999999999E-2</v>
      </c>
      <c r="P558" s="229">
        <v>3.3861000000000002E-2</v>
      </c>
      <c r="Q558" s="23">
        <v>3.1060000000000001E-2</v>
      </c>
      <c r="R558" s="23">
        <v>3.0699999999999998E-2</v>
      </c>
      <c r="S558" s="23">
        <v>3.0456615288530081E-2</v>
      </c>
      <c r="T558" s="23">
        <v>3.1100000000000003E-2</v>
      </c>
      <c r="U558" s="23">
        <v>2.9799999999999997E-2</v>
      </c>
      <c r="V558" s="23">
        <v>3.15E-2</v>
      </c>
      <c r="W558" s="23">
        <v>3.1199999999999999E-2</v>
      </c>
      <c r="X558" s="23">
        <v>3.0300000000000001E-2</v>
      </c>
      <c r="Y558" s="23">
        <v>3.2066799999999999E-2</v>
      </c>
      <c r="Z558" s="229">
        <v>2.7689711940000004E-2</v>
      </c>
      <c r="AA558" s="23">
        <v>3.2199999999999999E-2</v>
      </c>
      <c r="AB558" s="23">
        <v>3.0400000000000003E-2</v>
      </c>
      <c r="AC558" s="230">
        <v>2.7300000000000001E-2</v>
      </c>
      <c r="AD558" s="216"/>
      <c r="AE558" s="217"/>
      <c r="AF558" s="217"/>
      <c r="AG558" s="217"/>
      <c r="AH558" s="217"/>
      <c r="AI558" s="217"/>
      <c r="AJ558" s="217"/>
      <c r="AK558" s="217"/>
      <c r="AL558" s="217"/>
      <c r="AM558" s="217"/>
      <c r="AN558" s="217"/>
      <c r="AO558" s="217"/>
      <c r="AP558" s="217"/>
      <c r="AQ558" s="217"/>
      <c r="AR558" s="217"/>
      <c r="AS558" s="217"/>
      <c r="AT558" s="217"/>
      <c r="AU558" s="217"/>
      <c r="AV558" s="217"/>
      <c r="AW558" s="217"/>
      <c r="AX558" s="217"/>
      <c r="AY558" s="217"/>
      <c r="AZ558" s="217"/>
      <c r="BA558" s="217"/>
      <c r="BB558" s="217"/>
      <c r="BC558" s="217"/>
      <c r="BD558" s="217"/>
      <c r="BE558" s="217"/>
      <c r="BF558" s="217"/>
      <c r="BG558" s="217"/>
      <c r="BH558" s="217"/>
      <c r="BI558" s="217"/>
      <c r="BJ558" s="217"/>
      <c r="BK558" s="217"/>
      <c r="BL558" s="217"/>
      <c r="BM558" s="228">
        <v>38</v>
      </c>
    </row>
    <row r="559" spans="1:65">
      <c r="A559" s="29"/>
      <c r="B559" s="19">
        <v>1</v>
      </c>
      <c r="C559" s="9">
        <v>6</v>
      </c>
      <c r="D559" s="23">
        <v>2.9599999999999998E-2</v>
      </c>
      <c r="E559" s="23">
        <v>3.0800000000000001E-2</v>
      </c>
      <c r="F559" s="23">
        <v>3.0300000000000001E-2</v>
      </c>
      <c r="G559" s="23">
        <v>3.1599999999999996E-2</v>
      </c>
      <c r="H559" s="23">
        <v>2.9399999999999999E-2</v>
      </c>
      <c r="I559" s="23">
        <v>2.9799999999999997E-2</v>
      </c>
      <c r="J559" s="23">
        <v>3.1399999999999997E-2</v>
      </c>
      <c r="K559" s="23">
        <v>3.1399999999999997E-2</v>
      </c>
      <c r="L559" s="23">
        <v>3.0499999999999999E-2</v>
      </c>
      <c r="M559" s="23">
        <v>3.0384302016472301E-2</v>
      </c>
      <c r="N559" s="23">
        <v>3.0099999999999998E-2</v>
      </c>
      <c r="O559" s="230">
        <v>2.7999999999999997E-2</v>
      </c>
      <c r="P559" s="229">
        <v>3.3888000000000001E-2</v>
      </c>
      <c r="Q559" s="23">
        <v>3.1300000000000001E-2</v>
      </c>
      <c r="R559" s="230">
        <v>2.9599999999999998E-2</v>
      </c>
      <c r="S559" s="23">
        <v>3.0174482342317583E-2</v>
      </c>
      <c r="T559" s="23">
        <v>3.0699999999999998E-2</v>
      </c>
      <c r="U559" s="23">
        <v>3.0499999999999999E-2</v>
      </c>
      <c r="V559" s="23">
        <v>3.2199999999999999E-2</v>
      </c>
      <c r="W559" s="23">
        <v>3.0800000000000001E-2</v>
      </c>
      <c r="X559" s="23">
        <v>3.0200000000000001E-2</v>
      </c>
      <c r="Y559" s="23">
        <v>3.1297499999999999E-2</v>
      </c>
      <c r="Z559" s="229">
        <v>2.8222085800000001E-2</v>
      </c>
      <c r="AA559" s="23">
        <v>3.2500000000000001E-2</v>
      </c>
      <c r="AB559" s="23">
        <v>3.1399999999999997E-2</v>
      </c>
      <c r="AC559" s="23">
        <v>2.9599999999999998E-2</v>
      </c>
      <c r="AD559" s="216"/>
      <c r="AE559" s="217"/>
      <c r="AF559" s="217"/>
      <c r="AG559" s="217"/>
      <c r="AH559" s="217"/>
      <c r="AI559" s="217"/>
      <c r="AJ559" s="217"/>
      <c r="AK559" s="217"/>
      <c r="AL559" s="217"/>
      <c r="AM559" s="217"/>
      <c r="AN559" s="217"/>
      <c r="AO559" s="217"/>
      <c r="AP559" s="217"/>
      <c r="AQ559" s="217"/>
      <c r="AR559" s="217"/>
      <c r="AS559" s="217"/>
      <c r="AT559" s="217"/>
      <c r="AU559" s="217"/>
      <c r="AV559" s="217"/>
      <c r="AW559" s="217"/>
      <c r="AX559" s="217"/>
      <c r="AY559" s="217"/>
      <c r="AZ559" s="217"/>
      <c r="BA559" s="217"/>
      <c r="BB559" s="217"/>
      <c r="BC559" s="217"/>
      <c r="BD559" s="217"/>
      <c r="BE559" s="217"/>
      <c r="BF559" s="217"/>
      <c r="BG559" s="217"/>
      <c r="BH559" s="217"/>
      <c r="BI559" s="217"/>
      <c r="BJ559" s="217"/>
      <c r="BK559" s="217"/>
      <c r="BL559" s="217"/>
      <c r="BM559" s="54"/>
    </row>
    <row r="560" spans="1:65">
      <c r="A560" s="29"/>
      <c r="B560" s="20" t="s">
        <v>265</v>
      </c>
      <c r="C560" s="12"/>
      <c r="D560" s="231">
        <v>2.9333333333333333E-2</v>
      </c>
      <c r="E560" s="231">
        <v>3.175E-2</v>
      </c>
      <c r="F560" s="231">
        <v>3.0216666666666666E-2</v>
      </c>
      <c r="G560" s="231">
        <v>3.1066666666666663E-2</v>
      </c>
      <c r="H560" s="231">
        <v>2.9533333333333339E-2</v>
      </c>
      <c r="I560" s="231">
        <v>2.9849999999999998E-2</v>
      </c>
      <c r="J560" s="231">
        <v>3.0949999999999995E-2</v>
      </c>
      <c r="K560" s="231">
        <v>3.15E-2</v>
      </c>
      <c r="L560" s="231">
        <v>3.0799999999999998E-2</v>
      </c>
      <c r="M560" s="231">
        <v>3.0502203384087698E-2</v>
      </c>
      <c r="N560" s="231">
        <v>3.0383333333333332E-2</v>
      </c>
      <c r="O560" s="231">
        <v>2.6166666666666668E-2</v>
      </c>
      <c r="P560" s="231">
        <v>3.3920499999999999E-2</v>
      </c>
      <c r="Q560" s="231">
        <v>3.1074999999999995E-2</v>
      </c>
      <c r="R560" s="231">
        <v>3.0666666666666665E-2</v>
      </c>
      <c r="S560" s="231">
        <v>3.0609935993359001E-2</v>
      </c>
      <c r="T560" s="231">
        <v>3.0599999999999999E-2</v>
      </c>
      <c r="U560" s="231">
        <v>3.0133333333333331E-2</v>
      </c>
      <c r="V560" s="231">
        <v>3.2066666666666667E-2</v>
      </c>
      <c r="W560" s="231">
        <v>3.0983333333333335E-2</v>
      </c>
      <c r="X560" s="231">
        <v>2.9950000000000001E-2</v>
      </c>
      <c r="Y560" s="231">
        <v>3.139108333333334E-2</v>
      </c>
      <c r="Z560" s="231">
        <v>2.7671565398333337E-2</v>
      </c>
      <c r="AA560" s="231">
        <v>3.2550000000000003E-2</v>
      </c>
      <c r="AB560" s="231">
        <v>3.093333333333333E-2</v>
      </c>
      <c r="AC560" s="231">
        <v>2.8966666666666665E-2</v>
      </c>
      <c r="AD560" s="216"/>
      <c r="AE560" s="217"/>
      <c r="AF560" s="217"/>
      <c r="AG560" s="217"/>
      <c r="AH560" s="217"/>
      <c r="AI560" s="217"/>
      <c r="AJ560" s="217"/>
      <c r="AK560" s="217"/>
      <c r="AL560" s="217"/>
      <c r="AM560" s="217"/>
      <c r="AN560" s="217"/>
      <c r="AO560" s="217"/>
      <c r="AP560" s="217"/>
      <c r="AQ560" s="217"/>
      <c r="AR560" s="217"/>
      <c r="AS560" s="217"/>
      <c r="AT560" s="217"/>
      <c r="AU560" s="217"/>
      <c r="AV560" s="217"/>
      <c r="AW560" s="217"/>
      <c r="AX560" s="217"/>
      <c r="AY560" s="217"/>
      <c r="AZ560" s="217"/>
      <c r="BA560" s="217"/>
      <c r="BB560" s="217"/>
      <c r="BC560" s="217"/>
      <c r="BD560" s="217"/>
      <c r="BE560" s="217"/>
      <c r="BF560" s="217"/>
      <c r="BG560" s="217"/>
      <c r="BH560" s="217"/>
      <c r="BI560" s="217"/>
      <c r="BJ560" s="217"/>
      <c r="BK560" s="217"/>
      <c r="BL560" s="217"/>
      <c r="BM560" s="54"/>
    </row>
    <row r="561" spans="1:65">
      <c r="A561" s="29"/>
      <c r="B561" s="3" t="s">
        <v>266</v>
      </c>
      <c r="C561" s="28"/>
      <c r="D561" s="23">
        <v>2.9300000000000003E-2</v>
      </c>
      <c r="E561" s="23">
        <v>3.175E-2</v>
      </c>
      <c r="F561" s="23">
        <v>3.005E-2</v>
      </c>
      <c r="G561" s="23">
        <v>3.1050000000000001E-2</v>
      </c>
      <c r="H561" s="23">
        <v>2.9350000000000001E-2</v>
      </c>
      <c r="I561" s="23">
        <v>2.9799999999999997E-2</v>
      </c>
      <c r="J561" s="23">
        <v>3.1049999999999998E-2</v>
      </c>
      <c r="K561" s="23">
        <v>3.15E-2</v>
      </c>
      <c r="L561" s="23">
        <v>3.065E-2</v>
      </c>
      <c r="M561" s="23">
        <v>3.0353407815077726E-2</v>
      </c>
      <c r="N561" s="23">
        <v>3.0449999999999998E-2</v>
      </c>
      <c r="O561" s="23">
        <v>2.5999999999999999E-2</v>
      </c>
      <c r="P561" s="23">
        <v>3.3874500000000002E-2</v>
      </c>
      <c r="Q561" s="23">
        <v>3.1105000000000001E-2</v>
      </c>
      <c r="R561" s="23">
        <v>3.0849999999999999E-2</v>
      </c>
      <c r="S561" s="23">
        <v>3.0607041617179233E-2</v>
      </c>
      <c r="T561" s="23">
        <v>3.0599999999999999E-2</v>
      </c>
      <c r="U561" s="23">
        <v>3.0249999999999999E-2</v>
      </c>
      <c r="V561" s="23">
        <v>3.2199999999999999E-2</v>
      </c>
      <c r="W561" s="23">
        <v>3.1E-2</v>
      </c>
      <c r="X561" s="23">
        <v>3.015E-2</v>
      </c>
      <c r="Y561" s="23">
        <v>3.1306899999999999E-2</v>
      </c>
      <c r="Z561" s="23">
        <v>2.7583218420000007E-2</v>
      </c>
      <c r="AA561" s="23">
        <v>3.2399999999999998E-2</v>
      </c>
      <c r="AB561" s="23">
        <v>3.0700000000000002E-2</v>
      </c>
      <c r="AC561" s="23">
        <v>2.93E-2</v>
      </c>
      <c r="AD561" s="216"/>
      <c r="AE561" s="217"/>
      <c r="AF561" s="217"/>
      <c r="AG561" s="217"/>
      <c r="AH561" s="217"/>
      <c r="AI561" s="217"/>
      <c r="AJ561" s="217"/>
      <c r="AK561" s="217"/>
      <c r="AL561" s="217"/>
      <c r="AM561" s="217"/>
      <c r="AN561" s="217"/>
      <c r="AO561" s="217"/>
      <c r="AP561" s="217"/>
      <c r="AQ561" s="217"/>
      <c r="AR561" s="217"/>
      <c r="AS561" s="217"/>
      <c r="AT561" s="217"/>
      <c r="AU561" s="217"/>
      <c r="AV561" s="217"/>
      <c r="AW561" s="217"/>
      <c r="AX561" s="217"/>
      <c r="AY561" s="217"/>
      <c r="AZ561" s="217"/>
      <c r="BA561" s="217"/>
      <c r="BB561" s="217"/>
      <c r="BC561" s="217"/>
      <c r="BD561" s="217"/>
      <c r="BE561" s="217"/>
      <c r="BF561" s="217"/>
      <c r="BG561" s="217"/>
      <c r="BH561" s="217"/>
      <c r="BI561" s="217"/>
      <c r="BJ561" s="217"/>
      <c r="BK561" s="217"/>
      <c r="BL561" s="217"/>
      <c r="BM561" s="54"/>
    </row>
    <row r="562" spans="1:65">
      <c r="A562" s="29"/>
      <c r="B562" s="3" t="s">
        <v>267</v>
      </c>
      <c r="C562" s="28"/>
      <c r="D562" s="23">
        <v>3.8297084310253478E-4</v>
      </c>
      <c r="E562" s="23">
        <v>7.4229374239582579E-4</v>
      </c>
      <c r="F562" s="23">
        <v>3.544949458972105E-4</v>
      </c>
      <c r="G562" s="23">
        <v>3.2041639575194333E-4</v>
      </c>
      <c r="H562" s="23">
        <v>4.8853522561496737E-4</v>
      </c>
      <c r="I562" s="23">
        <v>5.2057660339281501E-4</v>
      </c>
      <c r="J562" s="23">
        <v>4.3243496620879211E-4</v>
      </c>
      <c r="K562" s="23">
        <v>3.8470768123342674E-4</v>
      </c>
      <c r="L562" s="23">
        <v>4.9799598391954913E-4</v>
      </c>
      <c r="M562" s="23">
        <v>5.2834204670469437E-4</v>
      </c>
      <c r="N562" s="23">
        <v>6.6758270399005116E-4</v>
      </c>
      <c r="O562" s="23">
        <v>9.8319208025017383E-4</v>
      </c>
      <c r="P562" s="23">
        <v>2.0678370341978278E-4</v>
      </c>
      <c r="Q562" s="23">
        <v>2.3227139298674074E-4</v>
      </c>
      <c r="R562" s="23">
        <v>5.5737479909542722E-4</v>
      </c>
      <c r="S562" s="23">
        <v>3.2053877751285395E-4</v>
      </c>
      <c r="T562" s="23">
        <v>3.7416573867739468E-4</v>
      </c>
      <c r="U562" s="23">
        <v>4.8027769744874441E-4</v>
      </c>
      <c r="V562" s="23">
        <v>7.5011110288187818E-4</v>
      </c>
      <c r="W562" s="23">
        <v>1.6020819787597175E-4</v>
      </c>
      <c r="X562" s="23">
        <v>4.7222875812470358E-4</v>
      </c>
      <c r="Y562" s="23">
        <v>3.4744147948491432E-4</v>
      </c>
      <c r="Z562" s="23">
        <v>3.4680484266831271E-4</v>
      </c>
      <c r="AA562" s="23">
        <v>4.8476798574163338E-4</v>
      </c>
      <c r="AB562" s="23">
        <v>1.6132782359737775E-3</v>
      </c>
      <c r="AC562" s="23">
        <v>8.6409875978771407E-4</v>
      </c>
      <c r="AD562" s="216"/>
      <c r="AE562" s="217"/>
      <c r="AF562" s="217"/>
      <c r="AG562" s="217"/>
      <c r="AH562" s="217"/>
      <c r="AI562" s="217"/>
      <c r="AJ562" s="217"/>
      <c r="AK562" s="217"/>
      <c r="AL562" s="217"/>
      <c r="AM562" s="217"/>
      <c r="AN562" s="217"/>
      <c r="AO562" s="217"/>
      <c r="AP562" s="217"/>
      <c r="AQ562" s="217"/>
      <c r="AR562" s="217"/>
      <c r="AS562" s="217"/>
      <c r="AT562" s="217"/>
      <c r="AU562" s="217"/>
      <c r="AV562" s="217"/>
      <c r="AW562" s="217"/>
      <c r="AX562" s="217"/>
      <c r="AY562" s="217"/>
      <c r="AZ562" s="217"/>
      <c r="BA562" s="217"/>
      <c r="BB562" s="217"/>
      <c r="BC562" s="217"/>
      <c r="BD562" s="217"/>
      <c r="BE562" s="217"/>
      <c r="BF562" s="217"/>
      <c r="BG562" s="217"/>
      <c r="BH562" s="217"/>
      <c r="BI562" s="217"/>
      <c r="BJ562" s="217"/>
      <c r="BK562" s="217"/>
      <c r="BL562" s="217"/>
      <c r="BM562" s="54"/>
    </row>
    <row r="563" spans="1:65">
      <c r="A563" s="29"/>
      <c r="B563" s="3" t="s">
        <v>87</v>
      </c>
      <c r="C563" s="28"/>
      <c r="D563" s="13">
        <v>1.3055824196677323E-2</v>
      </c>
      <c r="E563" s="13">
        <v>2.3379330469159867E-2</v>
      </c>
      <c r="F563" s="13">
        <v>1.1731768755561296E-2</v>
      </c>
      <c r="G563" s="13">
        <v>1.031383248128573E-2</v>
      </c>
      <c r="H563" s="13">
        <v>1.6541824795089186E-2</v>
      </c>
      <c r="I563" s="13">
        <v>1.7439752207464489E-2</v>
      </c>
      <c r="J563" s="13">
        <v>1.39720506044844E-2</v>
      </c>
      <c r="K563" s="13">
        <v>1.2212942261378626E-2</v>
      </c>
      <c r="L563" s="13">
        <v>1.616870077660874E-2</v>
      </c>
      <c r="M563" s="13">
        <v>1.7321438718762145E-2</v>
      </c>
      <c r="N563" s="13">
        <v>2.1972003422601794E-2</v>
      </c>
      <c r="O563" s="13">
        <v>3.7574219627395176E-2</v>
      </c>
      <c r="P563" s="13">
        <v>6.0961278111992092E-3</v>
      </c>
      <c r="Q563" s="13">
        <v>7.4745420108363889E-3</v>
      </c>
      <c r="R563" s="13">
        <v>1.8175265187894366E-2</v>
      </c>
      <c r="S563" s="13">
        <v>1.0471723220277123E-2</v>
      </c>
      <c r="T563" s="13">
        <v>1.2227638518869108E-2</v>
      </c>
      <c r="U563" s="13">
        <v>1.5938419163122049E-2</v>
      </c>
      <c r="V563" s="13">
        <v>2.3392238135609505E-2</v>
      </c>
      <c r="W563" s="13">
        <v>5.1707863757710082E-3</v>
      </c>
      <c r="X563" s="13">
        <v>1.5767237333045196E-2</v>
      </c>
      <c r="Y563" s="13">
        <v>1.1068158298187041E-2</v>
      </c>
      <c r="Z563" s="13">
        <v>1.2532895688264923E-2</v>
      </c>
      <c r="AA563" s="13">
        <v>1.4893025675626217E-2</v>
      </c>
      <c r="AB563" s="13">
        <v>5.2153391249152296E-2</v>
      </c>
      <c r="AC563" s="13">
        <v>2.9830797230876206E-2</v>
      </c>
      <c r="AD563" s="142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9"/>
      <c r="B564" s="3" t="s">
        <v>268</v>
      </c>
      <c r="C564" s="28"/>
      <c r="D564" s="13">
        <v>-4.4085721865338545E-2</v>
      </c>
      <c r="E564" s="13">
        <v>3.4668579458255744E-2</v>
      </c>
      <c r="F564" s="13">
        <v>-1.5299666898783482E-2</v>
      </c>
      <c r="G564" s="13">
        <v>1.2400121842618628E-2</v>
      </c>
      <c r="H564" s="13">
        <v>-3.7568124514420265E-2</v>
      </c>
      <c r="I564" s="13">
        <v>-2.7248595375466755E-2</v>
      </c>
      <c r="J564" s="13">
        <v>8.5981900545828438E-3</v>
      </c>
      <c r="K564" s="13">
        <v>2.6521582769607921E-2</v>
      </c>
      <c r="L564" s="13">
        <v>3.7099920413943277E-3</v>
      </c>
      <c r="M564" s="13">
        <v>-5.9946001335176025E-3</v>
      </c>
      <c r="N564" s="13">
        <v>-9.8683357730183774E-3</v>
      </c>
      <c r="O564" s="13">
        <v>-0.14728101325487586</v>
      </c>
      <c r="P564" s="13">
        <v>0.10540080470909485</v>
      </c>
      <c r="Q564" s="13">
        <v>1.2671688398906866E-2</v>
      </c>
      <c r="R564" s="13">
        <v>-6.3507285921760026E-4</v>
      </c>
      <c r="S564" s="13">
        <v>-2.4838112895468889E-3</v>
      </c>
      <c r="T564" s="13">
        <v>-2.8076053095237308E-3</v>
      </c>
      <c r="U564" s="13">
        <v>-1.8015332461666089E-2</v>
      </c>
      <c r="V564" s="13">
        <v>4.4988108597209475E-2</v>
      </c>
      <c r="W564" s="13">
        <v>9.6844562797362421E-3</v>
      </c>
      <c r="X564" s="13">
        <v>-2.398979670000756E-2</v>
      </c>
      <c r="Y564" s="13">
        <v>2.2972207878920736E-2</v>
      </c>
      <c r="Z564" s="13">
        <v>-9.8239393320322055E-2</v>
      </c>
      <c r="AA564" s="13">
        <v>6.0738968861928422E-2</v>
      </c>
      <c r="AB564" s="13">
        <v>8.0550569420065887E-3</v>
      </c>
      <c r="AC564" s="13">
        <v>-5.603465034202193E-2</v>
      </c>
      <c r="AD564" s="142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9"/>
      <c r="B565" s="45" t="s">
        <v>269</v>
      </c>
      <c r="C565" s="46"/>
      <c r="D565" s="44">
        <v>1.47</v>
      </c>
      <c r="E565" s="44">
        <v>1.26</v>
      </c>
      <c r="F565" s="44">
        <v>0.48</v>
      </c>
      <c r="G565" s="44">
        <v>0.48</v>
      </c>
      <c r="H565" s="44">
        <v>1.25</v>
      </c>
      <c r="I565" s="44">
        <v>0.89</v>
      </c>
      <c r="J565" s="44">
        <v>0.35</v>
      </c>
      <c r="K565" s="44">
        <v>0.97</v>
      </c>
      <c r="L565" s="44">
        <v>0.18</v>
      </c>
      <c r="M565" s="44">
        <v>0.15</v>
      </c>
      <c r="N565" s="44">
        <v>0.28999999999999998</v>
      </c>
      <c r="O565" s="44">
        <v>5.05</v>
      </c>
      <c r="P565" s="44">
        <v>3.71</v>
      </c>
      <c r="Q565" s="44">
        <v>0.49</v>
      </c>
      <c r="R565" s="44">
        <v>0.03</v>
      </c>
      <c r="S565" s="44">
        <v>0.03</v>
      </c>
      <c r="T565" s="44">
        <v>0.04</v>
      </c>
      <c r="U565" s="44">
        <v>0.56999999999999995</v>
      </c>
      <c r="V565" s="44">
        <v>1.61</v>
      </c>
      <c r="W565" s="44">
        <v>0.39</v>
      </c>
      <c r="X565" s="44">
        <v>0.78</v>
      </c>
      <c r="Y565" s="44">
        <v>0.85</v>
      </c>
      <c r="Z565" s="44">
        <v>3.35</v>
      </c>
      <c r="AA565" s="44">
        <v>2.16</v>
      </c>
      <c r="AB565" s="44">
        <v>0.33</v>
      </c>
      <c r="AC565" s="44">
        <v>1.89</v>
      </c>
      <c r="AD565" s="142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B566" s="3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BM566" s="53"/>
    </row>
    <row r="567" spans="1:65" ht="15">
      <c r="B567" s="8" t="s">
        <v>465</v>
      </c>
      <c r="BM567" s="27" t="s">
        <v>67</v>
      </c>
    </row>
    <row r="568" spans="1:65" ht="15">
      <c r="A568" s="24" t="s">
        <v>26</v>
      </c>
      <c r="B568" s="18" t="s">
        <v>110</v>
      </c>
      <c r="C568" s="15" t="s">
        <v>111</v>
      </c>
      <c r="D568" s="16" t="s">
        <v>228</v>
      </c>
      <c r="E568" s="17" t="s">
        <v>228</v>
      </c>
      <c r="F568" s="17" t="s">
        <v>228</v>
      </c>
      <c r="G568" s="17" t="s">
        <v>228</v>
      </c>
      <c r="H568" s="17" t="s">
        <v>228</v>
      </c>
      <c r="I568" s="17" t="s">
        <v>228</v>
      </c>
      <c r="J568" s="17" t="s">
        <v>228</v>
      </c>
      <c r="K568" s="17" t="s">
        <v>228</v>
      </c>
      <c r="L568" s="17" t="s">
        <v>228</v>
      </c>
      <c r="M568" s="17" t="s">
        <v>228</v>
      </c>
      <c r="N568" s="17" t="s">
        <v>228</v>
      </c>
      <c r="O568" s="17" t="s">
        <v>228</v>
      </c>
      <c r="P568" s="17" t="s">
        <v>228</v>
      </c>
      <c r="Q568" s="17" t="s">
        <v>228</v>
      </c>
      <c r="R568" s="17" t="s">
        <v>228</v>
      </c>
      <c r="S568" s="17" t="s">
        <v>228</v>
      </c>
      <c r="T568" s="17" t="s">
        <v>228</v>
      </c>
      <c r="U568" s="17" t="s">
        <v>228</v>
      </c>
      <c r="V568" s="17" t="s">
        <v>228</v>
      </c>
      <c r="W568" s="17" t="s">
        <v>228</v>
      </c>
      <c r="X568" s="17" t="s">
        <v>228</v>
      </c>
      <c r="Y568" s="17" t="s">
        <v>228</v>
      </c>
      <c r="Z568" s="17" t="s">
        <v>228</v>
      </c>
      <c r="AA568" s="17" t="s">
        <v>228</v>
      </c>
      <c r="AB568" s="17" t="s">
        <v>228</v>
      </c>
      <c r="AC568" s="17" t="s">
        <v>228</v>
      </c>
      <c r="AD568" s="17" t="s">
        <v>228</v>
      </c>
      <c r="AE568" s="142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229</v>
      </c>
      <c r="C569" s="9" t="s">
        <v>229</v>
      </c>
      <c r="D569" s="140" t="s">
        <v>231</v>
      </c>
      <c r="E569" s="141" t="s">
        <v>232</v>
      </c>
      <c r="F569" s="141" t="s">
        <v>233</v>
      </c>
      <c r="G569" s="141" t="s">
        <v>234</v>
      </c>
      <c r="H569" s="141" t="s">
        <v>235</v>
      </c>
      <c r="I569" s="141" t="s">
        <v>236</v>
      </c>
      <c r="J569" s="141" t="s">
        <v>237</v>
      </c>
      <c r="K569" s="141" t="s">
        <v>238</v>
      </c>
      <c r="L569" s="141" t="s">
        <v>239</v>
      </c>
      <c r="M569" s="141" t="s">
        <v>240</v>
      </c>
      <c r="N569" s="141" t="s">
        <v>241</v>
      </c>
      <c r="O569" s="141" t="s">
        <v>242</v>
      </c>
      <c r="P569" s="141" t="s">
        <v>243</v>
      </c>
      <c r="Q569" s="141" t="s">
        <v>244</v>
      </c>
      <c r="R569" s="141" t="s">
        <v>246</v>
      </c>
      <c r="S569" s="141" t="s">
        <v>247</v>
      </c>
      <c r="T569" s="141" t="s">
        <v>248</v>
      </c>
      <c r="U569" s="141" t="s">
        <v>249</v>
      </c>
      <c r="V569" s="141" t="s">
        <v>272</v>
      </c>
      <c r="W569" s="141" t="s">
        <v>250</v>
      </c>
      <c r="X569" s="141" t="s">
        <v>251</v>
      </c>
      <c r="Y569" s="141" t="s">
        <v>252</v>
      </c>
      <c r="Z569" s="141" t="s">
        <v>253</v>
      </c>
      <c r="AA569" s="141" t="s">
        <v>255</v>
      </c>
      <c r="AB569" s="141" t="s">
        <v>256</v>
      </c>
      <c r="AC569" s="141" t="s">
        <v>257</v>
      </c>
      <c r="AD569" s="141" t="s">
        <v>258</v>
      </c>
      <c r="AE569" s="142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3</v>
      </c>
    </row>
    <row r="570" spans="1:65">
      <c r="A570" s="29"/>
      <c r="B570" s="19"/>
      <c r="C570" s="9"/>
      <c r="D570" s="10" t="s">
        <v>277</v>
      </c>
      <c r="E570" s="11" t="s">
        <v>277</v>
      </c>
      <c r="F570" s="11" t="s">
        <v>278</v>
      </c>
      <c r="G570" s="11" t="s">
        <v>277</v>
      </c>
      <c r="H570" s="11" t="s">
        <v>278</v>
      </c>
      <c r="I570" s="11" t="s">
        <v>278</v>
      </c>
      <c r="J570" s="11" t="s">
        <v>278</v>
      </c>
      <c r="K570" s="11" t="s">
        <v>278</v>
      </c>
      <c r="L570" s="11" t="s">
        <v>277</v>
      </c>
      <c r="M570" s="11" t="s">
        <v>114</v>
      </c>
      <c r="N570" s="11" t="s">
        <v>277</v>
      </c>
      <c r="O570" s="11" t="s">
        <v>277</v>
      </c>
      <c r="P570" s="11" t="s">
        <v>278</v>
      </c>
      <c r="Q570" s="11" t="s">
        <v>114</v>
      </c>
      <c r="R570" s="11" t="s">
        <v>114</v>
      </c>
      <c r="S570" s="11" t="s">
        <v>278</v>
      </c>
      <c r="T570" s="11" t="s">
        <v>114</v>
      </c>
      <c r="U570" s="11" t="s">
        <v>278</v>
      </c>
      <c r="V570" s="11" t="s">
        <v>278</v>
      </c>
      <c r="W570" s="11" t="s">
        <v>278</v>
      </c>
      <c r="X570" s="11" t="s">
        <v>114</v>
      </c>
      <c r="Y570" s="11" t="s">
        <v>278</v>
      </c>
      <c r="Z570" s="11" t="s">
        <v>114</v>
      </c>
      <c r="AA570" s="11" t="s">
        <v>278</v>
      </c>
      <c r="AB570" s="11" t="s">
        <v>278</v>
      </c>
      <c r="AC570" s="11" t="s">
        <v>278</v>
      </c>
      <c r="AD570" s="11" t="s">
        <v>114</v>
      </c>
      <c r="AE570" s="142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0</v>
      </c>
    </row>
    <row r="571" spans="1:65">
      <c r="A571" s="29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142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0</v>
      </c>
    </row>
    <row r="572" spans="1:65">
      <c r="A572" s="29"/>
      <c r="B572" s="18">
        <v>1</v>
      </c>
      <c r="C572" s="14">
        <v>1</v>
      </c>
      <c r="D572" s="200">
        <v>178</v>
      </c>
      <c r="E572" s="200">
        <v>179.7</v>
      </c>
      <c r="F572" s="200">
        <v>170.35</v>
      </c>
      <c r="G572" s="200">
        <v>184</v>
      </c>
      <c r="H572" s="200">
        <v>171.5</v>
      </c>
      <c r="I572" s="200">
        <v>171</v>
      </c>
      <c r="J572" s="200">
        <v>185.5</v>
      </c>
      <c r="K572" s="200">
        <v>176.5</v>
      </c>
      <c r="L572" s="200">
        <v>193.1</v>
      </c>
      <c r="M572" s="200">
        <v>192.45</v>
      </c>
      <c r="N572" s="200">
        <v>177.06935979600206</v>
      </c>
      <c r="O572" s="200">
        <v>192</v>
      </c>
      <c r="P572" s="200">
        <v>151.58000000000001</v>
      </c>
      <c r="Q572" s="200">
        <v>177.95</v>
      </c>
      <c r="R572" s="200">
        <v>182.1</v>
      </c>
      <c r="S572" s="200">
        <v>163</v>
      </c>
      <c r="T572" s="200">
        <v>168.84601018237072</v>
      </c>
      <c r="U572" s="200">
        <v>174</v>
      </c>
      <c r="V572" s="200">
        <v>177</v>
      </c>
      <c r="W572" s="200">
        <v>168</v>
      </c>
      <c r="X572" s="200">
        <v>179</v>
      </c>
      <c r="Y572" s="200">
        <v>173.85</v>
      </c>
      <c r="Z572" s="200">
        <v>168.9</v>
      </c>
      <c r="AA572" s="200">
        <v>176.40199999999999</v>
      </c>
      <c r="AB572" s="213">
        <v>197</v>
      </c>
      <c r="AC572" s="200">
        <v>177.4</v>
      </c>
      <c r="AD572" s="200">
        <v>164</v>
      </c>
      <c r="AE572" s="201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2"/>
      <c r="AT572" s="202"/>
      <c r="AU572" s="202"/>
      <c r="AV572" s="202"/>
      <c r="AW572" s="202"/>
      <c r="AX572" s="202"/>
      <c r="AY572" s="202"/>
      <c r="AZ572" s="202"/>
      <c r="BA572" s="202"/>
      <c r="BB572" s="202"/>
      <c r="BC572" s="202"/>
      <c r="BD572" s="202"/>
      <c r="BE572" s="202"/>
      <c r="BF572" s="202"/>
      <c r="BG572" s="202"/>
      <c r="BH572" s="202"/>
      <c r="BI572" s="202"/>
      <c r="BJ572" s="202"/>
      <c r="BK572" s="202"/>
      <c r="BL572" s="202"/>
      <c r="BM572" s="203">
        <v>1</v>
      </c>
    </row>
    <row r="573" spans="1:65">
      <c r="A573" s="29"/>
      <c r="B573" s="19">
        <v>1</v>
      </c>
      <c r="C573" s="9">
        <v>2</v>
      </c>
      <c r="D573" s="205">
        <v>180</v>
      </c>
      <c r="E573" s="205">
        <v>169</v>
      </c>
      <c r="F573" s="205">
        <v>166.86</v>
      </c>
      <c r="G573" s="205">
        <v>186</v>
      </c>
      <c r="H573" s="205">
        <v>165</v>
      </c>
      <c r="I573" s="205">
        <v>170.5</v>
      </c>
      <c r="J573" s="205">
        <v>177.5</v>
      </c>
      <c r="K573" s="205">
        <v>175.5</v>
      </c>
      <c r="L573" s="205">
        <v>188.7</v>
      </c>
      <c r="M573" s="205">
        <v>194.73</v>
      </c>
      <c r="N573" s="205">
        <v>174.66451096307094</v>
      </c>
      <c r="O573" s="206">
        <v>177</v>
      </c>
      <c r="P573" s="205">
        <v>153.83000000000001</v>
      </c>
      <c r="Q573" s="205">
        <v>176.67</v>
      </c>
      <c r="R573" s="205">
        <v>186.4</v>
      </c>
      <c r="S573" s="205">
        <v>162</v>
      </c>
      <c r="T573" s="205">
        <v>169.75351565869573</v>
      </c>
      <c r="U573" s="205">
        <v>175</v>
      </c>
      <c r="V573" s="205">
        <v>176.5</v>
      </c>
      <c r="W573" s="205">
        <v>176</v>
      </c>
      <c r="X573" s="205">
        <v>179</v>
      </c>
      <c r="Y573" s="205">
        <v>171</v>
      </c>
      <c r="Z573" s="205">
        <v>167.55</v>
      </c>
      <c r="AA573" s="205">
        <v>176.03200000000001</v>
      </c>
      <c r="AB573" s="215">
        <v>203</v>
      </c>
      <c r="AC573" s="205">
        <v>174.47</v>
      </c>
      <c r="AD573" s="205">
        <v>168</v>
      </c>
      <c r="AE573" s="201"/>
      <c r="AF573" s="202"/>
      <c r="AG573" s="202"/>
      <c r="AH573" s="202"/>
      <c r="AI573" s="202"/>
      <c r="AJ573" s="202"/>
      <c r="AK573" s="202"/>
      <c r="AL573" s="202"/>
      <c r="AM573" s="202"/>
      <c r="AN573" s="202"/>
      <c r="AO573" s="202"/>
      <c r="AP573" s="202"/>
      <c r="AQ573" s="202"/>
      <c r="AR573" s="202"/>
      <c r="AS573" s="202"/>
      <c r="AT573" s="202"/>
      <c r="AU573" s="202"/>
      <c r="AV573" s="202"/>
      <c r="AW573" s="202"/>
      <c r="AX573" s="202"/>
      <c r="AY573" s="202"/>
      <c r="AZ573" s="202"/>
      <c r="BA573" s="202"/>
      <c r="BB573" s="202"/>
      <c r="BC573" s="202"/>
      <c r="BD573" s="202"/>
      <c r="BE573" s="202"/>
      <c r="BF573" s="202"/>
      <c r="BG573" s="202"/>
      <c r="BH573" s="202"/>
      <c r="BI573" s="202"/>
      <c r="BJ573" s="202"/>
      <c r="BK573" s="202"/>
      <c r="BL573" s="202"/>
      <c r="BM573" s="203">
        <v>31</v>
      </c>
    </row>
    <row r="574" spans="1:65">
      <c r="A574" s="29"/>
      <c r="B574" s="19">
        <v>1</v>
      </c>
      <c r="C574" s="9">
        <v>3</v>
      </c>
      <c r="D574" s="205">
        <v>178</v>
      </c>
      <c r="E574" s="205">
        <v>173.1</v>
      </c>
      <c r="F574" s="205">
        <v>169.07</v>
      </c>
      <c r="G574" s="205">
        <v>181</v>
      </c>
      <c r="H574" s="205">
        <v>166.5</v>
      </c>
      <c r="I574" s="205">
        <v>168.5</v>
      </c>
      <c r="J574" s="205">
        <v>181.5</v>
      </c>
      <c r="K574" s="205">
        <v>173</v>
      </c>
      <c r="L574" s="205">
        <v>184.3</v>
      </c>
      <c r="M574" s="205">
        <v>191.48</v>
      </c>
      <c r="N574" s="205">
        <v>172.82298945782554</v>
      </c>
      <c r="O574" s="205">
        <v>193</v>
      </c>
      <c r="P574" s="205">
        <v>161.01</v>
      </c>
      <c r="Q574" s="205">
        <v>181.06</v>
      </c>
      <c r="R574" s="205">
        <v>184.6</v>
      </c>
      <c r="S574" s="205">
        <v>160</v>
      </c>
      <c r="T574" s="205">
        <v>171.15597819567773</v>
      </c>
      <c r="U574" s="205">
        <v>174</v>
      </c>
      <c r="V574" s="205">
        <v>167.5</v>
      </c>
      <c r="W574" s="205">
        <v>175.5</v>
      </c>
      <c r="X574" s="205">
        <v>181</v>
      </c>
      <c r="Y574" s="205">
        <v>178.6</v>
      </c>
      <c r="Z574" s="205">
        <v>169.37</v>
      </c>
      <c r="AA574" s="205">
        <v>175.98699999999999</v>
      </c>
      <c r="AB574" s="215">
        <v>203</v>
      </c>
      <c r="AC574" s="205">
        <v>178.52</v>
      </c>
      <c r="AD574" s="205">
        <v>169</v>
      </c>
      <c r="AE574" s="201"/>
      <c r="AF574" s="202"/>
      <c r="AG574" s="202"/>
      <c r="AH574" s="202"/>
      <c r="AI574" s="202"/>
      <c r="AJ574" s="202"/>
      <c r="AK574" s="202"/>
      <c r="AL574" s="202"/>
      <c r="AM574" s="202"/>
      <c r="AN574" s="202"/>
      <c r="AO574" s="202"/>
      <c r="AP574" s="202"/>
      <c r="AQ574" s="202"/>
      <c r="AR574" s="202"/>
      <c r="AS574" s="202"/>
      <c r="AT574" s="202"/>
      <c r="AU574" s="202"/>
      <c r="AV574" s="202"/>
      <c r="AW574" s="202"/>
      <c r="AX574" s="202"/>
      <c r="AY574" s="202"/>
      <c r="AZ574" s="202"/>
      <c r="BA574" s="202"/>
      <c r="BB574" s="202"/>
      <c r="BC574" s="202"/>
      <c r="BD574" s="202"/>
      <c r="BE574" s="202"/>
      <c r="BF574" s="202"/>
      <c r="BG574" s="202"/>
      <c r="BH574" s="202"/>
      <c r="BI574" s="202"/>
      <c r="BJ574" s="202"/>
      <c r="BK574" s="202"/>
      <c r="BL574" s="202"/>
      <c r="BM574" s="203">
        <v>16</v>
      </c>
    </row>
    <row r="575" spans="1:65">
      <c r="A575" s="29"/>
      <c r="B575" s="19">
        <v>1</v>
      </c>
      <c r="C575" s="9">
        <v>4</v>
      </c>
      <c r="D575" s="205">
        <v>179</v>
      </c>
      <c r="E575" s="205">
        <v>171</v>
      </c>
      <c r="F575" s="205">
        <v>174.12</v>
      </c>
      <c r="G575" s="205">
        <v>184</v>
      </c>
      <c r="H575" s="205">
        <v>169</v>
      </c>
      <c r="I575" s="205">
        <v>171</v>
      </c>
      <c r="J575" s="205">
        <v>184.5</v>
      </c>
      <c r="K575" s="205">
        <v>172.5</v>
      </c>
      <c r="L575" s="205">
        <v>182.6</v>
      </c>
      <c r="M575" s="205">
        <v>191.06</v>
      </c>
      <c r="N575" s="205">
        <v>176.60892989135215</v>
      </c>
      <c r="O575" s="205">
        <v>191</v>
      </c>
      <c r="P575" s="205">
        <v>157.66999999999999</v>
      </c>
      <c r="Q575" s="205">
        <v>185.35</v>
      </c>
      <c r="R575" s="205">
        <v>182.2</v>
      </c>
      <c r="S575" s="205">
        <v>166</v>
      </c>
      <c r="T575" s="205">
        <v>171.31242739560912</v>
      </c>
      <c r="U575" s="205">
        <v>172</v>
      </c>
      <c r="V575" s="205">
        <v>171</v>
      </c>
      <c r="W575" s="205">
        <v>180.5</v>
      </c>
      <c r="X575" s="205">
        <v>179</v>
      </c>
      <c r="Y575" s="205">
        <v>170.05</v>
      </c>
      <c r="Z575" s="205">
        <v>166.55</v>
      </c>
      <c r="AA575" s="205">
        <v>176.53700000000001</v>
      </c>
      <c r="AB575" s="215">
        <v>199</v>
      </c>
      <c r="AC575" s="205">
        <v>185.61</v>
      </c>
      <c r="AD575" s="205">
        <v>167</v>
      </c>
      <c r="AE575" s="201"/>
      <c r="AF575" s="202"/>
      <c r="AG575" s="202"/>
      <c r="AH575" s="202"/>
      <c r="AI575" s="202"/>
      <c r="AJ575" s="202"/>
      <c r="AK575" s="202"/>
      <c r="AL575" s="202"/>
      <c r="AM575" s="202"/>
      <c r="AN575" s="202"/>
      <c r="AO575" s="202"/>
      <c r="AP575" s="202"/>
      <c r="AQ575" s="202"/>
      <c r="AR575" s="202"/>
      <c r="AS575" s="202"/>
      <c r="AT575" s="202"/>
      <c r="AU575" s="202"/>
      <c r="AV575" s="202"/>
      <c r="AW575" s="202"/>
      <c r="AX575" s="202"/>
      <c r="AY575" s="202"/>
      <c r="AZ575" s="202"/>
      <c r="BA575" s="202"/>
      <c r="BB575" s="202"/>
      <c r="BC575" s="202"/>
      <c r="BD575" s="202"/>
      <c r="BE575" s="202"/>
      <c r="BF575" s="202"/>
      <c r="BG575" s="202"/>
      <c r="BH575" s="202"/>
      <c r="BI575" s="202"/>
      <c r="BJ575" s="202"/>
      <c r="BK575" s="202"/>
      <c r="BL575" s="202"/>
      <c r="BM575" s="203">
        <v>175.55666814442745</v>
      </c>
    </row>
    <row r="576" spans="1:65">
      <c r="A576" s="29"/>
      <c r="B576" s="19">
        <v>1</v>
      </c>
      <c r="C576" s="9">
        <v>5</v>
      </c>
      <c r="D576" s="205">
        <v>178</v>
      </c>
      <c r="E576" s="205">
        <v>168.7</v>
      </c>
      <c r="F576" s="205">
        <v>170.03</v>
      </c>
      <c r="G576" s="205">
        <v>190</v>
      </c>
      <c r="H576" s="205">
        <v>169.5</v>
      </c>
      <c r="I576" s="205">
        <v>174</v>
      </c>
      <c r="J576" s="205">
        <v>186</v>
      </c>
      <c r="K576" s="205">
        <v>174.5</v>
      </c>
      <c r="L576" s="205">
        <v>174.8</v>
      </c>
      <c r="M576" s="205">
        <v>194.1</v>
      </c>
      <c r="N576" s="205">
        <v>178.08455120079594</v>
      </c>
      <c r="O576" s="205">
        <v>190</v>
      </c>
      <c r="P576" s="205">
        <v>156.05000000000001</v>
      </c>
      <c r="Q576" s="205">
        <v>180.92</v>
      </c>
      <c r="R576" s="205">
        <v>182.6</v>
      </c>
      <c r="S576" s="205">
        <v>159</v>
      </c>
      <c r="T576" s="205">
        <v>167.10650048512073</v>
      </c>
      <c r="U576" s="206">
        <v>180</v>
      </c>
      <c r="V576" s="205">
        <v>172.5</v>
      </c>
      <c r="W576" s="205">
        <v>173</v>
      </c>
      <c r="X576" s="205">
        <v>181</v>
      </c>
      <c r="Y576" s="205">
        <v>174.8</v>
      </c>
      <c r="Z576" s="205">
        <v>169.5</v>
      </c>
      <c r="AA576" s="205">
        <v>176.79400000000001</v>
      </c>
      <c r="AB576" s="215">
        <v>197</v>
      </c>
      <c r="AC576" s="205">
        <v>179.7</v>
      </c>
      <c r="AD576" s="205">
        <v>159</v>
      </c>
      <c r="AE576" s="201"/>
      <c r="AF576" s="202"/>
      <c r="AG576" s="202"/>
      <c r="AH576" s="202"/>
      <c r="AI576" s="202"/>
      <c r="AJ576" s="202"/>
      <c r="AK576" s="202"/>
      <c r="AL576" s="202"/>
      <c r="AM576" s="202"/>
      <c r="AN576" s="202"/>
      <c r="AO576" s="202"/>
      <c r="AP576" s="202"/>
      <c r="AQ576" s="202"/>
      <c r="AR576" s="202"/>
      <c r="AS576" s="202"/>
      <c r="AT576" s="202"/>
      <c r="AU576" s="202"/>
      <c r="AV576" s="202"/>
      <c r="AW576" s="202"/>
      <c r="AX576" s="202"/>
      <c r="AY576" s="202"/>
      <c r="AZ576" s="202"/>
      <c r="BA576" s="202"/>
      <c r="BB576" s="202"/>
      <c r="BC576" s="202"/>
      <c r="BD576" s="202"/>
      <c r="BE576" s="202"/>
      <c r="BF576" s="202"/>
      <c r="BG576" s="202"/>
      <c r="BH576" s="202"/>
      <c r="BI576" s="202"/>
      <c r="BJ576" s="202"/>
      <c r="BK576" s="202"/>
      <c r="BL576" s="202"/>
      <c r="BM576" s="203">
        <v>39</v>
      </c>
    </row>
    <row r="577" spans="1:65">
      <c r="A577" s="29"/>
      <c r="B577" s="19">
        <v>1</v>
      </c>
      <c r="C577" s="9">
        <v>6</v>
      </c>
      <c r="D577" s="205">
        <v>179</v>
      </c>
      <c r="E577" s="205">
        <v>165.4</v>
      </c>
      <c r="F577" s="205">
        <v>172.21</v>
      </c>
      <c r="G577" s="205">
        <v>185</v>
      </c>
      <c r="H577" s="205">
        <v>167</v>
      </c>
      <c r="I577" s="205">
        <v>172</v>
      </c>
      <c r="J577" s="205">
        <v>180</v>
      </c>
      <c r="K577" s="205">
        <v>175.5</v>
      </c>
      <c r="L577" s="205">
        <v>179.3</v>
      </c>
      <c r="M577" s="205">
        <v>195.48</v>
      </c>
      <c r="N577" s="205">
        <v>173.54332329400961</v>
      </c>
      <c r="O577" s="205">
        <v>197</v>
      </c>
      <c r="P577" s="205">
        <v>156.66999999999999</v>
      </c>
      <c r="Q577" s="205">
        <v>184.46</v>
      </c>
      <c r="R577" s="205">
        <v>183.8</v>
      </c>
      <c r="S577" s="205">
        <v>160</v>
      </c>
      <c r="T577" s="205">
        <v>167.11513401014872</v>
      </c>
      <c r="U577" s="205">
        <v>174</v>
      </c>
      <c r="V577" s="205">
        <v>170</v>
      </c>
      <c r="W577" s="205">
        <v>176.5</v>
      </c>
      <c r="X577" s="205">
        <v>179</v>
      </c>
      <c r="Y577" s="205">
        <v>175.75</v>
      </c>
      <c r="Z577" s="205">
        <v>169.16</v>
      </c>
      <c r="AA577" s="205">
        <v>176.66499999999999</v>
      </c>
      <c r="AB577" s="215">
        <v>201</v>
      </c>
      <c r="AC577" s="205">
        <v>185.6</v>
      </c>
      <c r="AD577" s="205">
        <v>170</v>
      </c>
      <c r="AE577" s="201"/>
      <c r="AF577" s="202"/>
      <c r="AG577" s="202"/>
      <c r="AH577" s="202"/>
      <c r="AI577" s="202"/>
      <c r="AJ577" s="202"/>
      <c r="AK577" s="202"/>
      <c r="AL577" s="202"/>
      <c r="AM577" s="202"/>
      <c r="AN577" s="202"/>
      <c r="AO577" s="202"/>
      <c r="AP577" s="202"/>
      <c r="AQ577" s="202"/>
      <c r="AR577" s="202"/>
      <c r="AS577" s="202"/>
      <c r="AT577" s="202"/>
      <c r="AU577" s="202"/>
      <c r="AV577" s="202"/>
      <c r="AW577" s="202"/>
      <c r="AX577" s="202"/>
      <c r="AY577" s="202"/>
      <c r="AZ577" s="202"/>
      <c r="BA577" s="202"/>
      <c r="BB577" s="202"/>
      <c r="BC577" s="202"/>
      <c r="BD577" s="202"/>
      <c r="BE577" s="202"/>
      <c r="BF577" s="202"/>
      <c r="BG577" s="202"/>
      <c r="BH577" s="202"/>
      <c r="BI577" s="202"/>
      <c r="BJ577" s="202"/>
      <c r="BK577" s="202"/>
      <c r="BL577" s="202"/>
      <c r="BM577" s="207"/>
    </row>
    <row r="578" spans="1:65">
      <c r="A578" s="29"/>
      <c r="B578" s="20" t="s">
        <v>265</v>
      </c>
      <c r="C578" s="12"/>
      <c r="D578" s="208">
        <v>178.66666666666666</v>
      </c>
      <c r="E578" s="208">
        <v>171.15</v>
      </c>
      <c r="F578" s="208">
        <v>170.44000000000003</v>
      </c>
      <c r="G578" s="208">
        <v>185</v>
      </c>
      <c r="H578" s="208">
        <v>168.08333333333334</v>
      </c>
      <c r="I578" s="208">
        <v>171.16666666666666</v>
      </c>
      <c r="J578" s="208">
        <v>182.5</v>
      </c>
      <c r="K578" s="208">
        <v>174.58333333333334</v>
      </c>
      <c r="L578" s="208">
        <v>183.79999999999998</v>
      </c>
      <c r="M578" s="208">
        <v>193.21666666666667</v>
      </c>
      <c r="N578" s="208">
        <v>175.46561076717603</v>
      </c>
      <c r="O578" s="208">
        <v>190</v>
      </c>
      <c r="P578" s="208">
        <v>156.13500000000002</v>
      </c>
      <c r="Q578" s="208">
        <v>181.06833333333336</v>
      </c>
      <c r="R578" s="208">
        <v>183.61666666666667</v>
      </c>
      <c r="S578" s="208">
        <v>161.66666666666666</v>
      </c>
      <c r="T578" s="208">
        <v>169.2149276546038</v>
      </c>
      <c r="U578" s="208">
        <v>174.83333333333334</v>
      </c>
      <c r="V578" s="208">
        <v>172.41666666666666</v>
      </c>
      <c r="W578" s="208">
        <v>174.91666666666666</v>
      </c>
      <c r="X578" s="208">
        <v>179.66666666666666</v>
      </c>
      <c r="Y578" s="208">
        <v>174.00833333333333</v>
      </c>
      <c r="Z578" s="208">
        <v>168.50500000000002</v>
      </c>
      <c r="AA578" s="208">
        <v>176.40283333333332</v>
      </c>
      <c r="AB578" s="208">
        <v>200</v>
      </c>
      <c r="AC578" s="208">
        <v>180.21666666666667</v>
      </c>
      <c r="AD578" s="208">
        <v>166.16666666666666</v>
      </c>
      <c r="AE578" s="201"/>
      <c r="AF578" s="202"/>
      <c r="AG578" s="202"/>
      <c r="AH578" s="202"/>
      <c r="AI578" s="202"/>
      <c r="AJ578" s="202"/>
      <c r="AK578" s="202"/>
      <c r="AL578" s="202"/>
      <c r="AM578" s="202"/>
      <c r="AN578" s="202"/>
      <c r="AO578" s="202"/>
      <c r="AP578" s="202"/>
      <c r="AQ578" s="202"/>
      <c r="AR578" s="202"/>
      <c r="AS578" s="202"/>
      <c r="AT578" s="202"/>
      <c r="AU578" s="202"/>
      <c r="AV578" s="202"/>
      <c r="AW578" s="202"/>
      <c r="AX578" s="202"/>
      <c r="AY578" s="202"/>
      <c r="AZ578" s="202"/>
      <c r="BA578" s="202"/>
      <c r="BB578" s="202"/>
      <c r="BC578" s="202"/>
      <c r="BD578" s="202"/>
      <c r="BE578" s="202"/>
      <c r="BF578" s="202"/>
      <c r="BG578" s="202"/>
      <c r="BH578" s="202"/>
      <c r="BI578" s="202"/>
      <c r="BJ578" s="202"/>
      <c r="BK578" s="202"/>
      <c r="BL578" s="202"/>
      <c r="BM578" s="207"/>
    </row>
    <row r="579" spans="1:65">
      <c r="A579" s="29"/>
      <c r="B579" s="3" t="s">
        <v>266</v>
      </c>
      <c r="C579" s="28"/>
      <c r="D579" s="205">
        <v>178.5</v>
      </c>
      <c r="E579" s="205">
        <v>170</v>
      </c>
      <c r="F579" s="205">
        <v>170.19</v>
      </c>
      <c r="G579" s="205">
        <v>184.5</v>
      </c>
      <c r="H579" s="205">
        <v>168</v>
      </c>
      <c r="I579" s="205">
        <v>171</v>
      </c>
      <c r="J579" s="205">
        <v>183</v>
      </c>
      <c r="K579" s="205">
        <v>175</v>
      </c>
      <c r="L579" s="205">
        <v>183.45</v>
      </c>
      <c r="M579" s="205">
        <v>193.27499999999998</v>
      </c>
      <c r="N579" s="205">
        <v>175.63672042721154</v>
      </c>
      <c r="O579" s="205">
        <v>191.5</v>
      </c>
      <c r="P579" s="205">
        <v>156.36000000000001</v>
      </c>
      <c r="Q579" s="205">
        <v>180.99</v>
      </c>
      <c r="R579" s="205">
        <v>183.2</v>
      </c>
      <c r="S579" s="205">
        <v>161</v>
      </c>
      <c r="T579" s="205">
        <v>169.29976292053323</v>
      </c>
      <c r="U579" s="205">
        <v>174</v>
      </c>
      <c r="V579" s="205">
        <v>171.75</v>
      </c>
      <c r="W579" s="205">
        <v>175.75</v>
      </c>
      <c r="X579" s="205">
        <v>179</v>
      </c>
      <c r="Y579" s="205">
        <v>174.32499999999999</v>
      </c>
      <c r="Z579" s="205">
        <v>169.03</v>
      </c>
      <c r="AA579" s="205">
        <v>176.46949999999998</v>
      </c>
      <c r="AB579" s="205">
        <v>200</v>
      </c>
      <c r="AC579" s="205">
        <v>179.11</v>
      </c>
      <c r="AD579" s="205">
        <v>167.5</v>
      </c>
      <c r="AE579" s="201"/>
      <c r="AF579" s="202"/>
      <c r="AG579" s="202"/>
      <c r="AH579" s="202"/>
      <c r="AI579" s="202"/>
      <c r="AJ579" s="202"/>
      <c r="AK579" s="202"/>
      <c r="AL579" s="202"/>
      <c r="AM579" s="202"/>
      <c r="AN579" s="202"/>
      <c r="AO579" s="202"/>
      <c r="AP579" s="202"/>
      <c r="AQ579" s="202"/>
      <c r="AR579" s="202"/>
      <c r="AS579" s="202"/>
      <c r="AT579" s="202"/>
      <c r="AU579" s="202"/>
      <c r="AV579" s="202"/>
      <c r="AW579" s="202"/>
      <c r="AX579" s="202"/>
      <c r="AY579" s="202"/>
      <c r="AZ579" s="202"/>
      <c r="BA579" s="202"/>
      <c r="BB579" s="202"/>
      <c r="BC579" s="202"/>
      <c r="BD579" s="202"/>
      <c r="BE579" s="202"/>
      <c r="BF579" s="202"/>
      <c r="BG579" s="202"/>
      <c r="BH579" s="202"/>
      <c r="BI579" s="202"/>
      <c r="BJ579" s="202"/>
      <c r="BK579" s="202"/>
      <c r="BL579" s="202"/>
      <c r="BM579" s="207"/>
    </row>
    <row r="580" spans="1:65">
      <c r="A580" s="29"/>
      <c r="B580" s="3" t="s">
        <v>267</v>
      </c>
      <c r="C580" s="28"/>
      <c r="D580" s="205">
        <v>0.81649658092772603</v>
      </c>
      <c r="E580" s="205">
        <v>4.911517077237944</v>
      </c>
      <c r="F580" s="205">
        <v>2.5117643201542612</v>
      </c>
      <c r="G580" s="205">
        <v>2.9664793948382653</v>
      </c>
      <c r="H580" s="205">
        <v>2.3540744819709225</v>
      </c>
      <c r="I580" s="205">
        <v>1.807392228230128</v>
      </c>
      <c r="J580" s="205">
        <v>3.3911649915626341</v>
      </c>
      <c r="K580" s="205">
        <v>1.5625833311112296</v>
      </c>
      <c r="L580" s="205">
        <v>6.5336054365105252</v>
      </c>
      <c r="M580" s="205">
        <v>1.813732799137364</v>
      </c>
      <c r="N580" s="205">
        <v>2.100401674550826</v>
      </c>
      <c r="O580" s="205">
        <v>6.81175454637056</v>
      </c>
      <c r="P580" s="205">
        <v>3.2396404121445235</v>
      </c>
      <c r="Q580" s="205">
        <v>3.4330011166130872</v>
      </c>
      <c r="R580" s="205">
        <v>1.6785906787143445</v>
      </c>
      <c r="S580" s="205">
        <v>2.5819888974716112</v>
      </c>
      <c r="T580" s="205">
        <v>1.868044859434574</v>
      </c>
      <c r="U580" s="205">
        <v>2.7141603981096374</v>
      </c>
      <c r="V580" s="205">
        <v>3.733854130341284</v>
      </c>
      <c r="W580" s="205">
        <v>4.1643326796338762</v>
      </c>
      <c r="X580" s="205">
        <v>1.0327955589886446</v>
      </c>
      <c r="Y580" s="205">
        <v>3.1460159991116767</v>
      </c>
      <c r="Z580" s="205">
        <v>1.1880530291194868</v>
      </c>
      <c r="AA580" s="205">
        <v>0.3317163949319768</v>
      </c>
      <c r="AB580" s="205">
        <v>2.7568097504180442</v>
      </c>
      <c r="AC580" s="205">
        <v>4.5204365570890026</v>
      </c>
      <c r="AD580" s="205">
        <v>4.0702170294305766</v>
      </c>
      <c r="AE580" s="201"/>
      <c r="AF580" s="202"/>
      <c r="AG580" s="202"/>
      <c r="AH580" s="202"/>
      <c r="AI580" s="202"/>
      <c r="AJ580" s="202"/>
      <c r="AK580" s="202"/>
      <c r="AL580" s="202"/>
      <c r="AM580" s="202"/>
      <c r="AN580" s="202"/>
      <c r="AO580" s="202"/>
      <c r="AP580" s="202"/>
      <c r="AQ580" s="202"/>
      <c r="AR580" s="202"/>
      <c r="AS580" s="202"/>
      <c r="AT580" s="202"/>
      <c r="AU580" s="202"/>
      <c r="AV580" s="202"/>
      <c r="AW580" s="202"/>
      <c r="AX580" s="202"/>
      <c r="AY580" s="202"/>
      <c r="AZ580" s="202"/>
      <c r="BA580" s="202"/>
      <c r="BB580" s="202"/>
      <c r="BC580" s="202"/>
      <c r="BD580" s="202"/>
      <c r="BE580" s="202"/>
      <c r="BF580" s="202"/>
      <c r="BG580" s="202"/>
      <c r="BH580" s="202"/>
      <c r="BI580" s="202"/>
      <c r="BJ580" s="202"/>
      <c r="BK580" s="202"/>
      <c r="BL580" s="202"/>
      <c r="BM580" s="207"/>
    </row>
    <row r="581" spans="1:65">
      <c r="A581" s="29"/>
      <c r="B581" s="3" t="s">
        <v>87</v>
      </c>
      <c r="C581" s="28"/>
      <c r="D581" s="13">
        <v>4.5699435499686157E-3</v>
      </c>
      <c r="E581" s="13">
        <v>2.8697149151258802E-2</v>
      </c>
      <c r="F581" s="13">
        <v>1.4736941563918452E-2</v>
      </c>
      <c r="G581" s="13">
        <v>1.6035023755882515E-2</v>
      </c>
      <c r="H581" s="13">
        <v>1.4005400983466072E-2</v>
      </c>
      <c r="I581" s="13">
        <v>1.0559253524226649E-2</v>
      </c>
      <c r="J581" s="13">
        <v>1.8581725981165118E-2</v>
      </c>
      <c r="K581" s="13">
        <v>8.9503579824986891E-3</v>
      </c>
      <c r="L581" s="13">
        <v>3.5547363637162814E-2</v>
      </c>
      <c r="M581" s="13">
        <v>9.3870411410542434E-3</v>
      </c>
      <c r="N581" s="13">
        <v>1.1970446319181215E-2</v>
      </c>
      <c r="O581" s="13">
        <v>3.5851339717739787E-2</v>
      </c>
      <c r="P581" s="13">
        <v>2.0748969879556302E-2</v>
      </c>
      <c r="Q581" s="13">
        <v>1.8959699100411925E-2</v>
      </c>
      <c r="R581" s="13">
        <v>9.1418208879786387E-3</v>
      </c>
      <c r="S581" s="13">
        <v>1.5971065345185224E-2</v>
      </c>
      <c r="T581" s="13">
        <v>1.1039480294832904E-2</v>
      </c>
      <c r="U581" s="13">
        <v>1.5524273011113273E-2</v>
      </c>
      <c r="V581" s="13">
        <v>2.1655993022762401E-2</v>
      </c>
      <c r="W581" s="13">
        <v>2.3807523656792052E-2</v>
      </c>
      <c r="X581" s="13">
        <v>5.7483982875063712E-3</v>
      </c>
      <c r="Y581" s="13">
        <v>1.8079685833695763E-2</v>
      </c>
      <c r="Z581" s="13">
        <v>7.0505506015814765E-3</v>
      </c>
      <c r="AA581" s="13">
        <v>1.8804482255971521E-3</v>
      </c>
      <c r="AB581" s="13">
        <v>1.3784048752090222E-2</v>
      </c>
      <c r="AC581" s="13">
        <v>2.5083343514782221E-2</v>
      </c>
      <c r="AD581" s="13">
        <v>2.4494786536192036E-2</v>
      </c>
      <c r="AE581" s="142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3" t="s">
        <v>268</v>
      </c>
      <c r="C582" s="28"/>
      <c r="D582" s="13">
        <v>1.771506918598309E-2</v>
      </c>
      <c r="E582" s="13">
        <v>-2.5101115161300203E-2</v>
      </c>
      <c r="F582" s="13">
        <v>-2.9145393328028013E-2</v>
      </c>
      <c r="G582" s="13">
        <v>5.379078992205355E-2</v>
      </c>
      <c r="H582" s="13">
        <v>-4.2569358886134223E-2</v>
      </c>
      <c r="I582" s="13">
        <v>-2.5006179054100186E-2</v>
      </c>
      <c r="J582" s="13">
        <v>3.9550373842025754E-2</v>
      </c>
      <c r="K582" s="13">
        <v>-5.5442770780621542E-3</v>
      </c>
      <c r="L582" s="13">
        <v>4.6955390203640146E-2</v>
      </c>
      <c r="M582" s="13">
        <v>0.10059429077174475</v>
      </c>
      <c r="N582" s="13">
        <v>-5.1867797568649898E-4</v>
      </c>
      <c r="O582" s="13">
        <v>8.2271622082108919E-2</v>
      </c>
      <c r="P582" s="13">
        <v>-0.11062905413794677</v>
      </c>
      <c r="Q582" s="13">
        <v>3.13953622335299E-2</v>
      </c>
      <c r="R582" s="13">
        <v>4.5911093024438188E-2</v>
      </c>
      <c r="S582" s="13">
        <v>-7.9119760158205543E-2</v>
      </c>
      <c r="T582" s="13">
        <v>-3.6123609298659098E-2</v>
      </c>
      <c r="U582" s="13">
        <v>-4.1202354700593524E-3</v>
      </c>
      <c r="V582" s="13">
        <v>-1.7885971014086288E-2</v>
      </c>
      <c r="W582" s="13">
        <v>-3.6455549340584925E-3</v>
      </c>
      <c r="X582" s="13">
        <v>2.3411235617994297E-2</v>
      </c>
      <c r="Y582" s="13">
        <v>-8.8195727764686094E-3</v>
      </c>
      <c r="Z582" s="13">
        <v>-4.0167475373969475E-2</v>
      </c>
      <c r="AA582" s="13">
        <v>4.8198977449820379E-3</v>
      </c>
      <c r="AB582" s="13">
        <v>0.13923328640221988</v>
      </c>
      <c r="AC582" s="13">
        <v>2.6544127155600394E-2</v>
      </c>
      <c r="AD582" s="13">
        <v>-5.3487011214155666E-2</v>
      </c>
      <c r="AE582" s="142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45" t="s">
        <v>269</v>
      </c>
      <c r="C583" s="46"/>
      <c r="D583" s="44">
        <v>0.44</v>
      </c>
      <c r="E583" s="44">
        <v>0.45</v>
      </c>
      <c r="F583" s="44">
        <v>0.53</v>
      </c>
      <c r="G583" s="44">
        <v>1.19</v>
      </c>
      <c r="H583" s="44">
        <v>0.81</v>
      </c>
      <c r="I583" s="44">
        <v>0.44</v>
      </c>
      <c r="J583" s="44">
        <v>0.9</v>
      </c>
      <c r="K583" s="44">
        <v>0.04</v>
      </c>
      <c r="L583" s="44">
        <v>1.05</v>
      </c>
      <c r="M583" s="44">
        <v>2.16</v>
      </c>
      <c r="N583" s="44">
        <v>0.06</v>
      </c>
      <c r="O583" s="44">
        <v>1.78</v>
      </c>
      <c r="P583" s="44">
        <v>2.2200000000000002</v>
      </c>
      <c r="Q583" s="44">
        <v>0.73</v>
      </c>
      <c r="R583" s="44">
        <v>1.03</v>
      </c>
      <c r="S583" s="44">
        <v>1.57</v>
      </c>
      <c r="T583" s="44">
        <v>0.67</v>
      </c>
      <c r="U583" s="44">
        <v>0.01</v>
      </c>
      <c r="V583" s="44">
        <v>0.3</v>
      </c>
      <c r="W583" s="44">
        <v>0</v>
      </c>
      <c r="X583" s="44">
        <v>0.56000000000000005</v>
      </c>
      <c r="Y583" s="44">
        <v>0.11</v>
      </c>
      <c r="Z583" s="44">
        <v>0.76</v>
      </c>
      <c r="AA583" s="44">
        <v>0.18</v>
      </c>
      <c r="AB583" s="44">
        <v>2.97</v>
      </c>
      <c r="AC583" s="44">
        <v>0.63</v>
      </c>
      <c r="AD583" s="44">
        <v>1.03</v>
      </c>
      <c r="AE583" s="142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BM584" s="53"/>
    </row>
    <row r="585" spans="1:65" ht="15">
      <c r="B585" s="8" t="s">
        <v>466</v>
      </c>
      <c r="BM585" s="27" t="s">
        <v>67</v>
      </c>
    </row>
    <row r="586" spans="1:65" ht="15">
      <c r="A586" s="24" t="s">
        <v>57</v>
      </c>
      <c r="B586" s="18" t="s">
        <v>110</v>
      </c>
      <c r="C586" s="15" t="s">
        <v>111</v>
      </c>
      <c r="D586" s="16" t="s">
        <v>228</v>
      </c>
      <c r="E586" s="17" t="s">
        <v>228</v>
      </c>
      <c r="F586" s="17" t="s">
        <v>228</v>
      </c>
      <c r="G586" s="17" t="s">
        <v>228</v>
      </c>
      <c r="H586" s="17" t="s">
        <v>228</v>
      </c>
      <c r="I586" s="17" t="s">
        <v>228</v>
      </c>
      <c r="J586" s="17" t="s">
        <v>228</v>
      </c>
      <c r="K586" s="17" t="s">
        <v>228</v>
      </c>
      <c r="L586" s="17" t="s">
        <v>228</v>
      </c>
      <c r="M586" s="17" t="s">
        <v>228</v>
      </c>
      <c r="N586" s="17" t="s">
        <v>228</v>
      </c>
      <c r="O586" s="17" t="s">
        <v>228</v>
      </c>
      <c r="P586" s="17" t="s">
        <v>228</v>
      </c>
      <c r="Q586" s="17" t="s">
        <v>228</v>
      </c>
      <c r="R586" s="17" t="s">
        <v>228</v>
      </c>
      <c r="S586" s="17" t="s">
        <v>228</v>
      </c>
      <c r="T586" s="17" t="s">
        <v>228</v>
      </c>
      <c r="U586" s="17" t="s">
        <v>228</v>
      </c>
      <c r="V586" s="17" t="s">
        <v>228</v>
      </c>
      <c r="W586" s="17" t="s">
        <v>228</v>
      </c>
      <c r="X586" s="17" t="s">
        <v>228</v>
      </c>
      <c r="Y586" s="17" t="s">
        <v>228</v>
      </c>
      <c r="Z586" s="17" t="s">
        <v>228</v>
      </c>
      <c r="AA586" s="17" t="s">
        <v>228</v>
      </c>
      <c r="AB586" s="17" t="s">
        <v>228</v>
      </c>
      <c r="AC586" s="17" t="s">
        <v>228</v>
      </c>
      <c r="AD586" s="142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229</v>
      </c>
      <c r="C587" s="9" t="s">
        <v>229</v>
      </c>
      <c r="D587" s="140" t="s">
        <v>231</v>
      </c>
      <c r="E587" s="141" t="s">
        <v>232</v>
      </c>
      <c r="F587" s="141" t="s">
        <v>233</v>
      </c>
      <c r="G587" s="141" t="s">
        <v>234</v>
      </c>
      <c r="H587" s="141" t="s">
        <v>235</v>
      </c>
      <c r="I587" s="141" t="s">
        <v>236</v>
      </c>
      <c r="J587" s="141" t="s">
        <v>237</v>
      </c>
      <c r="K587" s="141" t="s">
        <v>238</v>
      </c>
      <c r="L587" s="141" t="s">
        <v>239</v>
      </c>
      <c r="M587" s="141" t="s">
        <v>241</v>
      </c>
      <c r="N587" s="141" t="s">
        <v>242</v>
      </c>
      <c r="O587" s="141" t="s">
        <v>243</v>
      </c>
      <c r="P587" s="141" t="s">
        <v>244</v>
      </c>
      <c r="Q587" s="141" t="s">
        <v>246</v>
      </c>
      <c r="R587" s="141" t="s">
        <v>247</v>
      </c>
      <c r="S587" s="141" t="s">
        <v>248</v>
      </c>
      <c r="T587" s="141" t="s">
        <v>249</v>
      </c>
      <c r="U587" s="141" t="s">
        <v>272</v>
      </c>
      <c r="V587" s="141" t="s">
        <v>250</v>
      </c>
      <c r="W587" s="141" t="s">
        <v>251</v>
      </c>
      <c r="X587" s="141" t="s">
        <v>252</v>
      </c>
      <c r="Y587" s="141" t="s">
        <v>253</v>
      </c>
      <c r="Z587" s="141" t="s">
        <v>255</v>
      </c>
      <c r="AA587" s="141" t="s">
        <v>256</v>
      </c>
      <c r="AB587" s="141" t="s">
        <v>257</v>
      </c>
      <c r="AC587" s="141" t="s">
        <v>258</v>
      </c>
      <c r="AD587" s="142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1</v>
      </c>
    </row>
    <row r="588" spans="1:65">
      <c r="A588" s="29"/>
      <c r="B588" s="19"/>
      <c r="C588" s="9"/>
      <c r="D588" s="10" t="s">
        <v>114</v>
      </c>
      <c r="E588" s="11" t="s">
        <v>277</v>
      </c>
      <c r="F588" s="11" t="s">
        <v>278</v>
      </c>
      <c r="G588" s="11" t="s">
        <v>278</v>
      </c>
      <c r="H588" s="11" t="s">
        <v>278</v>
      </c>
      <c r="I588" s="11" t="s">
        <v>278</v>
      </c>
      <c r="J588" s="11" t="s">
        <v>278</v>
      </c>
      <c r="K588" s="11" t="s">
        <v>278</v>
      </c>
      <c r="L588" s="11" t="s">
        <v>114</v>
      </c>
      <c r="M588" s="11" t="s">
        <v>277</v>
      </c>
      <c r="N588" s="11" t="s">
        <v>277</v>
      </c>
      <c r="O588" s="11" t="s">
        <v>278</v>
      </c>
      <c r="P588" s="11" t="s">
        <v>114</v>
      </c>
      <c r="Q588" s="11" t="s">
        <v>114</v>
      </c>
      <c r="R588" s="11" t="s">
        <v>278</v>
      </c>
      <c r="S588" s="11" t="s">
        <v>114</v>
      </c>
      <c r="T588" s="11" t="s">
        <v>278</v>
      </c>
      <c r="U588" s="11" t="s">
        <v>278</v>
      </c>
      <c r="V588" s="11" t="s">
        <v>278</v>
      </c>
      <c r="W588" s="11" t="s">
        <v>114</v>
      </c>
      <c r="X588" s="11" t="s">
        <v>278</v>
      </c>
      <c r="Y588" s="11" t="s">
        <v>114</v>
      </c>
      <c r="Z588" s="11" t="s">
        <v>278</v>
      </c>
      <c r="AA588" s="11" t="s">
        <v>278</v>
      </c>
      <c r="AB588" s="11" t="s">
        <v>278</v>
      </c>
      <c r="AC588" s="11" t="s">
        <v>114</v>
      </c>
      <c r="AD588" s="142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2</v>
      </c>
    </row>
    <row r="589" spans="1:65">
      <c r="A589" s="29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142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8">
        <v>1</v>
      </c>
      <c r="C590" s="14">
        <v>1</v>
      </c>
      <c r="D590" s="21">
        <v>2.34</v>
      </c>
      <c r="E590" s="21">
        <v>2.3340000000000001</v>
      </c>
      <c r="F590" s="21">
        <v>2.2450000000000001</v>
      </c>
      <c r="G590" s="21">
        <v>2.36</v>
      </c>
      <c r="H590" s="21">
        <v>2.37</v>
      </c>
      <c r="I590" s="21">
        <v>2.29</v>
      </c>
      <c r="J590" s="21">
        <v>2.38</v>
      </c>
      <c r="K590" s="21">
        <v>2.4300000000000002</v>
      </c>
      <c r="L590" s="21">
        <v>2.3410000000000002</v>
      </c>
      <c r="M590" s="21">
        <v>2.3334733701067716</v>
      </c>
      <c r="N590" s="137">
        <v>2.5</v>
      </c>
      <c r="O590" s="137">
        <v>1.6099999999999999</v>
      </c>
      <c r="P590" s="21">
        <v>2.3266999999999998</v>
      </c>
      <c r="Q590" s="21">
        <v>2.2999999999999998</v>
      </c>
      <c r="R590" s="21">
        <v>2.2400000000000002</v>
      </c>
      <c r="S590" s="21">
        <v>2.3268475769461432</v>
      </c>
      <c r="T590" s="21">
        <v>2.38</v>
      </c>
      <c r="U590" s="21">
        <v>2.34</v>
      </c>
      <c r="V590" s="143">
        <v>2.35</v>
      </c>
      <c r="W590" s="21">
        <v>2.3199999999999998</v>
      </c>
      <c r="X590" s="21">
        <v>2.2949999999999999</v>
      </c>
      <c r="Y590" s="21">
        <v>2.3429395000000004</v>
      </c>
      <c r="Z590" s="137">
        <v>2.4989999999999997</v>
      </c>
      <c r="AA590" s="21">
        <v>2.2999999999999998</v>
      </c>
      <c r="AB590" s="21">
        <v>2.38</v>
      </c>
      <c r="AC590" s="21">
        <v>2.3149999999999999</v>
      </c>
      <c r="AD590" s="142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>
        <v>1</v>
      </c>
      <c r="C591" s="9">
        <v>2</v>
      </c>
      <c r="D591" s="11">
        <v>2.3199999999999998</v>
      </c>
      <c r="E591" s="11">
        <v>2.2349999999999999</v>
      </c>
      <c r="F591" s="11">
        <v>2.2290000000000001</v>
      </c>
      <c r="G591" s="11">
        <v>2.3199999999999998</v>
      </c>
      <c r="H591" s="11">
        <v>2.27</v>
      </c>
      <c r="I591" s="11">
        <v>2.2999999999999998</v>
      </c>
      <c r="J591" s="11">
        <v>2.3199999999999998</v>
      </c>
      <c r="K591" s="11">
        <v>2.34</v>
      </c>
      <c r="L591" s="11">
        <v>2.3682000000000003</v>
      </c>
      <c r="M591" s="11">
        <v>2.2879679589065796</v>
      </c>
      <c r="N591" s="138">
        <v>2.56</v>
      </c>
      <c r="O591" s="138">
        <v>1.36</v>
      </c>
      <c r="P591" s="11">
        <v>2.3416000000000001</v>
      </c>
      <c r="Q591" s="11">
        <v>2.29</v>
      </c>
      <c r="R591" s="11">
        <v>2.2999999999999998</v>
      </c>
      <c r="S591" s="11">
        <v>2.3301967885665129</v>
      </c>
      <c r="T591" s="11">
        <v>2.3199999999999998</v>
      </c>
      <c r="U591" s="11">
        <v>2.3199999999999998</v>
      </c>
      <c r="V591" s="11">
        <v>2.4500000000000002</v>
      </c>
      <c r="W591" s="11">
        <v>2.34</v>
      </c>
      <c r="X591" s="11">
        <v>2.2639999999999998</v>
      </c>
      <c r="Y591" s="11">
        <v>2.2011298999999998</v>
      </c>
      <c r="Z591" s="138">
        <v>2.5181999999999998</v>
      </c>
      <c r="AA591" s="11">
        <v>2.4</v>
      </c>
      <c r="AB591" s="11">
        <v>2.39</v>
      </c>
      <c r="AC591" s="11">
        <v>2.3519999999999999</v>
      </c>
      <c r="AD591" s="142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e">
        <v>#N/A</v>
      </c>
    </row>
    <row r="592" spans="1:65">
      <c r="A592" s="29"/>
      <c r="B592" s="19">
        <v>1</v>
      </c>
      <c r="C592" s="9">
        <v>3</v>
      </c>
      <c r="D592" s="11">
        <v>2.3199999999999998</v>
      </c>
      <c r="E592" s="11">
        <v>2.274</v>
      </c>
      <c r="F592" s="11">
        <v>2.2360000000000002</v>
      </c>
      <c r="G592" s="11">
        <v>2.36</v>
      </c>
      <c r="H592" s="11">
        <v>2.2799999999999998</v>
      </c>
      <c r="I592" s="11">
        <v>2.2599999999999998</v>
      </c>
      <c r="J592" s="11">
        <v>2.3199999999999998</v>
      </c>
      <c r="K592" s="11">
        <v>2.29</v>
      </c>
      <c r="L592" s="11">
        <v>2.3924999999999996</v>
      </c>
      <c r="M592" s="11">
        <v>2.2434461282979097</v>
      </c>
      <c r="N592" s="138">
        <v>2.62</v>
      </c>
      <c r="O592" s="138">
        <v>1.29</v>
      </c>
      <c r="P592" s="11">
        <v>2.399</v>
      </c>
      <c r="Q592" s="11">
        <v>2.25</v>
      </c>
      <c r="R592" s="11">
        <v>2.2799999999999998</v>
      </c>
      <c r="S592" s="11">
        <v>2.4140999276552146</v>
      </c>
      <c r="T592" s="11">
        <v>2.37</v>
      </c>
      <c r="U592" s="11">
        <v>2.29</v>
      </c>
      <c r="V592" s="11">
        <v>2.4500000000000002</v>
      </c>
      <c r="W592" s="11">
        <v>2.3199999999999998</v>
      </c>
      <c r="X592" s="11">
        <v>2.3149999999999999</v>
      </c>
      <c r="Y592" s="11">
        <v>2.2526612000000004</v>
      </c>
      <c r="Z592" s="138">
        <v>2.4899999999999998</v>
      </c>
      <c r="AA592" s="11">
        <v>2.35</v>
      </c>
      <c r="AB592" s="11">
        <v>2.33</v>
      </c>
      <c r="AC592" s="11">
        <v>2.3479999999999999</v>
      </c>
      <c r="AD592" s="142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16</v>
      </c>
    </row>
    <row r="593" spans="1:65">
      <c r="A593" s="29"/>
      <c r="B593" s="19">
        <v>1</v>
      </c>
      <c r="C593" s="9">
        <v>4</v>
      </c>
      <c r="D593" s="11">
        <v>2.31</v>
      </c>
      <c r="E593" s="11">
        <v>2.2429999999999999</v>
      </c>
      <c r="F593" s="11">
        <v>2.302</v>
      </c>
      <c r="G593" s="11">
        <v>2.36</v>
      </c>
      <c r="H593" s="11">
        <v>2.31</v>
      </c>
      <c r="I593" s="11">
        <v>2.2999999999999998</v>
      </c>
      <c r="J593" s="11">
        <v>2.38</v>
      </c>
      <c r="K593" s="11">
        <v>2.2999999999999998</v>
      </c>
      <c r="L593" s="11">
        <v>2.3990999999999998</v>
      </c>
      <c r="M593" s="11">
        <v>2.2842279349626158</v>
      </c>
      <c r="N593" s="138">
        <v>2.58</v>
      </c>
      <c r="O593" s="138">
        <v>1.31</v>
      </c>
      <c r="P593" s="11">
        <v>2.3976999999999999</v>
      </c>
      <c r="Q593" s="11">
        <v>2.2999999999999998</v>
      </c>
      <c r="R593" s="11">
        <v>2.2599999999999998</v>
      </c>
      <c r="S593" s="11">
        <v>2.4159476498113932</v>
      </c>
      <c r="T593" s="11">
        <v>2.37</v>
      </c>
      <c r="U593" s="11">
        <v>2.2799999999999998</v>
      </c>
      <c r="V593" s="11">
        <v>2.4700000000000002</v>
      </c>
      <c r="W593" s="11">
        <v>2.34</v>
      </c>
      <c r="X593" s="11">
        <v>2.2639999999999998</v>
      </c>
      <c r="Y593" s="11">
        <v>2.2158519999999999</v>
      </c>
      <c r="Z593" s="138">
        <v>2.5710000000000002</v>
      </c>
      <c r="AA593" s="11">
        <v>2.35</v>
      </c>
      <c r="AB593" s="11">
        <v>2.4300000000000002</v>
      </c>
      <c r="AC593" s="11">
        <v>2.3250000000000002</v>
      </c>
      <c r="AD593" s="142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2.3246319206045749</v>
      </c>
    </row>
    <row r="594" spans="1:65">
      <c r="A594" s="29"/>
      <c r="B594" s="19">
        <v>1</v>
      </c>
      <c r="C594" s="9">
        <v>5</v>
      </c>
      <c r="D594" s="11">
        <v>2.31</v>
      </c>
      <c r="E594" s="11">
        <v>2.1909999999999998</v>
      </c>
      <c r="F594" s="11">
        <v>2.2719999999999998</v>
      </c>
      <c r="G594" s="11">
        <v>2.35</v>
      </c>
      <c r="H594" s="11">
        <v>2.35</v>
      </c>
      <c r="I594" s="11">
        <v>2.34</v>
      </c>
      <c r="J594" s="11">
        <v>2.37</v>
      </c>
      <c r="K594" s="11">
        <v>2.3199999999999998</v>
      </c>
      <c r="L594" s="11">
        <v>2.3432999999999997</v>
      </c>
      <c r="M594" s="11">
        <v>2.3026020709953583</v>
      </c>
      <c r="N594" s="138">
        <v>2.5499999999999998</v>
      </c>
      <c r="O594" s="138">
        <v>3.54</v>
      </c>
      <c r="P594" s="11">
        <v>2.3843000000000001</v>
      </c>
      <c r="Q594" s="11">
        <v>2.2999999999999998</v>
      </c>
      <c r="R594" s="11">
        <v>2.27</v>
      </c>
      <c r="S594" s="11">
        <v>2.3238726508047027</v>
      </c>
      <c r="T594" s="11">
        <v>2.31</v>
      </c>
      <c r="U594" s="11">
        <v>2.27</v>
      </c>
      <c r="V594" s="11">
        <v>2.4</v>
      </c>
      <c r="W594" s="11">
        <v>2.34</v>
      </c>
      <c r="X594" s="11">
        <v>2.2949999999999999</v>
      </c>
      <c r="Y594" s="11">
        <v>2.2852098999999999</v>
      </c>
      <c r="Z594" s="138">
        <v>2.5297000000000001</v>
      </c>
      <c r="AA594" s="11">
        <v>2.3199999999999998</v>
      </c>
      <c r="AB594" s="11">
        <v>2.34</v>
      </c>
      <c r="AC594" s="136">
        <v>2.1960000000000002</v>
      </c>
      <c r="AD594" s="142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40</v>
      </c>
    </row>
    <row r="595" spans="1:65">
      <c r="A595" s="29"/>
      <c r="B595" s="19">
        <v>1</v>
      </c>
      <c r="C595" s="9">
        <v>6</v>
      </c>
      <c r="D595" s="11">
        <v>2.3199999999999998</v>
      </c>
      <c r="E595" s="136">
        <v>2.1459999999999999</v>
      </c>
      <c r="F595" s="11">
        <v>2.2890000000000001</v>
      </c>
      <c r="G595" s="11">
        <v>2.39</v>
      </c>
      <c r="H595" s="11">
        <v>2.29</v>
      </c>
      <c r="I595" s="11">
        <v>2.29</v>
      </c>
      <c r="J595" s="11">
        <v>2.38</v>
      </c>
      <c r="K595" s="11">
        <v>2.35</v>
      </c>
      <c r="L595" s="11">
        <v>2.3595999999999999</v>
      </c>
      <c r="M595" s="11">
        <v>2.2650073406928994</v>
      </c>
      <c r="N595" s="138">
        <v>2.58</v>
      </c>
      <c r="O595" s="138">
        <v>2.96</v>
      </c>
      <c r="P595" s="11">
        <v>2.3207</v>
      </c>
      <c r="Q595" s="11">
        <v>2.2599999999999998</v>
      </c>
      <c r="R595" s="11">
        <v>2.2000000000000002</v>
      </c>
      <c r="S595" s="11">
        <v>2.3953377456852731</v>
      </c>
      <c r="T595" s="11">
        <v>2.2999999999999998</v>
      </c>
      <c r="U595" s="11">
        <v>2.29</v>
      </c>
      <c r="V595" s="11">
        <v>2.4700000000000002</v>
      </c>
      <c r="W595" s="11">
        <v>2.36</v>
      </c>
      <c r="X595" s="11">
        <v>2.3359999999999999</v>
      </c>
      <c r="Y595" s="11">
        <v>2.2694854000000002</v>
      </c>
      <c r="Z595" s="138">
        <v>2.5743</v>
      </c>
      <c r="AA595" s="11">
        <v>2.36</v>
      </c>
      <c r="AB595" s="11">
        <v>2.39</v>
      </c>
      <c r="AC595" s="11">
        <v>2.3540000000000001</v>
      </c>
      <c r="AD595" s="142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9"/>
      <c r="B596" s="20" t="s">
        <v>265</v>
      </c>
      <c r="C596" s="12"/>
      <c r="D596" s="22">
        <v>2.3200000000000003</v>
      </c>
      <c r="E596" s="22">
        <v>2.237166666666667</v>
      </c>
      <c r="F596" s="22">
        <v>2.2621666666666669</v>
      </c>
      <c r="G596" s="22">
        <v>2.3566666666666665</v>
      </c>
      <c r="H596" s="22">
        <v>2.311666666666667</v>
      </c>
      <c r="I596" s="22">
        <v>2.2966666666666664</v>
      </c>
      <c r="J596" s="22">
        <v>2.3583333333333329</v>
      </c>
      <c r="K596" s="22">
        <v>2.3383333333333334</v>
      </c>
      <c r="L596" s="22">
        <v>2.3672833333333334</v>
      </c>
      <c r="M596" s="22">
        <v>2.2861208006603557</v>
      </c>
      <c r="N596" s="22">
        <v>2.5650000000000004</v>
      </c>
      <c r="O596" s="22">
        <v>2.0116666666666667</v>
      </c>
      <c r="P596" s="22">
        <v>2.3616666666666668</v>
      </c>
      <c r="Q596" s="22">
        <v>2.2833333333333337</v>
      </c>
      <c r="R596" s="22">
        <v>2.2583333333333333</v>
      </c>
      <c r="S596" s="22">
        <v>2.3677170565782064</v>
      </c>
      <c r="T596" s="22">
        <v>2.3416666666666668</v>
      </c>
      <c r="U596" s="22">
        <v>2.2983333333333333</v>
      </c>
      <c r="V596" s="22">
        <v>2.4316666666666671</v>
      </c>
      <c r="W596" s="22">
        <v>2.3366666666666664</v>
      </c>
      <c r="X596" s="22">
        <v>2.2948333333333331</v>
      </c>
      <c r="Y596" s="22">
        <v>2.2612129833333334</v>
      </c>
      <c r="Z596" s="22">
        <v>2.5303666666666662</v>
      </c>
      <c r="AA596" s="22">
        <v>2.3466666666666662</v>
      </c>
      <c r="AB596" s="22">
        <v>2.3766666666666665</v>
      </c>
      <c r="AC596" s="22">
        <v>2.3149999999999999</v>
      </c>
      <c r="AD596" s="142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9"/>
      <c r="B597" s="3" t="s">
        <v>266</v>
      </c>
      <c r="C597" s="28"/>
      <c r="D597" s="11">
        <v>2.3199999999999998</v>
      </c>
      <c r="E597" s="11">
        <v>2.2389999999999999</v>
      </c>
      <c r="F597" s="11">
        <v>2.2584999999999997</v>
      </c>
      <c r="G597" s="11">
        <v>2.36</v>
      </c>
      <c r="H597" s="11">
        <v>2.2999999999999998</v>
      </c>
      <c r="I597" s="11">
        <v>2.2949999999999999</v>
      </c>
      <c r="J597" s="11">
        <v>2.375</v>
      </c>
      <c r="K597" s="11">
        <v>2.33</v>
      </c>
      <c r="L597" s="11">
        <v>2.3639000000000001</v>
      </c>
      <c r="M597" s="11">
        <v>2.2860979469345977</v>
      </c>
      <c r="N597" s="11">
        <v>2.5700000000000003</v>
      </c>
      <c r="O597" s="11">
        <v>1.4849999999999999</v>
      </c>
      <c r="P597" s="11">
        <v>2.3629500000000001</v>
      </c>
      <c r="Q597" s="11">
        <v>2.2949999999999999</v>
      </c>
      <c r="R597" s="11">
        <v>2.2649999999999997</v>
      </c>
      <c r="S597" s="11">
        <v>2.3627672671258928</v>
      </c>
      <c r="T597" s="11">
        <v>2.3449999999999998</v>
      </c>
      <c r="U597" s="11">
        <v>2.29</v>
      </c>
      <c r="V597" s="11">
        <v>2.4500000000000002</v>
      </c>
      <c r="W597" s="11">
        <v>2.34</v>
      </c>
      <c r="X597" s="11">
        <v>2.2949999999999999</v>
      </c>
      <c r="Y597" s="11">
        <v>2.2610733000000005</v>
      </c>
      <c r="Z597" s="11">
        <v>2.5239500000000001</v>
      </c>
      <c r="AA597" s="11">
        <v>2.35</v>
      </c>
      <c r="AB597" s="11">
        <v>2.3849999999999998</v>
      </c>
      <c r="AC597" s="11">
        <v>2.3365</v>
      </c>
      <c r="AD597" s="142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9"/>
      <c r="B598" s="3" t="s">
        <v>267</v>
      </c>
      <c r="C598" s="28"/>
      <c r="D598" s="23">
        <v>1.0954451150103251E-2</v>
      </c>
      <c r="E598" s="23">
        <v>6.5138058511646446E-2</v>
      </c>
      <c r="F598" s="23">
        <v>2.9942723100390586E-2</v>
      </c>
      <c r="G598" s="23">
        <v>2.2509257354845581E-2</v>
      </c>
      <c r="H598" s="23">
        <v>4.0207793606049466E-2</v>
      </c>
      <c r="I598" s="23">
        <v>2.5819888974716113E-2</v>
      </c>
      <c r="J598" s="23">
        <v>2.9944392908634317E-2</v>
      </c>
      <c r="K598" s="23">
        <v>5.0365331992022803E-2</v>
      </c>
      <c r="L598" s="23">
        <v>2.4388802075269323E-2</v>
      </c>
      <c r="M598" s="23">
        <v>3.0944462807451809E-2</v>
      </c>
      <c r="N598" s="23">
        <v>3.9874804074753821E-2</v>
      </c>
      <c r="O598" s="23">
        <v>0.9832886995520016</v>
      </c>
      <c r="P598" s="23">
        <v>3.6077841768413325E-2</v>
      </c>
      <c r="Q598" s="23">
        <v>2.2509257354845477E-2</v>
      </c>
      <c r="R598" s="23">
        <v>3.4880749227427101E-2</v>
      </c>
      <c r="S598" s="23">
        <v>4.5256778750629854E-2</v>
      </c>
      <c r="T598" s="23">
        <v>3.544949458972118E-2</v>
      </c>
      <c r="U598" s="23">
        <v>2.6394443859772156E-2</v>
      </c>
      <c r="V598" s="23">
        <v>4.7504385762439594E-2</v>
      </c>
      <c r="W598" s="23">
        <v>1.5055453054181631E-2</v>
      </c>
      <c r="X598" s="23">
        <v>2.8294286820251702E-2</v>
      </c>
      <c r="Y598" s="23">
        <v>5.1116019257114349E-2</v>
      </c>
      <c r="Z598" s="23">
        <v>3.5617448907335834E-2</v>
      </c>
      <c r="AA598" s="23">
        <v>3.4448028487370205E-2</v>
      </c>
      <c r="AB598" s="23">
        <v>3.6696957185394431E-2</v>
      </c>
      <c r="AC598" s="23">
        <v>6.0398675482165917E-2</v>
      </c>
      <c r="AD598" s="216"/>
      <c r="AE598" s="217"/>
      <c r="AF598" s="217"/>
      <c r="AG598" s="217"/>
      <c r="AH598" s="217"/>
      <c r="AI598" s="217"/>
      <c r="AJ598" s="217"/>
      <c r="AK598" s="217"/>
      <c r="AL598" s="217"/>
      <c r="AM598" s="217"/>
      <c r="AN598" s="217"/>
      <c r="AO598" s="217"/>
      <c r="AP598" s="217"/>
      <c r="AQ598" s="217"/>
      <c r="AR598" s="217"/>
      <c r="AS598" s="217"/>
      <c r="AT598" s="217"/>
      <c r="AU598" s="217"/>
      <c r="AV598" s="217"/>
      <c r="AW598" s="217"/>
      <c r="AX598" s="217"/>
      <c r="AY598" s="217"/>
      <c r="AZ598" s="217"/>
      <c r="BA598" s="217"/>
      <c r="BB598" s="217"/>
      <c r="BC598" s="217"/>
      <c r="BD598" s="217"/>
      <c r="BE598" s="217"/>
      <c r="BF598" s="217"/>
      <c r="BG598" s="217"/>
      <c r="BH598" s="217"/>
      <c r="BI598" s="217"/>
      <c r="BJ598" s="217"/>
      <c r="BK598" s="217"/>
      <c r="BL598" s="217"/>
      <c r="BM598" s="54"/>
    </row>
    <row r="599" spans="1:65">
      <c r="A599" s="29"/>
      <c r="B599" s="3" t="s">
        <v>87</v>
      </c>
      <c r="C599" s="28"/>
      <c r="D599" s="13">
        <v>4.7217461853893321E-3</v>
      </c>
      <c r="E599" s="13">
        <v>2.911631908439832E-2</v>
      </c>
      <c r="F599" s="13">
        <v>1.3236302851421461E-2</v>
      </c>
      <c r="G599" s="13">
        <v>9.5513114659882253E-3</v>
      </c>
      <c r="H599" s="13">
        <v>1.7393421891585922E-2</v>
      </c>
      <c r="I599" s="13">
        <v>1.1242331919324869E-2</v>
      </c>
      <c r="J599" s="13">
        <v>1.2697269077866143E-2</v>
      </c>
      <c r="K599" s="13">
        <v>2.1538987309489437E-2</v>
      </c>
      <c r="L599" s="13">
        <v>1.0302443198012908E-2</v>
      </c>
      <c r="M599" s="13">
        <v>1.3535795133185162E-2</v>
      </c>
      <c r="N599" s="13">
        <v>1.5545732582750025E-2</v>
      </c>
      <c r="O599" s="13">
        <v>0.48879305694382846</v>
      </c>
      <c r="P599" s="13">
        <v>1.5276432647175719E-2</v>
      </c>
      <c r="Q599" s="13">
        <v>9.8580689145308653E-3</v>
      </c>
      <c r="R599" s="13">
        <v>1.5445350211406835E-2</v>
      </c>
      <c r="S599" s="13">
        <v>1.9114099222664029E-2</v>
      </c>
      <c r="T599" s="13">
        <v>1.5138574202016161E-2</v>
      </c>
      <c r="U599" s="13">
        <v>1.1484167016579618E-2</v>
      </c>
      <c r="V599" s="13">
        <v>1.9535730950968985E-2</v>
      </c>
      <c r="W599" s="13">
        <v>6.4431325481519109E-3</v>
      </c>
      <c r="X599" s="13">
        <v>1.2329560674087459E-2</v>
      </c>
      <c r="Y599" s="13">
        <v>2.2605574810455241E-2</v>
      </c>
      <c r="Z599" s="13">
        <v>1.4076003045936362E-2</v>
      </c>
      <c r="AA599" s="13">
        <v>1.4679557594049807E-2</v>
      </c>
      <c r="AB599" s="13">
        <v>1.5440514944766242E-2</v>
      </c>
      <c r="AC599" s="13">
        <v>2.6090140597047912E-2</v>
      </c>
      <c r="AD599" s="142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268</v>
      </c>
      <c r="C600" s="28"/>
      <c r="D600" s="13">
        <v>-1.992539362261736E-3</v>
      </c>
      <c r="E600" s="13">
        <v>-3.7625420679571753E-2</v>
      </c>
      <c r="F600" s="13">
        <v>-2.6871029939940949E-2</v>
      </c>
      <c r="G600" s="13">
        <v>1.378056705586328E-2</v>
      </c>
      <c r="H600" s="13">
        <v>-5.5773362754719669E-3</v>
      </c>
      <c r="I600" s="13">
        <v>-1.2029970719250715E-2</v>
      </c>
      <c r="J600" s="13">
        <v>1.4497526438505215E-2</v>
      </c>
      <c r="K600" s="13">
        <v>5.8940138468008829E-3</v>
      </c>
      <c r="L600" s="13">
        <v>1.8347598323293246E-2</v>
      </c>
      <c r="M600" s="13">
        <v>-1.6566545268036914E-2</v>
      </c>
      <c r="N600" s="13">
        <v>0.10340048988612027</v>
      </c>
      <c r="O600" s="13">
        <v>-0.13463002515104161</v>
      </c>
      <c r="P600" s="13">
        <v>1.5931445203789529E-2</v>
      </c>
      <c r="Q600" s="13">
        <v>-1.7765645780386863E-2</v>
      </c>
      <c r="R600" s="13">
        <v>-2.8520036520017777E-2</v>
      </c>
      <c r="S600" s="13">
        <v>1.8534175493222227E-2</v>
      </c>
      <c r="T600" s="13">
        <v>7.3279326120849753E-3</v>
      </c>
      <c r="U600" s="13">
        <v>-1.1313011336608558E-2</v>
      </c>
      <c r="V600" s="13">
        <v>4.6043739274755913E-2</v>
      </c>
      <c r="W600" s="13">
        <v>5.1770544641587257E-3</v>
      </c>
      <c r="X600" s="13">
        <v>-1.2818626040156933E-2</v>
      </c>
      <c r="Y600" s="13">
        <v>-2.7281281268282664E-2</v>
      </c>
      <c r="Z600" s="13">
        <v>8.8502073914817903E-2</v>
      </c>
      <c r="AA600" s="13">
        <v>9.4788107600107807E-3</v>
      </c>
      <c r="AB600" s="13">
        <v>2.2384079647567834E-2</v>
      </c>
      <c r="AC600" s="13">
        <v>-4.1434175101879855E-3</v>
      </c>
      <c r="AD600" s="142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269</v>
      </c>
      <c r="C601" s="46"/>
      <c r="D601" s="44">
        <v>0.16</v>
      </c>
      <c r="E601" s="44">
        <v>1.7</v>
      </c>
      <c r="F601" s="44">
        <v>1.23</v>
      </c>
      <c r="G601" s="44">
        <v>0.53</v>
      </c>
      <c r="H601" s="44">
        <v>0.31</v>
      </c>
      <c r="I601" s="44">
        <v>0.59</v>
      </c>
      <c r="J601" s="44">
        <v>0.56000000000000005</v>
      </c>
      <c r="K601" s="44">
        <v>0.19</v>
      </c>
      <c r="L601" s="44">
        <v>0.73</v>
      </c>
      <c r="M601" s="44">
        <v>0.79</v>
      </c>
      <c r="N601" s="44">
        <v>4.41</v>
      </c>
      <c r="O601" s="44">
        <v>5.89</v>
      </c>
      <c r="P601" s="44">
        <v>0.62</v>
      </c>
      <c r="Q601" s="44">
        <v>0.84</v>
      </c>
      <c r="R601" s="44">
        <v>1.3</v>
      </c>
      <c r="S601" s="44">
        <v>0.73</v>
      </c>
      <c r="T601" s="44">
        <v>0.25</v>
      </c>
      <c r="U601" s="44">
        <v>0.56000000000000005</v>
      </c>
      <c r="V601" s="44">
        <v>1.92</v>
      </c>
      <c r="W601" s="44">
        <v>0.16</v>
      </c>
      <c r="X601" s="44">
        <v>0.62</v>
      </c>
      <c r="Y601" s="44">
        <v>1.25</v>
      </c>
      <c r="Z601" s="44">
        <v>3.76</v>
      </c>
      <c r="AA601" s="44">
        <v>0.34</v>
      </c>
      <c r="AB601" s="44">
        <v>0.9</v>
      </c>
      <c r="AC601" s="44">
        <v>0.25</v>
      </c>
      <c r="AD601" s="142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BM602" s="53"/>
    </row>
    <row r="603" spans="1:65" ht="15">
      <c r="B603" s="8" t="s">
        <v>467</v>
      </c>
      <c r="BM603" s="27" t="s">
        <v>67</v>
      </c>
    </row>
    <row r="604" spans="1:65" ht="15">
      <c r="A604" s="24" t="s">
        <v>29</v>
      </c>
      <c r="B604" s="18" t="s">
        <v>110</v>
      </c>
      <c r="C604" s="15" t="s">
        <v>111</v>
      </c>
      <c r="D604" s="16" t="s">
        <v>228</v>
      </c>
      <c r="E604" s="17" t="s">
        <v>228</v>
      </c>
      <c r="F604" s="17" t="s">
        <v>228</v>
      </c>
      <c r="G604" s="17" t="s">
        <v>228</v>
      </c>
      <c r="H604" s="17" t="s">
        <v>228</v>
      </c>
      <c r="I604" s="17" t="s">
        <v>228</v>
      </c>
      <c r="J604" s="17" t="s">
        <v>228</v>
      </c>
      <c r="K604" s="17" t="s">
        <v>228</v>
      </c>
      <c r="L604" s="17" t="s">
        <v>228</v>
      </c>
      <c r="M604" s="17" t="s">
        <v>228</v>
      </c>
      <c r="N604" s="17" t="s">
        <v>228</v>
      </c>
      <c r="O604" s="17" t="s">
        <v>228</v>
      </c>
      <c r="P604" s="17" t="s">
        <v>228</v>
      </c>
      <c r="Q604" s="17" t="s">
        <v>228</v>
      </c>
      <c r="R604" s="17" t="s">
        <v>228</v>
      </c>
      <c r="S604" s="17" t="s">
        <v>228</v>
      </c>
      <c r="T604" s="17" t="s">
        <v>228</v>
      </c>
      <c r="U604" s="17" t="s">
        <v>228</v>
      </c>
      <c r="V604" s="17" t="s">
        <v>228</v>
      </c>
      <c r="W604" s="17" t="s">
        <v>228</v>
      </c>
      <c r="X604" s="17" t="s">
        <v>228</v>
      </c>
      <c r="Y604" s="17" t="s">
        <v>228</v>
      </c>
      <c r="Z604" s="142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229</v>
      </c>
      <c r="C605" s="9" t="s">
        <v>229</v>
      </c>
      <c r="D605" s="140" t="s">
        <v>231</v>
      </c>
      <c r="E605" s="141" t="s">
        <v>232</v>
      </c>
      <c r="F605" s="141" t="s">
        <v>233</v>
      </c>
      <c r="G605" s="141" t="s">
        <v>234</v>
      </c>
      <c r="H605" s="141" t="s">
        <v>235</v>
      </c>
      <c r="I605" s="141" t="s">
        <v>236</v>
      </c>
      <c r="J605" s="141" t="s">
        <v>237</v>
      </c>
      <c r="K605" s="141" t="s">
        <v>238</v>
      </c>
      <c r="L605" s="141" t="s">
        <v>239</v>
      </c>
      <c r="M605" s="141" t="s">
        <v>240</v>
      </c>
      <c r="N605" s="141" t="s">
        <v>241</v>
      </c>
      <c r="O605" s="141" t="s">
        <v>242</v>
      </c>
      <c r="P605" s="141" t="s">
        <v>247</v>
      </c>
      <c r="Q605" s="141" t="s">
        <v>248</v>
      </c>
      <c r="R605" s="141" t="s">
        <v>249</v>
      </c>
      <c r="S605" s="141" t="s">
        <v>272</v>
      </c>
      <c r="T605" s="141" t="s">
        <v>250</v>
      </c>
      <c r="U605" s="141" t="s">
        <v>251</v>
      </c>
      <c r="V605" s="141" t="s">
        <v>252</v>
      </c>
      <c r="W605" s="141" t="s">
        <v>255</v>
      </c>
      <c r="X605" s="141" t="s">
        <v>256</v>
      </c>
      <c r="Y605" s="141" t="s">
        <v>257</v>
      </c>
      <c r="Z605" s="142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277</v>
      </c>
      <c r="E606" s="11" t="s">
        <v>277</v>
      </c>
      <c r="F606" s="11" t="s">
        <v>278</v>
      </c>
      <c r="G606" s="11" t="s">
        <v>277</v>
      </c>
      <c r="H606" s="11" t="s">
        <v>278</v>
      </c>
      <c r="I606" s="11" t="s">
        <v>278</v>
      </c>
      <c r="J606" s="11" t="s">
        <v>278</v>
      </c>
      <c r="K606" s="11" t="s">
        <v>278</v>
      </c>
      <c r="L606" s="11" t="s">
        <v>277</v>
      </c>
      <c r="M606" s="11" t="s">
        <v>114</v>
      </c>
      <c r="N606" s="11" t="s">
        <v>277</v>
      </c>
      <c r="O606" s="11" t="s">
        <v>277</v>
      </c>
      <c r="P606" s="11" t="s">
        <v>278</v>
      </c>
      <c r="Q606" s="11" t="s">
        <v>114</v>
      </c>
      <c r="R606" s="11" t="s">
        <v>277</v>
      </c>
      <c r="S606" s="11" t="s">
        <v>278</v>
      </c>
      <c r="T606" s="11" t="s">
        <v>278</v>
      </c>
      <c r="U606" s="11" t="s">
        <v>114</v>
      </c>
      <c r="V606" s="11" t="s">
        <v>278</v>
      </c>
      <c r="W606" s="11" t="s">
        <v>278</v>
      </c>
      <c r="X606" s="11" t="s">
        <v>278</v>
      </c>
      <c r="Y606" s="11" t="s">
        <v>278</v>
      </c>
      <c r="Z606" s="142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142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8">
        <v>1</v>
      </c>
      <c r="C608" s="14">
        <v>1</v>
      </c>
      <c r="D608" s="21">
        <v>9.1999999999999993</v>
      </c>
      <c r="E608" s="21">
        <v>10</v>
      </c>
      <c r="F608" s="21">
        <v>8.27</v>
      </c>
      <c r="G608" s="21">
        <v>9.1</v>
      </c>
      <c r="H608" s="21">
        <v>9.5</v>
      </c>
      <c r="I608" s="21">
        <v>8.8000000000000007</v>
      </c>
      <c r="J608" s="21">
        <v>11.1</v>
      </c>
      <c r="K608" s="21">
        <v>9</v>
      </c>
      <c r="L608" s="21">
        <v>10.34</v>
      </c>
      <c r="M608" s="21">
        <v>10.9648</v>
      </c>
      <c r="N608" s="137">
        <v>29.589734779294702</v>
      </c>
      <c r="O608" s="143">
        <v>13.6</v>
      </c>
      <c r="P608" s="21">
        <v>9.1</v>
      </c>
      <c r="Q608" s="21">
        <v>9.8223738482167171</v>
      </c>
      <c r="R608" s="21">
        <v>9.3000000000000007</v>
      </c>
      <c r="S608" s="21">
        <v>9.3000000000000007</v>
      </c>
      <c r="T608" s="143">
        <v>10</v>
      </c>
      <c r="U608" s="21">
        <v>8.5</v>
      </c>
      <c r="V608" s="21">
        <v>9.0299999999999994</v>
      </c>
      <c r="W608" s="137">
        <v>13.725</v>
      </c>
      <c r="X608" s="21">
        <v>9.9</v>
      </c>
      <c r="Y608" s="21">
        <v>9.1</v>
      </c>
      <c r="Z608" s="142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9.1</v>
      </c>
      <c r="E609" s="11">
        <v>10</v>
      </c>
      <c r="F609" s="11">
        <v>8.24</v>
      </c>
      <c r="G609" s="11">
        <v>9</v>
      </c>
      <c r="H609" s="11">
        <v>9.4</v>
      </c>
      <c r="I609" s="11">
        <v>9.1999999999999993</v>
      </c>
      <c r="J609" s="136">
        <v>9</v>
      </c>
      <c r="K609" s="11">
        <v>9.5</v>
      </c>
      <c r="L609" s="11">
        <v>10.43</v>
      </c>
      <c r="M609" s="11">
        <v>10.962899999999999</v>
      </c>
      <c r="N609" s="138">
        <v>29.3004592055883</v>
      </c>
      <c r="O609" s="11">
        <v>11.6</v>
      </c>
      <c r="P609" s="11">
        <v>9</v>
      </c>
      <c r="Q609" s="11">
        <v>9.7829811667513162</v>
      </c>
      <c r="R609" s="11">
        <v>9</v>
      </c>
      <c r="S609" s="11">
        <v>9.8000000000000007</v>
      </c>
      <c r="T609" s="11">
        <v>10.5</v>
      </c>
      <c r="U609" s="11">
        <v>8.6</v>
      </c>
      <c r="V609" s="11">
        <v>8.5</v>
      </c>
      <c r="W609" s="138">
        <v>13.385</v>
      </c>
      <c r="X609" s="11">
        <v>10.4</v>
      </c>
      <c r="Y609" s="11">
        <v>9.3000000000000007</v>
      </c>
      <c r="Z609" s="142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6</v>
      </c>
    </row>
    <row r="610" spans="1:65">
      <c r="A610" s="29"/>
      <c r="B610" s="19">
        <v>1</v>
      </c>
      <c r="C610" s="9">
        <v>3</v>
      </c>
      <c r="D610" s="11">
        <v>9.6</v>
      </c>
      <c r="E610" s="136">
        <v>10.7</v>
      </c>
      <c r="F610" s="11">
        <v>8.27</v>
      </c>
      <c r="G610" s="11">
        <v>9.3000000000000007</v>
      </c>
      <c r="H610" s="11">
        <v>9.3000000000000007</v>
      </c>
      <c r="I610" s="11">
        <v>8.6</v>
      </c>
      <c r="J610" s="11">
        <v>11.1</v>
      </c>
      <c r="K610" s="11">
        <v>9.4</v>
      </c>
      <c r="L610" s="11">
        <v>9.8699999999999992</v>
      </c>
      <c r="M610" s="11">
        <v>10.2979</v>
      </c>
      <c r="N610" s="138">
        <v>29.0870970319699</v>
      </c>
      <c r="O610" s="11">
        <v>11.6</v>
      </c>
      <c r="P610" s="11">
        <v>9.1</v>
      </c>
      <c r="Q610" s="11">
        <v>10.107891920234538</v>
      </c>
      <c r="R610" s="11">
        <v>9.3000000000000007</v>
      </c>
      <c r="S610" s="11">
        <v>8.6999999999999993</v>
      </c>
      <c r="T610" s="11">
        <v>10.6</v>
      </c>
      <c r="U610" s="11">
        <v>8.6</v>
      </c>
      <c r="V610" s="11">
        <v>9.69</v>
      </c>
      <c r="W610" s="138">
        <v>13.33</v>
      </c>
      <c r="X610" s="11">
        <v>10.199999999999999</v>
      </c>
      <c r="Y610" s="11">
        <v>9.3000000000000007</v>
      </c>
      <c r="Z610" s="142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19">
        <v>1</v>
      </c>
      <c r="C611" s="9">
        <v>4</v>
      </c>
      <c r="D611" s="11">
        <v>10</v>
      </c>
      <c r="E611" s="11">
        <v>10.1</v>
      </c>
      <c r="F611" s="11">
        <v>8.5299999999999994</v>
      </c>
      <c r="G611" s="11">
        <v>9.1</v>
      </c>
      <c r="H611" s="11">
        <v>9.5</v>
      </c>
      <c r="I611" s="11">
        <v>8.9</v>
      </c>
      <c r="J611" s="11">
        <v>11.1</v>
      </c>
      <c r="K611" s="11">
        <v>9.3000000000000007</v>
      </c>
      <c r="L611" s="11">
        <v>10.210000000000001</v>
      </c>
      <c r="M611" s="11">
        <v>10.9101</v>
      </c>
      <c r="N611" s="138">
        <v>28.107946416508799</v>
      </c>
      <c r="O611" s="11">
        <v>11.5</v>
      </c>
      <c r="P611" s="11">
        <v>9.1999999999999993</v>
      </c>
      <c r="Q611" s="11">
        <v>10.194567124320194</v>
      </c>
      <c r="R611" s="11">
        <v>9.1</v>
      </c>
      <c r="S611" s="11">
        <v>8.4</v>
      </c>
      <c r="T611" s="11">
        <v>10.6</v>
      </c>
      <c r="U611" s="11">
        <v>8.5</v>
      </c>
      <c r="V611" s="11">
        <v>8.66</v>
      </c>
      <c r="W611" s="138">
        <v>13.67</v>
      </c>
      <c r="X611" s="11">
        <v>10.1</v>
      </c>
      <c r="Y611" s="11">
        <v>10.7</v>
      </c>
      <c r="Z611" s="142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9.6542399222980233</v>
      </c>
    </row>
    <row r="612" spans="1:65">
      <c r="A612" s="29"/>
      <c r="B612" s="19">
        <v>1</v>
      </c>
      <c r="C612" s="9">
        <v>5</v>
      </c>
      <c r="D612" s="11">
        <v>9.1</v>
      </c>
      <c r="E612" s="11">
        <v>9.8000000000000007</v>
      </c>
      <c r="F612" s="11">
        <v>8.36</v>
      </c>
      <c r="G612" s="11">
        <v>9.6</v>
      </c>
      <c r="H612" s="11">
        <v>9.4</v>
      </c>
      <c r="I612" s="11">
        <v>9.1</v>
      </c>
      <c r="J612" s="11">
        <v>11.2</v>
      </c>
      <c r="K612" s="11">
        <v>9.5</v>
      </c>
      <c r="L612" s="11">
        <v>9.81</v>
      </c>
      <c r="M612" s="136">
        <v>12.2049</v>
      </c>
      <c r="N612" s="138">
        <v>28.797671614830399</v>
      </c>
      <c r="O612" s="11">
        <v>11.9</v>
      </c>
      <c r="P612" s="11">
        <v>8.6999999999999993</v>
      </c>
      <c r="Q612" s="11">
        <v>10.172159873535069</v>
      </c>
      <c r="R612" s="11">
        <v>8.6999999999999993</v>
      </c>
      <c r="S612" s="11">
        <v>10</v>
      </c>
      <c r="T612" s="11">
        <v>10.6</v>
      </c>
      <c r="U612" s="11">
        <v>8.6</v>
      </c>
      <c r="V612" s="11">
        <v>9.2899999999999991</v>
      </c>
      <c r="W612" s="138">
        <v>12.86</v>
      </c>
      <c r="X612" s="11">
        <v>9.6999999999999993</v>
      </c>
      <c r="Y612" s="11">
        <v>9.6999999999999993</v>
      </c>
      <c r="Z612" s="142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41</v>
      </c>
    </row>
    <row r="613" spans="1:65">
      <c r="A613" s="29"/>
      <c r="B613" s="19">
        <v>1</v>
      </c>
      <c r="C613" s="9">
        <v>6</v>
      </c>
      <c r="D613" s="11">
        <v>9.3000000000000007</v>
      </c>
      <c r="E613" s="11">
        <v>10.199999999999999</v>
      </c>
      <c r="F613" s="11">
        <v>8.3800000000000008</v>
      </c>
      <c r="G613" s="11">
        <v>9.1999999999999993</v>
      </c>
      <c r="H613" s="11">
        <v>9.5</v>
      </c>
      <c r="I613" s="11">
        <v>8.8000000000000007</v>
      </c>
      <c r="J613" s="11">
        <v>9.4</v>
      </c>
      <c r="K613" s="11">
        <v>9.6</v>
      </c>
      <c r="L613" s="11">
        <v>9.98</v>
      </c>
      <c r="M613" s="11">
        <v>11.1652</v>
      </c>
      <c r="N613" s="138">
        <v>28.703838270530401</v>
      </c>
      <c r="O613" s="11">
        <v>11.7</v>
      </c>
      <c r="P613" s="11">
        <v>8.8000000000000007</v>
      </c>
      <c r="Q613" s="11">
        <v>9.597736742704857</v>
      </c>
      <c r="R613" s="11">
        <v>8.6999999999999993</v>
      </c>
      <c r="S613" s="11">
        <v>9.1999999999999993</v>
      </c>
      <c r="T613" s="11">
        <v>10.6</v>
      </c>
      <c r="U613" s="11">
        <v>8.4</v>
      </c>
      <c r="V613" s="11">
        <v>8.8699999999999992</v>
      </c>
      <c r="W613" s="138">
        <v>12.189</v>
      </c>
      <c r="X613" s="11">
        <v>9.6</v>
      </c>
      <c r="Y613" s="11">
        <v>10.199999999999999</v>
      </c>
      <c r="Z613" s="142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20" t="s">
        <v>265</v>
      </c>
      <c r="C614" s="12"/>
      <c r="D614" s="22">
        <v>9.3833333333333329</v>
      </c>
      <c r="E614" s="22">
        <v>10.133333333333333</v>
      </c>
      <c r="F614" s="22">
        <v>8.3416666666666668</v>
      </c>
      <c r="G614" s="22">
        <v>9.2166666666666668</v>
      </c>
      <c r="H614" s="22">
        <v>9.4333333333333336</v>
      </c>
      <c r="I614" s="22">
        <v>8.9</v>
      </c>
      <c r="J614" s="22">
        <v>10.483333333333333</v>
      </c>
      <c r="K614" s="22">
        <v>9.3833333333333346</v>
      </c>
      <c r="L614" s="22">
        <v>10.106666666666667</v>
      </c>
      <c r="M614" s="22">
        <v>11.084300000000001</v>
      </c>
      <c r="N614" s="22">
        <v>28.931124553120416</v>
      </c>
      <c r="O614" s="22">
        <v>11.983333333333333</v>
      </c>
      <c r="P614" s="22">
        <v>8.9833333333333343</v>
      </c>
      <c r="Q614" s="22">
        <v>9.9462851126271143</v>
      </c>
      <c r="R614" s="22">
        <v>9.0166666666666675</v>
      </c>
      <c r="S614" s="22">
        <v>9.2333333333333343</v>
      </c>
      <c r="T614" s="22">
        <v>10.483333333333334</v>
      </c>
      <c r="U614" s="22">
        <v>8.5333333333333332</v>
      </c>
      <c r="V614" s="22">
        <v>9.0066666666666659</v>
      </c>
      <c r="W614" s="22">
        <v>13.193166666666665</v>
      </c>
      <c r="X614" s="22">
        <v>9.9833333333333325</v>
      </c>
      <c r="Y614" s="22">
        <v>9.7166666666666668</v>
      </c>
      <c r="Z614" s="142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3" t="s">
        <v>266</v>
      </c>
      <c r="C615" s="28"/>
      <c r="D615" s="11">
        <v>9.25</v>
      </c>
      <c r="E615" s="11">
        <v>10.050000000000001</v>
      </c>
      <c r="F615" s="11">
        <v>8.3149999999999995</v>
      </c>
      <c r="G615" s="11">
        <v>9.1499999999999986</v>
      </c>
      <c r="H615" s="11">
        <v>9.4499999999999993</v>
      </c>
      <c r="I615" s="11">
        <v>8.8500000000000014</v>
      </c>
      <c r="J615" s="11">
        <v>11.1</v>
      </c>
      <c r="K615" s="11">
        <v>9.4499999999999993</v>
      </c>
      <c r="L615" s="11">
        <v>10.095000000000001</v>
      </c>
      <c r="M615" s="11">
        <v>10.963850000000001</v>
      </c>
      <c r="N615" s="11">
        <v>28.942384323400148</v>
      </c>
      <c r="O615" s="11">
        <v>11.649999999999999</v>
      </c>
      <c r="P615" s="11">
        <v>9.0500000000000007</v>
      </c>
      <c r="Q615" s="11">
        <v>9.9651328842256284</v>
      </c>
      <c r="R615" s="11">
        <v>9.0500000000000007</v>
      </c>
      <c r="S615" s="11">
        <v>9.25</v>
      </c>
      <c r="T615" s="11">
        <v>10.6</v>
      </c>
      <c r="U615" s="11">
        <v>8.5500000000000007</v>
      </c>
      <c r="V615" s="11">
        <v>8.9499999999999993</v>
      </c>
      <c r="W615" s="11">
        <v>13.3575</v>
      </c>
      <c r="X615" s="11">
        <v>10</v>
      </c>
      <c r="Y615" s="11">
        <v>9.5</v>
      </c>
      <c r="Z615" s="142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3" t="s">
        <v>267</v>
      </c>
      <c r="C616" s="28"/>
      <c r="D616" s="23">
        <v>0.35449494589721126</v>
      </c>
      <c r="E616" s="23">
        <v>0.30767948691238162</v>
      </c>
      <c r="F616" s="23">
        <v>0.10759491933482102</v>
      </c>
      <c r="G616" s="23">
        <v>0.21369760566432811</v>
      </c>
      <c r="H616" s="23">
        <v>8.1649658092772318E-2</v>
      </c>
      <c r="I616" s="23">
        <v>0.21908902300206615</v>
      </c>
      <c r="J616" s="23">
        <v>1.0028293307770102</v>
      </c>
      <c r="K616" s="23">
        <v>0.21369760566432794</v>
      </c>
      <c r="L616" s="23">
        <v>0.25680083073593563</v>
      </c>
      <c r="M616" s="23">
        <v>0.62290897890462305</v>
      </c>
      <c r="N616" s="23">
        <v>0.5179949643154016</v>
      </c>
      <c r="O616" s="23">
        <v>0.80353386155573214</v>
      </c>
      <c r="P616" s="23">
        <v>0.194079021706795</v>
      </c>
      <c r="Q616" s="23">
        <v>0.24588138261060061</v>
      </c>
      <c r="R616" s="23">
        <v>0.27141603981096435</v>
      </c>
      <c r="S616" s="23">
        <v>0.61535897382476423</v>
      </c>
      <c r="T616" s="23">
        <v>0.24013884872437152</v>
      </c>
      <c r="U616" s="23">
        <v>8.1649658092772318E-2</v>
      </c>
      <c r="V616" s="23">
        <v>0.4343577634469844</v>
      </c>
      <c r="W616" s="23">
        <v>0.58053265770899287</v>
      </c>
      <c r="X616" s="23">
        <v>0.30605010483034761</v>
      </c>
      <c r="Y616" s="23">
        <v>0.62102066524928634</v>
      </c>
      <c r="Z616" s="216"/>
      <c r="AA616" s="217"/>
      <c r="AB616" s="217"/>
      <c r="AC616" s="217"/>
      <c r="AD616" s="217"/>
      <c r="AE616" s="217"/>
      <c r="AF616" s="217"/>
      <c r="AG616" s="217"/>
      <c r="AH616" s="217"/>
      <c r="AI616" s="217"/>
      <c r="AJ616" s="217"/>
      <c r="AK616" s="217"/>
      <c r="AL616" s="217"/>
      <c r="AM616" s="217"/>
      <c r="AN616" s="217"/>
      <c r="AO616" s="217"/>
      <c r="AP616" s="217"/>
      <c r="AQ616" s="217"/>
      <c r="AR616" s="217"/>
      <c r="AS616" s="217"/>
      <c r="AT616" s="217"/>
      <c r="AU616" s="217"/>
      <c r="AV616" s="217"/>
      <c r="AW616" s="217"/>
      <c r="AX616" s="217"/>
      <c r="AY616" s="217"/>
      <c r="AZ616" s="217"/>
      <c r="BA616" s="217"/>
      <c r="BB616" s="217"/>
      <c r="BC616" s="217"/>
      <c r="BD616" s="217"/>
      <c r="BE616" s="217"/>
      <c r="BF616" s="217"/>
      <c r="BG616" s="217"/>
      <c r="BH616" s="217"/>
      <c r="BI616" s="217"/>
      <c r="BJ616" s="217"/>
      <c r="BK616" s="217"/>
      <c r="BL616" s="217"/>
      <c r="BM616" s="54"/>
    </row>
    <row r="617" spans="1:65">
      <c r="A617" s="29"/>
      <c r="B617" s="3" t="s">
        <v>87</v>
      </c>
      <c r="C617" s="28"/>
      <c r="D617" s="13">
        <v>3.7779212706629976E-2</v>
      </c>
      <c r="E617" s="13">
        <v>3.0363107261090292E-2</v>
      </c>
      <c r="F617" s="13">
        <v>1.2898491828350171E-2</v>
      </c>
      <c r="G617" s="13">
        <v>2.3185996997937948E-2</v>
      </c>
      <c r="H617" s="13">
        <v>8.6554407872196804E-3</v>
      </c>
      <c r="I617" s="13">
        <v>2.4616744157535522E-2</v>
      </c>
      <c r="J617" s="13">
        <v>9.5659395622608293E-2</v>
      </c>
      <c r="K617" s="13">
        <v>2.2774167566358215E-2</v>
      </c>
      <c r="L617" s="13">
        <v>2.54090531730807E-2</v>
      </c>
      <c r="M617" s="13">
        <v>5.6197412457676441E-2</v>
      </c>
      <c r="N617" s="13">
        <v>1.7904418591275683E-2</v>
      </c>
      <c r="O617" s="13">
        <v>6.705428608253676E-2</v>
      </c>
      <c r="P617" s="13">
        <v>2.1604343789253615E-2</v>
      </c>
      <c r="Q617" s="13">
        <v>2.4720926439002502E-2</v>
      </c>
      <c r="R617" s="13">
        <v>3.0101594064062587E-2</v>
      </c>
      <c r="S617" s="13">
        <v>6.6645376226508748E-2</v>
      </c>
      <c r="T617" s="13">
        <v>2.2906726428397917E-2</v>
      </c>
      <c r="U617" s="13">
        <v>9.5683193077467556E-3</v>
      </c>
      <c r="V617" s="13">
        <v>4.8226250567762891E-2</v>
      </c>
      <c r="W617" s="13">
        <v>4.400252588150378E-2</v>
      </c>
      <c r="X617" s="13">
        <v>3.0656103989684238E-2</v>
      </c>
      <c r="Y617" s="13">
        <v>6.3912932958760174E-2</v>
      </c>
      <c r="Z617" s="142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268</v>
      </c>
      <c r="C618" s="28"/>
      <c r="D618" s="13">
        <v>-2.8060892534790605E-2</v>
      </c>
      <c r="E618" s="13">
        <v>4.9625181774151539E-2</v>
      </c>
      <c r="F618" s="13">
        <v>-0.13595821796387686</v>
      </c>
      <c r="G618" s="13">
        <v>-4.5324464603444414E-2</v>
      </c>
      <c r="H618" s="13">
        <v>-2.288182091419444E-2</v>
      </c>
      <c r="I618" s="13">
        <v>-7.8125251533886608E-2</v>
      </c>
      <c r="J618" s="13">
        <v>8.5878683118324473E-2</v>
      </c>
      <c r="K618" s="13">
        <v>-2.8060892534790494E-2</v>
      </c>
      <c r="L618" s="13">
        <v>4.686301024316708E-2</v>
      </c>
      <c r="M618" s="13">
        <v>0.14812767128347648</v>
      </c>
      <c r="N618" s="13">
        <v>1.996727322499964</v>
      </c>
      <c r="O618" s="13">
        <v>0.24125083173620876</v>
      </c>
      <c r="P618" s="13">
        <v>-6.9493465499559592E-2</v>
      </c>
      <c r="Q618" s="13">
        <v>3.0250459143299935E-2</v>
      </c>
      <c r="R618" s="13">
        <v>-6.6040751085828853E-2</v>
      </c>
      <c r="S618" s="13">
        <v>-4.3598107396578878E-2</v>
      </c>
      <c r="T618" s="13">
        <v>8.5878683118324695E-2</v>
      </c>
      <c r="U618" s="13">
        <v>-0.11610511008492508</v>
      </c>
      <c r="V618" s="13">
        <v>-6.707656540994833E-2</v>
      </c>
      <c r="W618" s="13">
        <v>0.36656710138256665</v>
      </c>
      <c r="X618" s="13">
        <v>3.4087966912363044E-2</v>
      </c>
      <c r="Y618" s="13">
        <v>6.4662516025171257E-3</v>
      </c>
      <c r="Z618" s="142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45" t="s">
        <v>269</v>
      </c>
      <c r="C619" s="46"/>
      <c r="D619" s="44">
        <v>0.23</v>
      </c>
      <c r="E619" s="44">
        <v>0.67</v>
      </c>
      <c r="F619" s="44">
        <v>1.48</v>
      </c>
      <c r="G619" s="44">
        <v>0.43</v>
      </c>
      <c r="H619" s="44">
        <v>0.17</v>
      </c>
      <c r="I619" s="44">
        <v>0.81</v>
      </c>
      <c r="J619" s="44">
        <v>1.0900000000000001</v>
      </c>
      <c r="K619" s="44">
        <v>0.23</v>
      </c>
      <c r="L619" s="44">
        <v>0.64</v>
      </c>
      <c r="M619" s="44">
        <v>1.81</v>
      </c>
      <c r="N619" s="44">
        <v>23.17</v>
      </c>
      <c r="O619" s="44">
        <v>2.88</v>
      </c>
      <c r="P619" s="44">
        <v>0.71</v>
      </c>
      <c r="Q619" s="44">
        <v>0.44</v>
      </c>
      <c r="R619" s="44">
        <v>0.67</v>
      </c>
      <c r="S619" s="44">
        <v>0.41</v>
      </c>
      <c r="T619" s="44">
        <v>1.0900000000000001</v>
      </c>
      <c r="U619" s="44">
        <v>1.25</v>
      </c>
      <c r="V619" s="44">
        <v>0.68</v>
      </c>
      <c r="W619" s="44">
        <v>4.33</v>
      </c>
      <c r="X619" s="44">
        <v>0.49</v>
      </c>
      <c r="Y619" s="44">
        <v>0.17</v>
      </c>
      <c r="Z619" s="142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3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BM620" s="53"/>
    </row>
    <row r="621" spans="1:65" ht="15">
      <c r="B621" s="8" t="s">
        <v>468</v>
      </c>
      <c r="BM621" s="27" t="s">
        <v>67</v>
      </c>
    </row>
    <row r="622" spans="1:65" ht="15">
      <c r="A622" s="24" t="s">
        <v>31</v>
      </c>
      <c r="B622" s="18" t="s">
        <v>110</v>
      </c>
      <c r="C622" s="15" t="s">
        <v>111</v>
      </c>
      <c r="D622" s="16" t="s">
        <v>228</v>
      </c>
      <c r="E622" s="17" t="s">
        <v>228</v>
      </c>
      <c r="F622" s="17" t="s">
        <v>228</v>
      </c>
      <c r="G622" s="17" t="s">
        <v>228</v>
      </c>
      <c r="H622" s="17" t="s">
        <v>228</v>
      </c>
      <c r="I622" s="17" t="s">
        <v>228</v>
      </c>
      <c r="J622" s="14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 t="s">
        <v>229</v>
      </c>
      <c r="C623" s="9" t="s">
        <v>229</v>
      </c>
      <c r="D623" s="140" t="s">
        <v>233</v>
      </c>
      <c r="E623" s="141" t="s">
        <v>234</v>
      </c>
      <c r="F623" s="141" t="s">
        <v>240</v>
      </c>
      <c r="G623" s="141" t="s">
        <v>249</v>
      </c>
      <c r="H623" s="141" t="s">
        <v>252</v>
      </c>
      <c r="I623" s="141" t="s">
        <v>255</v>
      </c>
      <c r="J623" s="14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 t="s">
        <v>3</v>
      </c>
    </row>
    <row r="624" spans="1:65">
      <c r="A624" s="29"/>
      <c r="B624" s="19"/>
      <c r="C624" s="9"/>
      <c r="D624" s="10" t="s">
        <v>278</v>
      </c>
      <c r="E624" s="11" t="s">
        <v>277</v>
      </c>
      <c r="F624" s="11" t="s">
        <v>277</v>
      </c>
      <c r="G624" s="11" t="s">
        <v>277</v>
      </c>
      <c r="H624" s="11" t="s">
        <v>278</v>
      </c>
      <c r="I624" s="11" t="s">
        <v>278</v>
      </c>
      <c r="J624" s="142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/>
      <c r="C625" s="9"/>
      <c r="D625" s="25"/>
      <c r="E625" s="25"/>
      <c r="F625" s="25"/>
      <c r="G625" s="25"/>
      <c r="H625" s="25"/>
      <c r="I625" s="25"/>
      <c r="J625" s="142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8">
        <v>1</v>
      </c>
      <c r="C626" s="14">
        <v>1</v>
      </c>
      <c r="D626" s="218">
        <v>23.2</v>
      </c>
      <c r="E626" s="218">
        <v>25.3</v>
      </c>
      <c r="F626" s="218">
        <v>22.030999999999999</v>
      </c>
      <c r="G626" s="218">
        <v>27.2</v>
      </c>
      <c r="H626" s="218">
        <v>25.4</v>
      </c>
      <c r="I626" s="218">
        <v>18.849</v>
      </c>
      <c r="J626" s="210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  <c r="AA626" s="211"/>
      <c r="AB626" s="211"/>
      <c r="AC626" s="211"/>
      <c r="AD626" s="211"/>
      <c r="AE626" s="211"/>
      <c r="AF626" s="211"/>
      <c r="AG626" s="211"/>
      <c r="AH626" s="211"/>
      <c r="AI626" s="211"/>
      <c r="AJ626" s="211"/>
      <c r="AK626" s="211"/>
      <c r="AL626" s="211"/>
      <c r="AM626" s="211"/>
      <c r="AN626" s="211"/>
      <c r="AO626" s="211"/>
      <c r="AP626" s="211"/>
      <c r="AQ626" s="211"/>
      <c r="AR626" s="211"/>
      <c r="AS626" s="211"/>
      <c r="AT626" s="211"/>
      <c r="AU626" s="211"/>
      <c r="AV626" s="211"/>
      <c r="AW626" s="211"/>
      <c r="AX626" s="211"/>
      <c r="AY626" s="211"/>
      <c r="AZ626" s="211"/>
      <c r="BA626" s="211"/>
      <c r="BB626" s="211"/>
      <c r="BC626" s="211"/>
      <c r="BD626" s="211"/>
      <c r="BE626" s="211"/>
      <c r="BF626" s="211"/>
      <c r="BG626" s="211"/>
      <c r="BH626" s="211"/>
      <c r="BI626" s="211"/>
      <c r="BJ626" s="211"/>
      <c r="BK626" s="211"/>
      <c r="BL626" s="211"/>
      <c r="BM626" s="220">
        <v>1</v>
      </c>
    </row>
    <row r="627" spans="1:65">
      <c r="A627" s="29"/>
      <c r="B627" s="19">
        <v>1</v>
      </c>
      <c r="C627" s="9">
        <v>2</v>
      </c>
      <c r="D627" s="209">
        <v>24.4</v>
      </c>
      <c r="E627" s="209">
        <v>26.4</v>
      </c>
      <c r="F627" s="209">
        <v>23.3474</v>
      </c>
      <c r="G627" s="209">
        <v>27.6</v>
      </c>
      <c r="H627" s="209">
        <v>23.8</v>
      </c>
      <c r="I627" s="209">
        <v>18.54</v>
      </c>
      <c r="J627" s="210"/>
      <c r="K627" s="211"/>
      <c r="L627" s="211"/>
      <c r="M627" s="211"/>
      <c r="N627" s="211"/>
      <c r="O627" s="211"/>
      <c r="P627" s="211"/>
      <c r="Q627" s="211"/>
      <c r="R627" s="211"/>
      <c r="S627" s="211"/>
      <c r="T627" s="211"/>
      <c r="U627" s="211"/>
      <c r="V627" s="211"/>
      <c r="W627" s="211"/>
      <c r="X627" s="211"/>
      <c r="Y627" s="211"/>
      <c r="Z627" s="211"/>
      <c r="AA627" s="211"/>
      <c r="AB627" s="211"/>
      <c r="AC627" s="211"/>
      <c r="AD627" s="211"/>
      <c r="AE627" s="211"/>
      <c r="AF627" s="211"/>
      <c r="AG627" s="211"/>
      <c r="AH627" s="211"/>
      <c r="AI627" s="211"/>
      <c r="AJ627" s="211"/>
      <c r="AK627" s="211"/>
      <c r="AL627" s="211"/>
      <c r="AM627" s="211"/>
      <c r="AN627" s="211"/>
      <c r="AO627" s="211"/>
      <c r="AP627" s="211"/>
      <c r="AQ627" s="211"/>
      <c r="AR627" s="211"/>
      <c r="AS627" s="211"/>
      <c r="AT627" s="211"/>
      <c r="AU627" s="211"/>
      <c r="AV627" s="211"/>
      <c r="AW627" s="211"/>
      <c r="AX627" s="211"/>
      <c r="AY627" s="211"/>
      <c r="AZ627" s="211"/>
      <c r="BA627" s="211"/>
      <c r="BB627" s="211"/>
      <c r="BC627" s="211"/>
      <c r="BD627" s="211"/>
      <c r="BE627" s="211"/>
      <c r="BF627" s="211"/>
      <c r="BG627" s="211"/>
      <c r="BH627" s="211"/>
      <c r="BI627" s="211"/>
      <c r="BJ627" s="211"/>
      <c r="BK627" s="211"/>
      <c r="BL627" s="211"/>
      <c r="BM627" s="220">
        <v>7</v>
      </c>
    </row>
    <row r="628" spans="1:65">
      <c r="A628" s="29"/>
      <c r="B628" s="19">
        <v>1</v>
      </c>
      <c r="C628" s="9">
        <v>3</v>
      </c>
      <c r="D628" s="209">
        <v>23.7</v>
      </c>
      <c r="E628" s="209">
        <v>25.4</v>
      </c>
      <c r="F628" s="209">
        <v>23.041399999999999</v>
      </c>
      <c r="G628" s="209">
        <v>25.4</v>
      </c>
      <c r="H628" s="209">
        <v>26.2</v>
      </c>
      <c r="I628" s="209">
        <v>18.484999999999999</v>
      </c>
      <c r="J628" s="210"/>
      <c r="K628" s="211"/>
      <c r="L628" s="211"/>
      <c r="M628" s="211"/>
      <c r="N628" s="211"/>
      <c r="O628" s="211"/>
      <c r="P628" s="211"/>
      <c r="Q628" s="211"/>
      <c r="R628" s="211"/>
      <c r="S628" s="211"/>
      <c r="T628" s="211"/>
      <c r="U628" s="211"/>
      <c r="V628" s="211"/>
      <c r="W628" s="211"/>
      <c r="X628" s="211"/>
      <c r="Y628" s="211"/>
      <c r="Z628" s="211"/>
      <c r="AA628" s="211"/>
      <c r="AB628" s="211"/>
      <c r="AC628" s="211"/>
      <c r="AD628" s="211"/>
      <c r="AE628" s="211"/>
      <c r="AF628" s="211"/>
      <c r="AG628" s="211"/>
      <c r="AH628" s="211"/>
      <c r="AI628" s="211"/>
      <c r="AJ628" s="211"/>
      <c r="AK628" s="211"/>
      <c r="AL628" s="211"/>
      <c r="AM628" s="211"/>
      <c r="AN628" s="211"/>
      <c r="AO628" s="211"/>
      <c r="AP628" s="211"/>
      <c r="AQ628" s="211"/>
      <c r="AR628" s="211"/>
      <c r="AS628" s="211"/>
      <c r="AT628" s="211"/>
      <c r="AU628" s="211"/>
      <c r="AV628" s="211"/>
      <c r="AW628" s="211"/>
      <c r="AX628" s="211"/>
      <c r="AY628" s="211"/>
      <c r="AZ628" s="211"/>
      <c r="BA628" s="211"/>
      <c r="BB628" s="211"/>
      <c r="BC628" s="211"/>
      <c r="BD628" s="211"/>
      <c r="BE628" s="211"/>
      <c r="BF628" s="211"/>
      <c r="BG628" s="211"/>
      <c r="BH628" s="211"/>
      <c r="BI628" s="211"/>
      <c r="BJ628" s="211"/>
      <c r="BK628" s="211"/>
      <c r="BL628" s="211"/>
      <c r="BM628" s="220">
        <v>16</v>
      </c>
    </row>
    <row r="629" spans="1:65">
      <c r="A629" s="29"/>
      <c r="B629" s="19">
        <v>1</v>
      </c>
      <c r="C629" s="9">
        <v>4</v>
      </c>
      <c r="D629" s="209">
        <v>25.6</v>
      </c>
      <c r="E629" s="209">
        <v>26</v>
      </c>
      <c r="F629" s="209">
        <v>22.5365</v>
      </c>
      <c r="G629" s="209">
        <v>26.1</v>
      </c>
      <c r="H629" s="209">
        <v>23.4</v>
      </c>
      <c r="I629" s="209">
        <v>18.917999999999999</v>
      </c>
      <c r="J629" s="210"/>
      <c r="K629" s="211"/>
      <c r="L629" s="211"/>
      <c r="M629" s="211"/>
      <c r="N629" s="211"/>
      <c r="O629" s="211"/>
      <c r="P629" s="211"/>
      <c r="Q629" s="211"/>
      <c r="R629" s="211"/>
      <c r="S629" s="211"/>
      <c r="T629" s="211"/>
      <c r="U629" s="211"/>
      <c r="V629" s="211"/>
      <c r="W629" s="211"/>
      <c r="X629" s="211"/>
      <c r="Y629" s="211"/>
      <c r="Z629" s="211"/>
      <c r="AA629" s="211"/>
      <c r="AB629" s="211"/>
      <c r="AC629" s="211"/>
      <c r="AD629" s="211"/>
      <c r="AE629" s="211"/>
      <c r="AF629" s="211"/>
      <c r="AG629" s="211"/>
      <c r="AH629" s="211"/>
      <c r="AI629" s="211"/>
      <c r="AJ629" s="211"/>
      <c r="AK629" s="211"/>
      <c r="AL629" s="211"/>
      <c r="AM629" s="211"/>
      <c r="AN629" s="211"/>
      <c r="AO629" s="211"/>
      <c r="AP629" s="211"/>
      <c r="AQ629" s="211"/>
      <c r="AR629" s="211"/>
      <c r="AS629" s="211"/>
      <c r="AT629" s="211"/>
      <c r="AU629" s="211"/>
      <c r="AV629" s="211"/>
      <c r="AW629" s="211"/>
      <c r="AX629" s="211"/>
      <c r="AY629" s="211"/>
      <c r="AZ629" s="211"/>
      <c r="BA629" s="211"/>
      <c r="BB629" s="211"/>
      <c r="BC629" s="211"/>
      <c r="BD629" s="211"/>
      <c r="BE629" s="211"/>
      <c r="BF629" s="211"/>
      <c r="BG629" s="211"/>
      <c r="BH629" s="211"/>
      <c r="BI629" s="211"/>
      <c r="BJ629" s="211"/>
      <c r="BK629" s="211"/>
      <c r="BL629" s="211"/>
      <c r="BM629" s="220">
        <v>23.854133333333333</v>
      </c>
    </row>
    <row r="630" spans="1:65">
      <c r="A630" s="29"/>
      <c r="B630" s="19">
        <v>1</v>
      </c>
      <c r="C630" s="9">
        <v>5</v>
      </c>
      <c r="D630" s="209">
        <v>24.3</v>
      </c>
      <c r="E630" s="209">
        <v>28.2</v>
      </c>
      <c r="F630" s="209">
        <v>21.462</v>
      </c>
      <c r="G630" s="209">
        <v>27</v>
      </c>
      <c r="H630" s="209">
        <v>25.2</v>
      </c>
      <c r="I630" s="209">
        <v>17.645</v>
      </c>
      <c r="J630" s="210"/>
      <c r="K630" s="211"/>
      <c r="L630" s="211"/>
      <c r="M630" s="211"/>
      <c r="N630" s="211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  <c r="AA630" s="211"/>
      <c r="AB630" s="211"/>
      <c r="AC630" s="211"/>
      <c r="AD630" s="211"/>
      <c r="AE630" s="211"/>
      <c r="AF630" s="211"/>
      <c r="AG630" s="211"/>
      <c r="AH630" s="211"/>
      <c r="AI630" s="211"/>
      <c r="AJ630" s="211"/>
      <c r="AK630" s="211"/>
      <c r="AL630" s="211"/>
      <c r="AM630" s="211"/>
      <c r="AN630" s="211"/>
      <c r="AO630" s="211"/>
      <c r="AP630" s="211"/>
      <c r="AQ630" s="211"/>
      <c r="AR630" s="211"/>
      <c r="AS630" s="211"/>
      <c r="AT630" s="211"/>
      <c r="AU630" s="211"/>
      <c r="AV630" s="211"/>
      <c r="AW630" s="211"/>
      <c r="AX630" s="211"/>
      <c r="AY630" s="211"/>
      <c r="AZ630" s="211"/>
      <c r="BA630" s="211"/>
      <c r="BB630" s="211"/>
      <c r="BC630" s="211"/>
      <c r="BD630" s="211"/>
      <c r="BE630" s="211"/>
      <c r="BF630" s="211"/>
      <c r="BG630" s="211"/>
      <c r="BH630" s="211"/>
      <c r="BI630" s="211"/>
      <c r="BJ630" s="211"/>
      <c r="BK630" s="211"/>
      <c r="BL630" s="211"/>
      <c r="BM630" s="220">
        <v>42</v>
      </c>
    </row>
    <row r="631" spans="1:65">
      <c r="A631" s="29"/>
      <c r="B631" s="19">
        <v>1</v>
      </c>
      <c r="C631" s="9">
        <v>6</v>
      </c>
      <c r="D631" s="209">
        <v>24.5</v>
      </c>
      <c r="E631" s="209">
        <v>26.8</v>
      </c>
      <c r="F631" s="209">
        <v>23.106100000000001</v>
      </c>
      <c r="G631" s="209">
        <v>27.1</v>
      </c>
      <c r="H631" s="209">
        <v>24.1</v>
      </c>
      <c r="I631" s="222">
        <v>16.741</v>
      </c>
      <c r="J631" s="210"/>
      <c r="K631" s="211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  <c r="AB631" s="211"/>
      <c r="AC631" s="211"/>
      <c r="AD631" s="211"/>
      <c r="AE631" s="211"/>
      <c r="AF631" s="211"/>
      <c r="AG631" s="211"/>
      <c r="AH631" s="211"/>
      <c r="AI631" s="211"/>
      <c r="AJ631" s="211"/>
      <c r="AK631" s="211"/>
      <c r="AL631" s="211"/>
      <c r="AM631" s="211"/>
      <c r="AN631" s="211"/>
      <c r="AO631" s="211"/>
      <c r="AP631" s="211"/>
      <c r="AQ631" s="211"/>
      <c r="AR631" s="211"/>
      <c r="AS631" s="211"/>
      <c r="AT631" s="211"/>
      <c r="AU631" s="211"/>
      <c r="AV631" s="211"/>
      <c r="AW631" s="211"/>
      <c r="AX631" s="211"/>
      <c r="AY631" s="211"/>
      <c r="AZ631" s="211"/>
      <c r="BA631" s="211"/>
      <c r="BB631" s="211"/>
      <c r="BC631" s="211"/>
      <c r="BD631" s="211"/>
      <c r="BE631" s="211"/>
      <c r="BF631" s="211"/>
      <c r="BG631" s="211"/>
      <c r="BH631" s="211"/>
      <c r="BI631" s="211"/>
      <c r="BJ631" s="211"/>
      <c r="BK631" s="211"/>
      <c r="BL631" s="211"/>
      <c r="BM631" s="212"/>
    </row>
    <row r="632" spans="1:65">
      <c r="A632" s="29"/>
      <c r="B632" s="20" t="s">
        <v>265</v>
      </c>
      <c r="C632" s="12"/>
      <c r="D632" s="223">
        <v>24.283333333333331</v>
      </c>
      <c r="E632" s="223">
        <v>26.349999999999998</v>
      </c>
      <c r="F632" s="223">
        <v>22.587400000000002</v>
      </c>
      <c r="G632" s="223">
        <v>26.733333333333331</v>
      </c>
      <c r="H632" s="223">
        <v>24.683333333333337</v>
      </c>
      <c r="I632" s="223">
        <v>18.196333333333332</v>
      </c>
      <c r="J632" s="210"/>
      <c r="K632" s="211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  <c r="AB632" s="211"/>
      <c r="AC632" s="211"/>
      <c r="AD632" s="211"/>
      <c r="AE632" s="211"/>
      <c r="AF632" s="211"/>
      <c r="AG632" s="211"/>
      <c r="AH632" s="211"/>
      <c r="AI632" s="211"/>
      <c r="AJ632" s="211"/>
      <c r="AK632" s="211"/>
      <c r="AL632" s="211"/>
      <c r="AM632" s="211"/>
      <c r="AN632" s="211"/>
      <c r="AO632" s="211"/>
      <c r="AP632" s="211"/>
      <c r="AQ632" s="211"/>
      <c r="AR632" s="211"/>
      <c r="AS632" s="211"/>
      <c r="AT632" s="211"/>
      <c r="AU632" s="211"/>
      <c r="AV632" s="211"/>
      <c r="AW632" s="211"/>
      <c r="AX632" s="211"/>
      <c r="AY632" s="211"/>
      <c r="AZ632" s="211"/>
      <c r="BA632" s="211"/>
      <c r="BB632" s="211"/>
      <c r="BC632" s="211"/>
      <c r="BD632" s="211"/>
      <c r="BE632" s="211"/>
      <c r="BF632" s="211"/>
      <c r="BG632" s="211"/>
      <c r="BH632" s="211"/>
      <c r="BI632" s="211"/>
      <c r="BJ632" s="211"/>
      <c r="BK632" s="211"/>
      <c r="BL632" s="211"/>
      <c r="BM632" s="212"/>
    </row>
    <row r="633" spans="1:65">
      <c r="A633" s="29"/>
      <c r="B633" s="3" t="s">
        <v>266</v>
      </c>
      <c r="C633" s="28"/>
      <c r="D633" s="209">
        <v>24.35</v>
      </c>
      <c r="E633" s="209">
        <v>26.2</v>
      </c>
      <c r="F633" s="209">
        <v>22.78895</v>
      </c>
      <c r="G633" s="209">
        <v>27.05</v>
      </c>
      <c r="H633" s="209">
        <v>24.65</v>
      </c>
      <c r="I633" s="209">
        <v>18.512499999999999</v>
      </c>
      <c r="J633" s="210"/>
      <c r="K633" s="211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  <c r="AB633" s="211"/>
      <c r="AC633" s="211"/>
      <c r="AD633" s="211"/>
      <c r="AE633" s="211"/>
      <c r="AF633" s="211"/>
      <c r="AG633" s="211"/>
      <c r="AH633" s="211"/>
      <c r="AI633" s="211"/>
      <c r="AJ633" s="211"/>
      <c r="AK633" s="211"/>
      <c r="AL633" s="211"/>
      <c r="AM633" s="211"/>
      <c r="AN633" s="211"/>
      <c r="AO633" s="211"/>
      <c r="AP633" s="211"/>
      <c r="AQ633" s="211"/>
      <c r="AR633" s="211"/>
      <c r="AS633" s="211"/>
      <c r="AT633" s="211"/>
      <c r="AU633" s="211"/>
      <c r="AV633" s="211"/>
      <c r="AW633" s="211"/>
      <c r="AX633" s="211"/>
      <c r="AY633" s="211"/>
      <c r="AZ633" s="211"/>
      <c r="BA633" s="211"/>
      <c r="BB633" s="211"/>
      <c r="BC633" s="211"/>
      <c r="BD633" s="211"/>
      <c r="BE633" s="211"/>
      <c r="BF633" s="211"/>
      <c r="BG633" s="211"/>
      <c r="BH633" s="211"/>
      <c r="BI633" s="211"/>
      <c r="BJ633" s="211"/>
      <c r="BK633" s="211"/>
      <c r="BL633" s="211"/>
      <c r="BM633" s="212"/>
    </row>
    <row r="634" spans="1:65">
      <c r="A634" s="29"/>
      <c r="B634" s="3" t="s">
        <v>267</v>
      </c>
      <c r="C634" s="28"/>
      <c r="D634" s="209">
        <v>0.81342895612749599</v>
      </c>
      <c r="E634" s="209">
        <v>1.0728466805653079</v>
      </c>
      <c r="F634" s="209">
        <v>0.72546021531163285</v>
      </c>
      <c r="G634" s="209">
        <v>0.81894240741743718</v>
      </c>
      <c r="H634" s="209">
        <v>1.0815112882751921</v>
      </c>
      <c r="I634" s="209">
        <v>0.84500595658650035</v>
      </c>
      <c r="J634" s="210"/>
      <c r="K634" s="211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  <c r="AB634" s="211"/>
      <c r="AC634" s="211"/>
      <c r="AD634" s="211"/>
      <c r="AE634" s="211"/>
      <c r="AF634" s="211"/>
      <c r="AG634" s="211"/>
      <c r="AH634" s="211"/>
      <c r="AI634" s="211"/>
      <c r="AJ634" s="211"/>
      <c r="AK634" s="211"/>
      <c r="AL634" s="211"/>
      <c r="AM634" s="211"/>
      <c r="AN634" s="211"/>
      <c r="AO634" s="211"/>
      <c r="AP634" s="211"/>
      <c r="AQ634" s="211"/>
      <c r="AR634" s="211"/>
      <c r="AS634" s="211"/>
      <c r="AT634" s="211"/>
      <c r="AU634" s="211"/>
      <c r="AV634" s="211"/>
      <c r="AW634" s="211"/>
      <c r="AX634" s="211"/>
      <c r="AY634" s="211"/>
      <c r="AZ634" s="211"/>
      <c r="BA634" s="211"/>
      <c r="BB634" s="211"/>
      <c r="BC634" s="211"/>
      <c r="BD634" s="211"/>
      <c r="BE634" s="211"/>
      <c r="BF634" s="211"/>
      <c r="BG634" s="211"/>
      <c r="BH634" s="211"/>
      <c r="BI634" s="211"/>
      <c r="BJ634" s="211"/>
      <c r="BK634" s="211"/>
      <c r="BL634" s="211"/>
      <c r="BM634" s="212"/>
    </row>
    <row r="635" spans="1:65">
      <c r="A635" s="29"/>
      <c r="B635" s="3" t="s">
        <v>87</v>
      </c>
      <c r="C635" s="28"/>
      <c r="D635" s="13">
        <v>3.3497417548146717E-2</v>
      </c>
      <c r="E635" s="13">
        <v>4.0715244044224212E-2</v>
      </c>
      <c r="F635" s="13">
        <v>3.2117915975793263E-2</v>
      </c>
      <c r="G635" s="13">
        <v>3.0633755888432816E-2</v>
      </c>
      <c r="H635" s="13">
        <v>4.3815447195483803E-2</v>
      </c>
      <c r="I635" s="13">
        <v>4.643825440582354E-2</v>
      </c>
      <c r="J635" s="14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9"/>
      <c r="B636" s="3" t="s">
        <v>268</v>
      </c>
      <c r="C636" s="28"/>
      <c r="D636" s="13">
        <v>1.7992688898080367E-2</v>
      </c>
      <c r="E636" s="13">
        <v>0.104630364548981</v>
      </c>
      <c r="F636" s="13">
        <v>-5.3103305646540533E-2</v>
      </c>
      <c r="G636" s="13">
        <v>0.12070025600035761</v>
      </c>
      <c r="H636" s="13">
        <v>3.4761271282125916E-2</v>
      </c>
      <c r="I636" s="13">
        <v>-0.23718321353112815</v>
      </c>
      <c r="J636" s="142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45" t="s">
        <v>269</v>
      </c>
      <c r="C637" s="46"/>
      <c r="D637" s="44">
        <v>7.0000000000000007E-2</v>
      </c>
      <c r="E637" s="44">
        <v>0.67</v>
      </c>
      <c r="F637" s="44">
        <v>0.68</v>
      </c>
      <c r="G637" s="44">
        <v>0.81</v>
      </c>
      <c r="H637" s="44">
        <v>7.0000000000000007E-2</v>
      </c>
      <c r="I637" s="44">
        <v>2.25</v>
      </c>
      <c r="J637" s="142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30"/>
      <c r="C638" s="20"/>
      <c r="D638" s="20"/>
      <c r="E638" s="20"/>
      <c r="F638" s="20"/>
      <c r="G638" s="20"/>
      <c r="H638" s="20"/>
      <c r="I638" s="20"/>
      <c r="BM638" s="53"/>
    </row>
    <row r="639" spans="1:65" ht="15">
      <c r="B639" s="8" t="s">
        <v>469</v>
      </c>
      <c r="BM639" s="27" t="s">
        <v>67</v>
      </c>
    </row>
    <row r="640" spans="1:65" ht="15">
      <c r="A640" s="24" t="s">
        <v>34</v>
      </c>
      <c r="B640" s="18" t="s">
        <v>110</v>
      </c>
      <c r="C640" s="15" t="s">
        <v>111</v>
      </c>
      <c r="D640" s="16" t="s">
        <v>228</v>
      </c>
      <c r="E640" s="17" t="s">
        <v>228</v>
      </c>
      <c r="F640" s="17" t="s">
        <v>228</v>
      </c>
      <c r="G640" s="17" t="s">
        <v>228</v>
      </c>
      <c r="H640" s="17" t="s">
        <v>228</v>
      </c>
      <c r="I640" s="17" t="s">
        <v>228</v>
      </c>
      <c r="J640" s="17" t="s">
        <v>228</v>
      </c>
      <c r="K640" s="17" t="s">
        <v>228</v>
      </c>
      <c r="L640" s="17" t="s">
        <v>228</v>
      </c>
      <c r="M640" s="17" t="s">
        <v>228</v>
      </c>
      <c r="N640" s="17" t="s">
        <v>228</v>
      </c>
      <c r="O640" s="17" t="s">
        <v>228</v>
      </c>
      <c r="P640" s="17" t="s">
        <v>228</v>
      </c>
      <c r="Q640" s="17" t="s">
        <v>228</v>
      </c>
      <c r="R640" s="17" t="s">
        <v>228</v>
      </c>
      <c r="S640" s="17" t="s">
        <v>228</v>
      </c>
      <c r="T640" s="17" t="s">
        <v>228</v>
      </c>
      <c r="U640" s="17" t="s">
        <v>228</v>
      </c>
      <c r="V640" s="17" t="s">
        <v>228</v>
      </c>
      <c r="W640" s="17" t="s">
        <v>228</v>
      </c>
      <c r="X640" s="17" t="s">
        <v>228</v>
      </c>
      <c r="Y640" s="17" t="s">
        <v>228</v>
      </c>
      <c r="Z640" s="17" t="s">
        <v>228</v>
      </c>
      <c r="AA640" s="17" t="s">
        <v>228</v>
      </c>
      <c r="AB640" s="17" t="s">
        <v>228</v>
      </c>
      <c r="AC640" s="17" t="s">
        <v>228</v>
      </c>
      <c r="AD640" s="17" t="s">
        <v>228</v>
      </c>
      <c r="AE640" s="142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9" t="s">
        <v>229</v>
      </c>
      <c r="C641" s="9" t="s">
        <v>229</v>
      </c>
      <c r="D641" s="140" t="s">
        <v>231</v>
      </c>
      <c r="E641" s="141" t="s">
        <v>232</v>
      </c>
      <c r="F641" s="141" t="s">
        <v>233</v>
      </c>
      <c r="G641" s="141" t="s">
        <v>234</v>
      </c>
      <c r="H641" s="141" t="s">
        <v>235</v>
      </c>
      <c r="I641" s="141" t="s">
        <v>236</v>
      </c>
      <c r="J641" s="141" t="s">
        <v>237</v>
      </c>
      <c r="K641" s="141" t="s">
        <v>238</v>
      </c>
      <c r="L641" s="141" t="s">
        <v>239</v>
      </c>
      <c r="M641" s="141" t="s">
        <v>240</v>
      </c>
      <c r="N641" s="141" t="s">
        <v>241</v>
      </c>
      <c r="O641" s="141" t="s">
        <v>242</v>
      </c>
      <c r="P641" s="141" t="s">
        <v>243</v>
      </c>
      <c r="Q641" s="141" t="s">
        <v>244</v>
      </c>
      <c r="R641" s="141" t="s">
        <v>246</v>
      </c>
      <c r="S641" s="141" t="s">
        <v>247</v>
      </c>
      <c r="T641" s="141" t="s">
        <v>248</v>
      </c>
      <c r="U641" s="141" t="s">
        <v>249</v>
      </c>
      <c r="V641" s="141" t="s">
        <v>272</v>
      </c>
      <c r="W641" s="141" t="s">
        <v>250</v>
      </c>
      <c r="X641" s="141" t="s">
        <v>251</v>
      </c>
      <c r="Y641" s="141" t="s">
        <v>252</v>
      </c>
      <c r="Z641" s="141" t="s">
        <v>253</v>
      </c>
      <c r="AA641" s="141" t="s">
        <v>255</v>
      </c>
      <c r="AB641" s="141" t="s">
        <v>256</v>
      </c>
      <c r="AC641" s="141" t="s">
        <v>257</v>
      </c>
      <c r="AD641" s="141" t="s">
        <v>258</v>
      </c>
      <c r="AE641" s="142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 t="s">
        <v>3</v>
      </c>
    </row>
    <row r="642" spans="1:65">
      <c r="A642" s="29"/>
      <c r="B642" s="19"/>
      <c r="C642" s="9"/>
      <c r="D642" s="10" t="s">
        <v>114</v>
      </c>
      <c r="E642" s="11" t="s">
        <v>277</v>
      </c>
      <c r="F642" s="11" t="s">
        <v>278</v>
      </c>
      <c r="G642" s="11" t="s">
        <v>278</v>
      </c>
      <c r="H642" s="11" t="s">
        <v>278</v>
      </c>
      <c r="I642" s="11" t="s">
        <v>278</v>
      </c>
      <c r="J642" s="11" t="s">
        <v>278</v>
      </c>
      <c r="K642" s="11" t="s">
        <v>278</v>
      </c>
      <c r="L642" s="11" t="s">
        <v>277</v>
      </c>
      <c r="M642" s="11" t="s">
        <v>114</v>
      </c>
      <c r="N642" s="11" t="s">
        <v>277</v>
      </c>
      <c r="O642" s="11" t="s">
        <v>277</v>
      </c>
      <c r="P642" s="11" t="s">
        <v>278</v>
      </c>
      <c r="Q642" s="11" t="s">
        <v>114</v>
      </c>
      <c r="R642" s="11" t="s">
        <v>114</v>
      </c>
      <c r="S642" s="11" t="s">
        <v>278</v>
      </c>
      <c r="T642" s="11" t="s">
        <v>114</v>
      </c>
      <c r="U642" s="11" t="s">
        <v>277</v>
      </c>
      <c r="V642" s="11" t="s">
        <v>278</v>
      </c>
      <c r="W642" s="11" t="s">
        <v>278</v>
      </c>
      <c r="X642" s="11" t="s">
        <v>114</v>
      </c>
      <c r="Y642" s="11" t="s">
        <v>278</v>
      </c>
      <c r="Z642" s="11" t="s">
        <v>114</v>
      </c>
      <c r="AA642" s="11" t="s">
        <v>278</v>
      </c>
      <c r="AB642" s="11" t="s">
        <v>278</v>
      </c>
      <c r="AC642" s="11" t="s">
        <v>278</v>
      </c>
      <c r="AD642" s="11" t="s">
        <v>114</v>
      </c>
      <c r="AE642" s="142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9"/>
      <c r="C643" s="9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142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2</v>
      </c>
    </row>
    <row r="644" spans="1:65">
      <c r="A644" s="29"/>
      <c r="B644" s="18">
        <v>1</v>
      </c>
      <c r="C644" s="14">
        <v>1</v>
      </c>
      <c r="D644" s="219">
        <v>15</v>
      </c>
      <c r="E644" s="218">
        <v>15.400000000000002</v>
      </c>
      <c r="F644" s="218">
        <v>15</v>
      </c>
      <c r="G644" s="219">
        <v>15</v>
      </c>
      <c r="H644" s="218">
        <v>15.2</v>
      </c>
      <c r="I644" s="218">
        <v>15</v>
      </c>
      <c r="J644" s="218">
        <v>16.2</v>
      </c>
      <c r="K644" s="224">
        <v>14.4</v>
      </c>
      <c r="L644" s="218">
        <v>16.399999999999999</v>
      </c>
      <c r="M644" s="218">
        <v>15.806000000000001</v>
      </c>
      <c r="N644" s="224">
        <v>15.165941686982276</v>
      </c>
      <c r="O644" s="219">
        <v>14.3</v>
      </c>
      <c r="P644" s="219">
        <v>10.27</v>
      </c>
      <c r="Q644" s="218">
        <v>15.26</v>
      </c>
      <c r="R644" s="218">
        <v>15.83</v>
      </c>
      <c r="S644" s="218">
        <v>15.299999999999999</v>
      </c>
      <c r="T644" s="219">
        <v>16.560055600858455</v>
      </c>
      <c r="U644" s="218">
        <v>15.299999999999999</v>
      </c>
      <c r="V644" s="218">
        <v>16.2</v>
      </c>
      <c r="W644" s="224">
        <v>14.4</v>
      </c>
      <c r="X644" s="218">
        <v>15.5</v>
      </c>
      <c r="Y644" s="218">
        <v>15.6</v>
      </c>
      <c r="Z644" s="218">
        <v>14.664999999999999</v>
      </c>
      <c r="AA644" s="219">
        <v>9.4700000000000006</v>
      </c>
      <c r="AB644" s="218">
        <v>15</v>
      </c>
      <c r="AC644" s="218">
        <v>15.1</v>
      </c>
      <c r="AD644" s="219">
        <v>12</v>
      </c>
      <c r="AE644" s="210"/>
      <c r="AF644" s="211"/>
      <c r="AG644" s="211"/>
      <c r="AH644" s="211"/>
      <c r="AI644" s="211"/>
      <c r="AJ644" s="211"/>
      <c r="AK644" s="211"/>
      <c r="AL644" s="211"/>
      <c r="AM644" s="211"/>
      <c r="AN644" s="211"/>
      <c r="AO644" s="211"/>
      <c r="AP644" s="211"/>
      <c r="AQ644" s="211"/>
      <c r="AR644" s="211"/>
      <c r="AS644" s="211"/>
      <c r="AT644" s="211"/>
      <c r="AU644" s="211"/>
      <c r="AV644" s="211"/>
      <c r="AW644" s="211"/>
      <c r="AX644" s="211"/>
      <c r="AY644" s="211"/>
      <c r="AZ644" s="211"/>
      <c r="BA644" s="211"/>
      <c r="BB644" s="211"/>
      <c r="BC644" s="211"/>
      <c r="BD644" s="211"/>
      <c r="BE644" s="211"/>
      <c r="BF644" s="211"/>
      <c r="BG644" s="211"/>
      <c r="BH644" s="211"/>
      <c r="BI644" s="211"/>
      <c r="BJ644" s="211"/>
      <c r="BK644" s="211"/>
      <c r="BL644" s="211"/>
      <c r="BM644" s="220">
        <v>1</v>
      </c>
    </row>
    <row r="645" spans="1:65">
      <c r="A645" s="29"/>
      <c r="B645" s="19">
        <v>1</v>
      </c>
      <c r="C645" s="9">
        <v>2</v>
      </c>
      <c r="D645" s="221">
        <v>14</v>
      </c>
      <c r="E645" s="209">
        <v>14.7</v>
      </c>
      <c r="F645" s="209">
        <v>14.8</v>
      </c>
      <c r="G645" s="221">
        <v>15</v>
      </c>
      <c r="H645" s="209">
        <v>15.1</v>
      </c>
      <c r="I645" s="209">
        <v>15.1</v>
      </c>
      <c r="J645" s="209">
        <v>13.9</v>
      </c>
      <c r="K645" s="209">
        <v>15.400000000000002</v>
      </c>
      <c r="L645" s="209">
        <v>16.100000000000001</v>
      </c>
      <c r="M645" s="209">
        <v>16.461400000000001</v>
      </c>
      <c r="N645" s="209">
        <v>14.525927051641348</v>
      </c>
      <c r="O645" s="221">
        <v>16.100000000000001</v>
      </c>
      <c r="P645" s="221">
        <v>10.66</v>
      </c>
      <c r="Q645" s="209">
        <v>16.29</v>
      </c>
      <c r="R645" s="209">
        <v>15.11</v>
      </c>
      <c r="S645" s="209">
        <v>14.8</v>
      </c>
      <c r="T645" s="221">
        <v>16.328180732996028</v>
      </c>
      <c r="U645" s="209">
        <v>15.6</v>
      </c>
      <c r="V645" s="209">
        <v>15.9</v>
      </c>
      <c r="W645" s="209">
        <v>15.400000000000002</v>
      </c>
      <c r="X645" s="209">
        <v>16</v>
      </c>
      <c r="Y645" s="209">
        <v>16.100000000000001</v>
      </c>
      <c r="Z645" s="209">
        <v>15.294</v>
      </c>
      <c r="AA645" s="221">
        <v>9.5350000000000001</v>
      </c>
      <c r="AB645" s="209">
        <v>15.400000000000002</v>
      </c>
      <c r="AC645" s="209">
        <v>15.400000000000002</v>
      </c>
      <c r="AD645" s="221">
        <v>13</v>
      </c>
      <c r="AE645" s="210"/>
      <c r="AF645" s="211"/>
      <c r="AG645" s="211"/>
      <c r="AH645" s="211"/>
      <c r="AI645" s="211"/>
      <c r="AJ645" s="211"/>
      <c r="AK645" s="211"/>
      <c r="AL645" s="211"/>
      <c r="AM645" s="211"/>
      <c r="AN645" s="211"/>
      <c r="AO645" s="211"/>
      <c r="AP645" s="211"/>
      <c r="AQ645" s="211"/>
      <c r="AR645" s="211"/>
      <c r="AS645" s="211"/>
      <c r="AT645" s="211"/>
      <c r="AU645" s="211"/>
      <c r="AV645" s="211"/>
      <c r="AW645" s="211"/>
      <c r="AX645" s="211"/>
      <c r="AY645" s="211"/>
      <c r="AZ645" s="211"/>
      <c r="BA645" s="211"/>
      <c r="BB645" s="211"/>
      <c r="BC645" s="211"/>
      <c r="BD645" s="211"/>
      <c r="BE645" s="211"/>
      <c r="BF645" s="211"/>
      <c r="BG645" s="211"/>
      <c r="BH645" s="211"/>
      <c r="BI645" s="211"/>
      <c r="BJ645" s="211"/>
      <c r="BK645" s="211"/>
      <c r="BL645" s="211"/>
      <c r="BM645" s="220">
        <v>17</v>
      </c>
    </row>
    <row r="646" spans="1:65">
      <c r="A646" s="29"/>
      <c r="B646" s="19">
        <v>1</v>
      </c>
      <c r="C646" s="9">
        <v>3</v>
      </c>
      <c r="D646" s="221">
        <v>15</v>
      </c>
      <c r="E646" s="209">
        <v>14.3</v>
      </c>
      <c r="F646" s="209">
        <v>14.9</v>
      </c>
      <c r="G646" s="221">
        <v>15</v>
      </c>
      <c r="H646" s="209">
        <v>15.1</v>
      </c>
      <c r="I646" s="209">
        <v>14.6</v>
      </c>
      <c r="J646" s="209">
        <v>15.6</v>
      </c>
      <c r="K646" s="209">
        <v>15.400000000000002</v>
      </c>
      <c r="L646" s="209">
        <v>15.8</v>
      </c>
      <c r="M646" s="209">
        <v>16.3154</v>
      </c>
      <c r="N646" s="209">
        <v>14.4089797868887</v>
      </c>
      <c r="O646" s="221">
        <v>13.9</v>
      </c>
      <c r="P646" s="221">
        <v>10.87</v>
      </c>
      <c r="Q646" s="209">
        <v>16.29</v>
      </c>
      <c r="R646" s="209">
        <v>15.469999999999999</v>
      </c>
      <c r="S646" s="209">
        <v>15.7</v>
      </c>
      <c r="T646" s="221">
        <v>16.262074305488863</v>
      </c>
      <c r="U646" s="209">
        <v>14.7</v>
      </c>
      <c r="V646" s="209">
        <v>14.1</v>
      </c>
      <c r="W646" s="209">
        <v>15.6</v>
      </c>
      <c r="X646" s="209">
        <v>15.5</v>
      </c>
      <c r="Y646" s="222">
        <v>17.100000000000001</v>
      </c>
      <c r="Z646" s="209">
        <v>15.218999999999999</v>
      </c>
      <c r="AA646" s="221">
        <v>9.6</v>
      </c>
      <c r="AB646" s="209">
        <v>15.6</v>
      </c>
      <c r="AC646" s="209">
        <v>14.7</v>
      </c>
      <c r="AD646" s="221">
        <v>14</v>
      </c>
      <c r="AE646" s="210"/>
      <c r="AF646" s="211"/>
      <c r="AG646" s="211"/>
      <c r="AH646" s="211"/>
      <c r="AI646" s="211"/>
      <c r="AJ646" s="211"/>
      <c r="AK646" s="211"/>
      <c r="AL646" s="211"/>
      <c r="AM646" s="211"/>
      <c r="AN646" s="211"/>
      <c r="AO646" s="211"/>
      <c r="AP646" s="211"/>
      <c r="AQ646" s="211"/>
      <c r="AR646" s="211"/>
      <c r="AS646" s="211"/>
      <c r="AT646" s="211"/>
      <c r="AU646" s="211"/>
      <c r="AV646" s="211"/>
      <c r="AW646" s="211"/>
      <c r="AX646" s="211"/>
      <c r="AY646" s="211"/>
      <c r="AZ646" s="211"/>
      <c r="BA646" s="211"/>
      <c r="BB646" s="211"/>
      <c r="BC646" s="211"/>
      <c r="BD646" s="211"/>
      <c r="BE646" s="211"/>
      <c r="BF646" s="211"/>
      <c r="BG646" s="211"/>
      <c r="BH646" s="211"/>
      <c r="BI646" s="211"/>
      <c r="BJ646" s="211"/>
      <c r="BK646" s="211"/>
      <c r="BL646" s="211"/>
      <c r="BM646" s="220">
        <v>16</v>
      </c>
    </row>
    <row r="647" spans="1:65">
      <c r="A647" s="29"/>
      <c r="B647" s="19">
        <v>1</v>
      </c>
      <c r="C647" s="9">
        <v>4</v>
      </c>
      <c r="D647" s="221">
        <v>15</v>
      </c>
      <c r="E647" s="209">
        <v>14.5</v>
      </c>
      <c r="F647" s="209">
        <v>15.6</v>
      </c>
      <c r="G647" s="221">
        <v>15</v>
      </c>
      <c r="H647" s="209">
        <v>15.1</v>
      </c>
      <c r="I647" s="209">
        <v>15</v>
      </c>
      <c r="J647" s="209">
        <v>15.7</v>
      </c>
      <c r="K647" s="209">
        <v>15.1</v>
      </c>
      <c r="L647" s="209">
        <v>15.5</v>
      </c>
      <c r="M647" s="209">
        <v>16.124400000000001</v>
      </c>
      <c r="N647" s="209">
        <v>14.541981601596849</v>
      </c>
      <c r="O647" s="221">
        <v>12.2</v>
      </c>
      <c r="P647" s="221">
        <v>9.91</v>
      </c>
      <c r="Q647" s="209">
        <v>15.73</v>
      </c>
      <c r="R647" s="209">
        <v>15.319999999999999</v>
      </c>
      <c r="S647" s="209">
        <v>15.5</v>
      </c>
      <c r="T647" s="221">
        <v>16.88089499408137</v>
      </c>
      <c r="U647" s="209">
        <v>15</v>
      </c>
      <c r="V647" s="209">
        <v>15.400000000000002</v>
      </c>
      <c r="W647" s="209">
        <v>15.400000000000002</v>
      </c>
      <c r="X647" s="209">
        <v>15.1</v>
      </c>
      <c r="Y647" s="209">
        <v>15.6</v>
      </c>
      <c r="Z647" s="209">
        <v>14.987</v>
      </c>
      <c r="AA647" s="221">
        <v>9.5079999999999991</v>
      </c>
      <c r="AB647" s="209">
        <v>15.1</v>
      </c>
      <c r="AC647" s="209">
        <v>17</v>
      </c>
      <c r="AD647" s="221">
        <v>12</v>
      </c>
      <c r="AE647" s="210"/>
      <c r="AF647" s="211"/>
      <c r="AG647" s="211"/>
      <c r="AH647" s="211"/>
      <c r="AI647" s="211"/>
      <c r="AJ647" s="211"/>
      <c r="AK647" s="211"/>
      <c r="AL647" s="211"/>
      <c r="AM647" s="211"/>
      <c r="AN647" s="211"/>
      <c r="AO647" s="211"/>
      <c r="AP647" s="211"/>
      <c r="AQ647" s="211"/>
      <c r="AR647" s="211"/>
      <c r="AS647" s="211"/>
      <c r="AT647" s="211"/>
      <c r="AU647" s="211"/>
      <c r="AV647" s="211"/>
      <c r="AW647" s="211"/>
      <c r="AX647" s="211"/>
      <c r="AY647" s="211"/>
      <c r="AZ647" s="211"/>
      <c r="BA647" s="211"/>
      <c r="BB647" s="211"/>
      <c r="BC647" s="211"/>
      <c r="BD647" s="211"/>
      <c r="BE647" s="211"/>
      <c r="BF647" s="211"/>
      <c r="BG647" s="211"/>
      <c r="BH647" s="211"/>
      <c r="BI647" s="211"/>
      <c r="BJ647" s="211"/>
      <c r="BK647" s="211"/>
      <c r="BL647" s="211"/>
      <c r="BM647" s="220">
        <v>15.274364292723845</v>
      </c>
    </row>
    <row r="648" spans="1:65">
      <c r="A648" s="29"/>
      <c r="B648" s="19">
        <v>1</v>
      </c>
      <c r="C648" s="9">
        <v>5</v>
      </c>
      <c r="D648" s="221">
        <v>15</v>
      </c>
      <c r="E648" s="209">
        <v>14.2</v>
      </c>
      <c r="F648" s="209">
        <v>15.299999999999999</v>
      </c>
      <c r="G648" s="221">
        <v>15</v>
      </c>
      <c r="H648" s="209">
        <v>15.299999999999999</v>
      </c>
      <c r="I648" s="209">
        <v>15.2</v>
      </c>
      <c r="J648" s="209">
        <v>16</v>
      </c>
      <c r="K648" s="209">
        <v>15.2</v>
      </c>
      <c r="L648" s="209">
        <v>15.1</v>
      </c>
      <c r="M648" s="209">
        <v>15.256</v>
      </c>
      <c r="N648" s="209">
        <v>14.674111776291824</v>
      </c>
      <c r="O648" s="221">
        <v>13.4</v>
      </c>
      <c r="P648" s="221">
        <v>10.029999999999999</v>
      </c>
      <c r="Q648" s="209">
        <v>16.309999999999999</v>
      </c>
      <c r="R648" s="209">
        <v>15.99</v>
      </c>
      <c r="S648" s="209">
        <v>15.2</v>
      </c>
      <c r="T648" s="221">
        <v>16.848538932890069</v>
      </c>
      <c r="U648" s="209">
        <v>14.9</v>
      </c>
      <c r="V648" s="209">
        <v>15.1</v>
      </c>
      <c r="W648" s="209">
        <v>15.299999999999999</v>
      </c>
      <c r="X648" s="209">
        <v>15.6</v>
      </c>
      <c r="Y648" s="209">
        <v>14.7</v>
      </c>
      <c r="Z648" s="209">
        <v>15.814000000000002</v>
      </c>
      <c r="AA648" s="221">
        <v>9.2210000000000001</v>
      </c>
      <c r="AB648" s="209">
        <v>15.1</v>
      </c>
      <c r="AC648" s="209">
        <v>14.4</v>
      </c>
      <c r="AD648" s="221">
        <v>11</v>
      </c>
      <c r="AE648" s="210"/>
      <c r="AF648" s="211"/>
      <c r="AG648" s="211"/>
      <c r="AH648" s="211"/>
      <c r="AI648" s="211"/>
      <c r="AJ648" s="211"/>
      <c r="AK648" s="211"/>
      <c r="AL648" s="211"/>
      <c r="AM648" s="211"/>
      <c r="AN648" s="211"/>
      <c r="AO648" s="211"/>
      <c r="AP648" s="211"/>
      <c r="AQ648" s="211"/>
      <c r="AR648" s="211"/>
      <c r="AS648" s="211"/>
      <c r="AT648" s="211"/>
      <c r="AU648" s="211"/>
      <c r="AV648" s="211"/>
      <c r="AW648" s="211"/>
      <c r="AX648" s="211"/>
      <c r="AY648" s="211"/>
      <c r="AZ648" s="211"/>
      <c r="BA648" s="211"/>
      <c r="BB648" s="211"/>
      <c r="BC648" s="211"/>
      <c r="BD648" s="211"/>
      <c r="BE648" s="211"/>
      <c r="BF648" s="211"/>
      <c r="BG648" s="211"/>
      <c r="BH648" s="211"/>
      <c r="BI648" s="211"/>
      <c r="BJ648" s="211"/>
      <c r="BK648" s="211"/>
      <c r="BL648" s="211"/>
      <c r="BM648" s="220">
        <v>43</v>
      </c>
    </row>
    <row r="649" spans="1:65">
      <c r="A649" s="29"/>
      <c r="B649" s="19">
        <v>1</v>
      </c>
      <c r="C649" s="9">
        <v>6</v>
      </c>
      <c r="D649" s="221">
        <v>15</v>
      </c>
      <c r="E649" s="209">
        <v>14.1</v>
      </c>
      <c r="F649" s="209">
        <v>15.299999999999999</v>
      </c>
      <c r="G649" s="221">
        <v>16</v>
      </c>
      <c r="H649" s="209">
        <v>15</v>
      </c>
      <c r="I649" s="209">
        <v>15.2</v>
      </c>
      <c r="J649" s="209">
        <v>14.9</v>
      </c>
      <c r="K649" s="209">
        <v>15.400000000000002</v>
      </c>
      <c r="L649" s="209">
        <v>15.400000000000002</v>
      </c>
      <c r="M649" s="209">
        <v>16.154199999999999</v>
      </c>
      <c r="N649" s="209">
        <v>14.381762389298999</v>
      </c>
      <c r="O649" s="221">
        <v>13.3</v>
      </c>
      <c r="P649" s="221">
        <v>10.81</v>
      </c>
      <c r="Q649" s="209">
        <v>15.400000000000002</v>
      </c>
      <c r="R649" s="209">
        <v>15.12</v>
      </c>
      <c r="S649" s="209">
        <v>14.6</v>
      </c>
      <c r="T649" s="221">
        <v>16.527996757515599</v>
      </c>
      <c r="U649" s="209">
        <v>15.299999999999999</v>
      </c>
      <c r="V649" s="209">
        <v>14.1</v>
      </c>
      <c r="W649" s="209">
        <v>15</v>
      </c>
      <c r="X649" s="209">
        <v>15.1</v>
      </c>
      <c r="Y649" s="209">
        <v>14.9</v>
      </c>
      <c r="Z649" s="209">
        <v>14.848000000000001</v>
      </c>
      <c r="AA649" s="221">
        <v>9.5039999999999996</v>
      </c>
      <c r="AB649" s="209">
        <v>14.6</v>
      </c>
      <c r="AC649" s="209">
        <v>16.2</v>
      </c>
      <c r="AD649" s="221">
        <v>12</v>
      </c>
      <c r="AE649" s="210"/>
      <c r="AF649" s="211"/>
      <c r="AG649" s="211"/>
      <c r="AH649" s="211"/>
      <c r="AI649" s="211"/>
      <c r="AJ649" s="211"/>
      <c r="AK649" s="211"/>
      <c r="AL649" s="211"/>
      <c r="AM649" s="211"/>
      <c r="AN649" s="211"/>
      <c r="AO649" s="211"/>
      <c r="AP649" s="211"/>
      <c r="AQ649" s="211"/>
      <c r="AR649" s="211"/>
      <c r="AS649" s="211"/>
      <c r="AT649" s="211"/>
      <c r="AU649" s="211"/>
      <c r="AV649" s="211"/>
      <c r="AW649" s="211"/>
      <c r="AX649" s="211"/>
      <c r="AY649" s="211"/>
      <c r="AZ649" s="211"/>
      <c r="BA649" s="211"/>
      <c r="BB649" s="211"/>
      <c r="BC649" s="211"/>
      <c r="BD649" s="211"/>
      <c r="BE649" s="211"/>
      <c r="BF649" s="211"/>
      <c r="BG649" s="211"/>
      <c r="BH649" s="211"/>
      <c r="BI649" s="211"/>
      <c r="BJ649" s="211"/>
      <c r="BK649" s="211"/>
      <c r="BL649" s="211"/>
      <c r="BM649" s="212"/>
    </row>
    <row r="650" spans="1:65">
      <c r="A650" s="29"/>
      <c r="B650" s="20" t="s">
        <v>265</v>
      </c>
      <c r="C650" s="12"/>
      <c r="D650" s="223">
        <v>14.833333333333334</v>
      </c>
      <c r="E650" s="223">
        <v>14.533333333333333</v>
      </c>
      <c r="F650" s="223">
        <v>15.15</v>
      </c>
      <c r="G650" s="223">
        <v>15.166666666666666</v>
      </c>
      <c r="H650" s="223">
        <v>15.133333333333333</v>
      </c>
      <c r="I650" s="223">
        <v>15.016666666666667</v>
      </c>
      <c r="J650" s="223">
        <v>15.383333333333335</v>
      </c>
      <c r="K650" s="223">
        <v>15.15</v>
      </c>
      <c r="L650" s="223">
        <v>15.716666666666667</v>
      </c>
      <c r="M650" s="223">
        <v>16.019566666666666</v>
      </c>
      <c r="N650" s="223">
        <v>14.61645071545</v>
      </c>
      <c r="O650" s="223">
        <v>13.866666666666667</v>
      </c>
      <c r="P650" s="223">
        <v>10.424999999999999</v>
      </c>
      <c r="Q650" s="223">
        <v>15.88</v>
      </c>
      <c r="R650" s="223">
        <v>15.473333333333334</v>
      </c>
      <c r="S650" s="223">
        <v>15.183333333333332</v>
      </c>
      <c r="T650" s="223">
        <v>16.567956887305062</v>
      </c>
      <c r="U650" s="223">
        <v>15.133333333333333</v>
      </c>
      <c r="V650" s="223">
        <v>15.133333333333333</v>
      </c>
      <c r="W650" s="223">
        <v>15.183333333333335</v>
      </c>
      <c r="X650" s="223">
        <v>15.466666666666667</v>
      </c>
      <c r="Y650" s="223">
        <v>15.66666666666667</v>
      </c>
      <c r="Z650" s="223">
        <v>15.137833333333333</v>
      </c>
      <c r="AA650" s="223">
        <v>9.4730000000000008</v>
      </c>
      <c r="AB650" s="223">
        <v>15.133333333333333</v>
      </c>
      <c r="AC650" s="223">
        <v>15.466666666666669</v>
      </c>
      <c r="AD650" s="223">
        <v>12.333333333333334</v>
      </c>
      <c r="AE650" s="210"/>
      <c r="AF650" s="211"/>
      <c r="AG650" s="211"/>
      <c r="AH650" s="211"/>
      <c r="AI650" s="211"/>
      <c r="AJ650" s="211"/>
      <c r="AK650" s="211"/>
      <c r="AL650" s="211"/>
      <c r="AM650" s="211"/>
      <c r="AN650" s="211"/>
      <c r="AO650" s="211"/>
      <c r="AP650" s="211"/>
      <c r="AQ650" s="211"/>
      <c r="AR650" s="211"/>
      <c r="AS650" s="211"/>
      <c r="AT650" s="211"/>
      <c r="AU650" s="211"/>
      <c r="AV650" s="211"/>
      <c r="AW650" s="211"/>
      <c r="AX650" s="211"/>
      <c r="AY650" s="211"/>
      <c r="AZ650" s="211"/>
      <c r="BA650" s="211"/>
      <c r="BB650" s="211"/>
      <c r="BC650" s="211"/>
      <c r="BD650" s="211"/>
      <c r="BE650" s="211"/>
      <c r="BF650" s="211"/>
      <c r="BG650" s="211"/>
      <c r="BH650" s="211"/>
      <c r="BI650" s="211"/>
      <c r="BJ650" s="211"/>
      <c r="BK650" s="211"/>
      <c r="BL650" s="211"/>
      <c r="BM650" s="212"/>
    </row>
    <row r="651" spans="1:65">
      <c r="A651" s="29"/>
      <c r="B651" s="3" t="s">
        <v>266</v>
      </c>
      <c r="C651" s="28"/>
      <c r="D651" s="209">
        <v>15</v>
      </c>
      <c r="E651" s="209">
        <v>14.4</v>
      </c>
      <c r="F651" s="209">
        <v>15.149999999999999</v>
      </c>
      <c r="G651" s="209">
        <v>15</v>
      </c>
      <c r="H651" s="209">
        <v>15.1</v>
      </c>
      <c r="I651" s="209">
        <v>15.05</v>
      </c>
      <c r="J651" s="209">
        <v>15.649999999999999</v>
      </c>
      <c r="K651" s="209">
        <v>15.3</v>
      </c>
      <c r="L651" s="209">
        <v>15.65</v>
      </c>
      <c r="M651" s="209">
        <v>16.139299999999999</v>
      </c>
      <c r="N651" s="209">
        <v>14.533954326619099</v>
      </c>
      <c r="O651" s="209">
        <v>13.65</v>
      </c>
      <c r="P651" s="209">
        <v>10.465</v>
      </c>
      <c r="Q651" s="209">
        <v>16.009999999999998</v>
      </c>
      <c r="R651" s="209">
        <v>15.395</v>
      </c>
      <c r="S651" s="209">
        <v>15.25</v>
      </c>
      <c r="T651" s="209">
        <v>16.544026179187028</v>
      </c>
      <c r="U651" s="209">
        <v>15.149999999999999</v>
      </c>
      <c r="V651" s="209">
        <v>15.25</v>
      </c>
      <c r="W651" s="209">
        <v>15.350000000000001</v>
      </c>
      <c r="X651" s="209">
        <v>15.5</v>
      </c>
      <c r="Y651" s="209">
        <v>15.6</v>
      </c>
      <c r="Z651" s="209">
        <v>15.103</v>
      </c>
      <c r="AA651" s="209">
        <v>9.5060000000000002</v>
      </c>
      <c r="AB651" s="209">
        <v>15.1</v>
      </c>
      <c r="AC651" s="209">
        <v>15.25</v>
      </c>
      <c r="AD651" s="209">
        <v>12</v>
      </c>
      <c r="AE651" s="210"/>
      <c r="AF651" s="211"/>
      <c r="AG651" s="211"/>
      <c r="AH651" s="211"/>
      <c r="AI651" s="211"/>
      <c r="AJ651" s="211"/>
      <c r="AK651" s="211"/>
      <c r="AL651" s="211"/>
      <c r="AM651" s="211"/>
      <c r="AN651" s="211"/>
      <c r="AO651" s="211"/>
      <c r="AP651" s="211"/>
      <c r="AQ651" s="211"/>
      <c r="AR651" s="211"/>
      <c r="AS651" s="211"/>
      <c r="AT651" s="211"/>
      <c r="AU651" s="211"/>
      <c r="AV651" s="211"/>
      <c r="AW651" s="211"/>
      <c r="AX651" s="211"/>
      <c r="AY651" s="211"/>
      <c r="AZ651" s="211"/>
      <c r="BA651" s="211"/>
      <c r="BB651" s="211"/>
      <c r="BC651" s="211"/>
      <c r="BD651" s="211"/>
      <c r="BE651" s="211"/>
      <c r="BF651" s="211"/>
      <c r="BG651" s="211"/>
      <c r="BH651" s="211"/>
      <c r="BI651" s="211"/>
      <c r="BJ651" s="211"/>
      <c r="BK651" s="211"/>
      <c r="BL651" s="211"/>
      <c r="BM651" s="212"/>
    </row>
    <row r="652" spans="1:65">
      <c r="A652" s="29"/>
      <c r="B652" s="3" t="s">
        <v>267</v>
      </c>
      <c r="C652" s="28"/>
      <c r="D652" s="23">
        <v>0.40824829046386302</v>
      </c>
      <c r="E652" s="23">
        <v>0.47609522856952419</v>
      </c>
      <c r="F652" s="23">
        <v>0.30166206257996658</v>
      </c>
      <c r="G652" s="23">
        <v>0.40824829046386302</v>
      </c>
      <c r="H652" s="23">
        <v>0.10327955589886409</v>
      </c>
      <c r="I652" s="23">
        <v>0.22286019533929025</v>
      </c>
      <c r="J652" s="23">
        <v>0.85186070848858031</v>
      </c>
      <c r="K652" s="23">
        <v>0.38858718455450963</v>
      </c>
      <c r="L652" s="23">
        <v>0.47923550230201678</v>
      </c>
      <c r="M652" s="23">
        <v>0.43370381444790962</v>
      </c>
      <c r="N652" s="23">
        <v>0.28883493728770099</v>
      </c>
      <c r="O652" s="23">
        <v>1.3033290707517686</v>
      </c>
      <c r="P652" s="23">
        <v>0.41152156687104507</v>
      </c>
      <c r="Q652" s="23">
        <v>0.4813314866077214</v>
      </c>
      <c r="R652" s="23">
        <v>0.3672964288781842</v>
      </c>
      <c r="S652" s="23">
        <v>0.41673332800085294</v>
      </c>
      <c r="T652" s="23">
        <v>0.25666029818087649</v>
      </c>
      <c r="U652" s="23">
        <v>0.32659863237109021</v>
      </c>
      <c r="V652" s="23">
        <v>0.88694231304333826</v>
      </c>
      <c r="W652" s="23">
        <v>0.43089055068157017</v>
      </c>
      <c r="X652" s="23">
        <v>0.33862466931200796</v>
      </c>
      <c r="Y652" s="23">
        <v>0.86871552689396991</v>
      </c>
      <c r="Z652" s="23">
        <v>0.40459926676486607</v>
      </c>
      <c r="AA652" s="23">
        <v>0.13089843390965364</v>
      </c>
      <c r="AB652" s="23">
        <v>0.34448028487370208</v>
      </c>
      <c r="AC652" s="23">
        <v>0.97502136728723365</v>
      </c>
      <c r="AD652" s="23">
        <v>1.0327955589886446</v>
      </c>
      <c r="AE652" s="142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9"/>
      <c r="B653" s="3" t="s">
        <v>87</v>
      </c>
      <c r="C653" s="28"/>
      <c r="D653" s="13">
        <v>2.7522356660485147E-2</v>
      </c>
      <c r="E653" s="13">
        <v>3.2758846002490197E-2</v>
      </c>
      <c r="F653" s="13">
        <v>1.9911687299007694E-2</v>
      </c>
      <c r="G653" s="13">
        <v>2.6917469700914045E-2</v>
      </c>
      <c r="H653" s="13">
        <v>6.8246402576341908E-3</v>
      </c>
      <c r="I653" s="13">
        <v>1.4840856515380038E-2</v>
      </c>
      <c r="J653" s="13">
        <v>5.5375560681814533E-2</v>
      </c>
      <c r="K653" s="13">
        <v>2.5649319112508888E-2</v>
      </c>
      <c r="L653" s="13">
        <v>3.0492184663967133E-2</v>
      </c>
      <c r="M653" s="13">
        <v>2.7073379915472724E-2</v>
      </c>
      <c r="N653" s="13">
        <v>1.9760949009487942E-2</v>
      </c>
      <c r="O653" s="13">
        <v>9.3990077217675619E-2</v>
      </c>
      <c r="P653" s="13">
        <v>3.9474490826958766E-2</v>
      </c>
      <c r="Q653" s="13">
        <v>3.0310547015599584E-2</v>
      </c>
      <c r="R653" s="13">
        <v>2.3737382305785277E-2</v>
      </c>
      <c r="S653" s="13">
        <v>2.7446761449013368E-2</v>
      </c>
      <c r="T653" s="13">
        <v>1.549136685510924E-2</v>
      </c>
      <c r="U653" s="13">
        <v>2.1581407425402439E-2</v>
      </c>
      <c r="V653" s="13">
        <v>5.8608522888326318E-2</v>
      </c>
      <c r="W653" s="13">
        <v>2.8379180066843257E-2</v>
      </c>
      <c r="X653" s="13">
        <v>2.189383637793155E-2</v>
      </c>
      <c r="Y653" s="13">
        <v>5.5449927248551259E-2</v>
      </c>
      <c r="Z653" s="13">
        <v>2.6727686707578104E-2</v>
      </c>
      <c r="AA653" s="13">
        <v>1.3818054883316123E-2</v>
      </c>
      <c r="AB653" s="13">
        <v>2.2763014418967099E-2</v>
      </c>
      <c r="AC653" s="13">
        <v>6.3040174609088381E-2</v>
      </c>
      <c r="AD653" s="13">
        <v>8.3740180458538746E-2</v>
      </c>
      <c r="AE653" s="142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3" t="s">
        <v>268</v>
      </c>
      <c r="C654" s="28"/>
      <c r="D654" s="13">
        <v>-2.8873932226469279E-2</v>
      </c>
      <c r="E654" s="13">
        <v>-4.8514684158967758E-2</v>
      </c>
      <c r="F654" s="13">
        <v>-8.1420274088321865E-3</v>
      </c>
      <c r="G654" s="13">
        <v>-7.0508745236934622E-3</v>
      </c>
      <c r="H654" s="13">
        <v>-9.2331802939710217E-3</v>
      </c>
      <c r="I654" s="13">
        <v>-1.6871250489942535E-2</v>
      </c>
      <c r="J654" s="13">
        <v>7.1341129831110628E-3</v>
      </c>
      <c r="K654" s="13">
        <v>-8.1420274088321865E-3</v>
      </c>
      <c r="L654" s="13">
        <v>2.8957170685886879E-2</v>
      </c>
      <c r="M654" s="13">
        <v>4.8787783220399339E-2</v>
      </c>
      <c r="N654" s="13">
        <v>-4.3073057880860688E-2</v>
      </c>
      <c r="O654" s="13">
        <v>-9.2160799564519613E-2</v>
      </c>
      <c r="P654" s="13">
        <v>-0.3174838703456816</v>
      </c>
      <c r="Q654" s="13">
        <v>3.9650468960247265E-2</v>
      </c>
      <c r="R654" s="13">
        <v>1.3026338562860618E-2</v>
      </c>
      <c r="S654" s="13">
        <v>-5.959721638554738E-3</v>
      </c>
      <c r="T654" s="13">
        <v>8.4690437506288685E-2</v>
      </c>
      <c r="U654" s="13">
        <v>-9.2331802939710217E-3</v>
      </c>
      <c r="V654" s="13">
        <v>-9.2331802939710217E-3</v>
      </c>
      <c r="W654" s="13">
        <v>-5.959721638554516E-3</v>
      </c>
      <c r="X654" s="13">
        <v>1.2589877408804906E-2</v>
      </c>
      <c r="Y654" s="13">
        <v>2.5683712030470707E-2</v>
      </c>
      <c r="Z654" s="13">
        <v>-8.9385690149835773E-3</v>
      </c>
      <c r="AA654" s="13">
        <v>-0.37981052314480968</v>
      </c>
      <c r="AB654" s="13">
        <v>-9.2331802939710217E-3</v>
      </c>
      <c r="AC654" s="13">
        <v>1.2589877408805128E-2</v>
      </c>
      <c r="AD654" s="13">
        <v>-0.19254686499728912</v>
      </c>
      <c r="AE654" s="142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45" t="s">
        <v>269</v>
      </c>
      <c r="C655" s="46"/>
      <c r="D655" s="44" t="s">
        <v>270</v>
      </c>
      <c r="E655" s="44">
        <v>1.31</v>
      </c>
      <c r="F655" s="44">
        <v>0</v>
      </c>
      <c r="G655" s="44" t="s">
        <v>270</v>
      </c>
      <c r="H655" s="44">
        <v>0.04</v>
      </c>
      <c r="I655" s="44">
        <v>0.28000000000000003</v>
      </c>
      <c r="J655" s="44">
        <v>0.5</v>
      </c>
      <c r="K655" s="44">
        <v>0</v>
      </c>
      <c r="L655" s="44">
        <v>1.21</v>
      </c>
      <c r="M655" s="44">
        <v>1.85</v>
      </c>
      <c r="N655" s="44">
        <v>1.1399999999999999</v>
      </c>
      <c r="O655" s="44">
        <v>2.73</v>
      </c>
      <c r="P655" s="44">
        <v>10.06</v>
      </c>
      <c r="Q655" s="44">
        <v>1.55</v>
      </c>
      <c r="R655" s="44">
        <v>0.69</v>
      </c>
      <c r="S655" s="44">
        <v>7.0000000000000007E-2</v>
      </c>
      <c r="T655" s="44">
        <v>3.02</v>
      </c>
      <c r="U655" s="44">
        <v>0.04</v>
      </c>
      <c r="V655" s="44">
        <v>0.04</v>
      </c>
      <c r="W655" s="44">
        <v>7.0000000000000007E-2</v>
      </c>
      <c r="X655" s="44">
        <v>0.67</v>
      </c>
      <c r="Y655" s="44">
        <v>1.1000000000000001</v>
      </c>
      <c r="Z655" s="44">
        <v>0.03</v>
      </c>
      <c r="AA655" s="44">
        <v>12.09</v>
      </c>
      <c r="AB655" s="44">
        <v>0.04</v>
      </c>
      <c r="AC655" s="44">
        <v>0.67</v>
      </c>
      <c r="AD655" s="44" t="s">
        <v>270</v>
      </c>
      <c r="AE655" s="142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B656" s="30" t="s">
        <v>285</v>
      </c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BM656" s="53"/>
    </row>
    <row r="657" spans="1:65">
      <c r="BM657" s="53"/>
    </row>
    <row r="658" spans="1:65" ht="15">
      <c r="B658" s="8" t="s">
        <v>470</v>
      </c>
      <c r="BM658" s="27" t="s">
        <v>67</v>
      </c>
    </row>
    <row r="659" spans="1:65" ht="15">
      <c r="A659" s="24" t="s">
        <v>58</v>
      </c>
      <c r="B659" s="18" t="s">
        <v>110</v>
      </c>
      <c r="C659" s="15" t="s">
        <v>111</v>
      </c>
      <c r="D659" s="16" t="s">
        <v>228</v>
      </c>
      <c r="E659" s="17" t="s">
        <v>228</v>
      </c>
      <c r="F659" s="17" t="s">
        <v>228</v>
      </c>
      <c r="G659" s="17" t="s">
        <v>228</v>
      </c>
      <c r="H659" s="17" t="s">
        <v>228</v>
      </c>
      <c r="I659" s="17" t="s">
        <v>228</v>
      </c>
      <c r="J659" s="17" t="s">
        <v>228</v>
      </c>
      <c r="K659" s="17" t="s">
        <v>228</v>
      </c>
      <c r="L659" s="17" t="s">
        <v>228</v>
      </c>
      <c r="M659" s="17" t="s">
        <v>228</v>
      </c>
      <c r="N659" s="17" t="s">
        <v>228</v>
      </c>
      <c r="O659" s="17" t="s">
        <v>228</v>
      </c>
      <c r="P659" s="17" t="s">
        <v>228</v>
      </c>
      <c r="Q659" s="17" t="s">
        <v>228</v>
      </c>
      <c r="R659" s="17" t="s">
        <v>228</v>
      </c>
      <c r="S659" s="17" t="s">
        <v>228</v>
      </c>
      <c r="T659" s="17" t="s">
        <v>228</v>
      </c>
      <c r="U659" s="17" t="s">
        <v>228</v>
      </c>
      <c r="V659" s="17" t="s">
        <v>228</v>
      </c>
      <c r="W659" s="17" t="s">
        <v>228</v>
      </c>
      <c r="X659" s="17" t="s">
        <v>228</v>
      </c>
      <c r="Y659" s="17" t="s">
        <v>228</v>
      </c>
      <c r="Z659" s="17" t="s">
        <v>228</v>
      </c>
      <c r="AA659" s="17" t="s">
        <v>228</v>
      </c>
      <c r="AB659" s="142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9" t="s">
        <v>229</v>
      </c>
      <c r="C660" s="9" t="s">
        <v>229</v>
      </c>
      <c r="D660" s="140" t="s">
        <v>231</v>
      </c>
      <c r="E660" s="141" t="s">
        <v>232</v>
      </c>
      <c r="F660" s="141" t="s">
        <v>233</v>
      </c>
      <c r="G660" s="141" t="s">
        <v>234</v>
      </c>
      <c r="H660" s="141" t="s">
        <v>235</v>
      </c>
      <c r="I660" s="141" t="s">
        <v>236</v>
      </c>
      <c r="J660" s="141" t="s">
        <v>237</v>
      </c>
      <c r="K660" s="141" t="s">
        <v>238</v>
      </c>
      <c r="L660" s="141" t="s">
        <v>239</v>
      </c>
      <c r="M660" s="141" t="s">
        <v>241</v>
      </c>
      <c r="N660" s="141" t="s">
        <v>242</v>
      </c>
      <c r="O660" s="141" t="s">
        <v>246</v>
      </c>
      <c r="P660" s="141" t="s">
        <v>247</v>
      </c>
      <c r="Q660" s="141" t="s">
        <v>248</v>
      </c>
      <c r="R660" s="141" t="s">
        <v>249</v>
      </c>
      <c r="S660" s="141" t="s">
        <v>272</v>
      </c>
      <c r="T660" s="141" t="s">
        <v>250</v>
      </c>
      <c r="U660" s="141" t="s">
        <v>251</v>
      </c>
      <c r="V660" s="141" t="s">
        <v>252</v>
      </c>
      <c r="W660" s="141" t="s">
        <v>253</v>
      </c>
      <c r="X660" s="141" t="s">
        <v>255</v>
      </c>
      <c r="Y660" s="141" t="s">
        <v>256</v>
      </c>
      <c r="Z660" s="141" t="s">
        <v>257</v>
      </c>
      <c r="AA660" s="141" t="s">
        <v>258</v>
      </c>
      <c r="AB660" s="142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 t="s">
        <v>1</v>
      </c>
    </row>
    <row r="661" spans="1:65">
      <c r="A661" s="29"/>
      <c r="B661" s="19"/>
      <c r="C661" s="9"/>
      <c r="D661" s="10" t="s">
        <v>114</v>
      </c>
      <c r="E661" s="11" t="s">
        <v>277</v>
      </c>
      <c r="F661" s="11" t="s">
        <v>278</v>
      </c>
      <c r="G661" s="11" t="s">
        <v>278</v>
      </c>
      <c r="H661" s="11" t="s">
        <v>278</v>
      </c>
      <c r="I661" s="11" t="s">
        <v>278</v>
      </c>
      <c r="J661" s="11" t="s">
        <v>278</v>
      </c>
      <c r="K661" s="11" t="s">
        <v>278</v>
      </c>
      <c r="L661" s="11" t="s">
        <v>114</v>
      </c>
      <c r="M661" s="11" t="s">
        <v>277</v>
      </c>
      <c r="N661" s="11" t="s">
        <v>277</v>
      </c>
      <c r="O661" s="11" t="s">
        <v>114</v>
      </c>
      <c r="P661" s="11" t="s">
        <v>278</v>
      </c>
      <c r="Q661" s="11" t="s">
        <v>114</v>
      </c>
      <c r="R661" s="11" t="s">
        <v>277</v>
      </c>
      <c r="S661" s="11" t="s">
        <v>278</v>
      </c>
      <c r="T661" s="11" t="s">
        <v>278</v>
      </c>
      <c r="U661" s="11" t="s">
        <v>114</v>
      </c>
      <c r="V661" s="11" t="s">
        <v>278</v>
      </c>
      <c r="W661" s="11" t="s">
        <v>114</v>
      </c>
      <c r="X661" s="11" t="s">
        <v>278</v>
      </c>
      <c r="Y661" s="11" t="s">
        <v>278</v>
      </c>
      <c r="Z661" s="11" t="s">
        <v>278</v>
      </c>
      <c r="AA661" s="11" t="s">
        <v>114</v>
      </c>
      <c r="AB661" s="14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3</v>
      </c>
    </row>
    <row r="662" spans="1:65">
      <c r="A662" s="29"/>
      <c r="B662" s="19"/>
      <c r="C662" s="9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14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8">
        <v>1</v>
      </c>
      <c r="C663" s="14">
        <v>1</v>
      </c>
      <c r="D663" s="225">
        <v>0.08</v>
      </c>
      <c r="E663" s="225">
        <v>7.9000000000000001E-2</v>
      </c>
      <c r="F663" s="225">
        <v>7.0999999999999994E-2</v>
      </c>
      <c r="G663" s="225">
        <v>0.08</v>
      </c>
      <c r="H663" s="225">
        <v>7.6999999999999999E-2</v>
      </c>
      <c r="I663" s="225">
        <v>7.6999999999999999E-2</v>
      </c>
      <c r="J663" s="225">
        <v>7.8E-2</v>
      </c>
      <c r="K663" s="226">
        <v>0.08</v>
      </c>
      <c r="L663" s="225">
        <v>7.690000000000001E-2</v>
      </c>
      <c r="M663" s="225">
        <v>7.8358277542773302E-2</v>
      </c>
      <c r="N663" s="227">
        <v>8.3000000000000004E-2</v>
      </c>
      <c r="O663" s="225">
        <v>0.08</v>
      </c>
      <c r="P663" s="225">
        <v>0.08</v>
      </c>
      <c r="Q663" s="225">
        <v>7.553210358754639E-2</v>
      </c>
      <c r="R663" s="225">
        <v>7.8799999999999995E-2</v>
      </c>
      <c r="S663" s="225">
        <v>7.6999999999999999E-2</v>
      </c>
      <c r="T663" s="225">
        <v>7.6999999999999999E-2</v>
      </c>
      <c r="U663" s="225">
        <v>7.6499999999999999E-2</v>
      </c>
      <c r="V663" s="225">
        <v>7.6999999999999999E-2</v>
      </c>
      <c r="W663" s="225">
        <v>7.1546700000000005E-2</v>
      </c>
      <c r="X663" s="225">
        <v>7.3858700055999996E-2</v>
      </c>
      <c r="Y663" s="225">
        <v>7.8E-2</v>
      </c>
      <c r="Z663" s="225">
        <v>7.2099999999999997E-2</v>
      </c>
      <c r="AA663" s="227">
        <v>6.3E-2</v>
      </c>
      <c r="AB663" s="216"/>
      <c r="AC663" s="217"/>
      <c r="AD663" s="217"/>
      <c r="AE663" s="217"/>
      <c r="AF663" s="217"/>
      <c r="AG663" s="217"/>
      <c r="AH663" s="217"/>
      <c r="AI663" s="217"/>
      <c r="AJ663" s="217"/>
      <c r="AK663" s="217"/>
      <c r="AL663" s="217"/>
      <c r="AM663" s="217"/>
      <c r="AN663" s="217"/>
      <c r="AO663" s="217"/>
      <c r="AP663" s="217"/>
      <c r="AQ663" s="217"/>
      <c r="AR663" s="217"/>
      <c r="AS663" s="217"/>
      <c r="AT663" s="217"/>
      <c r="AU663" s="217"/>
      <c r="AV663" s="217"/>
      <c r="AW663" s="217"/>
      <c r="AX663" s="217"/>
      <c r="AY663" s="217"/>
      <c r="AZ663" s="217"/>
      <c r="BA663" s="217"/>
      <c r="BB663" s="217"/>
      <c r="BC663" s="217"/>
      <c r="BD663" s="217"/>
      <c r="BE663" s="217"/>
      <c r="BF663" s="217"/>
      <c r="BG663" s="217"/>
      <c r="BH663" s="217"/>
      <c r="BI663" s="217"/>
      <c r="BJ663" s="217"/>
      <c r="BK663" s="217"/>
      <c r="BL663" s="217"/>
      <c r="BM663" s="228">
        <v>1</v>
      </c>
    </row>
    <row r="664" spans="1:65">
      <c r="A664" s="29"/>
      <c r="B664" s="19">
        <v>1</v>
      </c>
      <c r="C664" s="9">
        <v>2</v>
      </c>
      <c r="D664" s="23">
        <v>7.9000000000000001E-2</v>
      </c>
      <c r="E664" s="23">
        <v>7.5999999999999998E-2</v>
      </c>
      <c r="F664" s="23">
        <v>7.2999999999999995E-2</v>
      </c>
      <c r="G664" s="23">
        <v>0.08</v>
      </c>
      <c r="H664" s="23">
        <v>7.3999999999999996E-2</v>
      </c>
      <c r="I664" s="23">
        <v>7.4999999999999997E-2</v>
      </c>
      <c r="J664" s="23">
        <v>7.5999999999999998E-2</v>
      </c>
      <c r="K664" s="23">
        <v>7.6999999999999999E-2</v>
      </c>
      <c r="L664" s="23">
        <v>7.7700000000000005E-2</v>
      </c>
      <c r="M664" s="23">
        <v>7.6414346433142322E-2</v>
      </c>
      <c r="N664" s="229">
        <v>8.6399999999999991E-2</v>
      </c>
      <c r="O664" s="23">
        <v>0.08</v>
      </c>
      <c r="P664" s="23">
        <v>0.08</v>
      </c>
      <c r="Q664" s="23">
        <v>7.6004432664455529E-2</v>
      </c>
      <c r="R664" s="23">
        <v>7.8899999999999998E-2</v>
      </c>
      <c r="S664" s="23">
        <v>7.5999999999999998E-2</v>
      </c>
      <c r="T664" s="23">
        <v>8.2000000000000003E-2</v>
      </c>
      <c r="U664" s="23">
        <v>7.690000000000001E-2</v>
      </c>
      <c r="V664" s="23">
        <v>7.4999999999999997E-2</v>
      </c>
      <c r="W664" s="230">
        <v>8.7866999999999987E-2</v>
      </c>
      <c r="X664" s="23">
        <v>7.4159857805999999E-2</v>
      </c>
      <c r="Y664" s="23">
        <v>0.08</v>
      </c>
      <c r="Z664" s="23">
        <v>7.2000000000000008E-2</v>
      </c>
      <c r="AA664" s="229">
        <v>6.6000000000000003E-2</v>
      </c>
      <c r="AB664" s="216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17"/>
      <c r="BA664" s="217"/>
      <c r="BB664" s="217"/>
      <c r="BC664" s="217"/>
      <c r="BD664" s="217"/>
      <c r="BE664" s="217"/>
      <c r="BF664" s="217"/>
      <c r="BG664" s="217"/>
      <c r="BH664" s="217"/>
      <c r="BI664" s="217"/>
      <c r="BJ664" s="217"/>
      <c r="BK664" s="217"/>
      <c r="BL664" s="217"/>
      <c r="BM664" s="228">
        <v>18</v>
      </c>
    </row>
    <row r="665" spans="1:65">
      <c r="A665" s="29"/>
      <c r="B665" s="19">
        <v>1</v>
      </c>
      <c r="C665" s="9">
        <v>3</v>
      </c>
      <c r="D665" s="23">
        <v>7.8E-2</v>
      </c>
      <c r="E665" s="23">
        <v>7.8E-2</v>
      </c>
      <c r="F665" s="23">
        <v>7.1999999999999995E-2</v>
      </c>
      <c r="G665" s="23">
        <v>0.08</v>
      </c>
      <c r="H665" s="23">
        <v>7.4999999999999997E-2</v>
      </c>
      <c r="I665" s="23">
        <v>7.5999999999999998E-2</v>
      </c>
      <c r="J665" s="23">
        <v>7.4999999999999997E-2</v>
      </c>
      <c r="K665" s="23">
        <v>7.6999999999999999E-2</v>
      </c>
      <c r="L665" s="23">
        <v>7.9199999999999993E-2</v>
      </c>
      <c r="M665" s="23">
        <v>7.5089028909351568E-2</v>
      </c>
      <c r="N665" s="229">
        <v>8.4099999999999994E-2</v>
      </c>
      <c r="O665" s="23">
        <v>0.08</v>
      </c>
      <c r="P665" s="23">
        <v>0.08</v>
      </c>
      <c r="Q665" s="23">
        <v>7.5687181886801097E-2</v>
      </c>
      <c r="R665" s="230">
        <v>7.6100000000000001E-2</v>
      </c>
      <c r="S665" s="23">
        <v>7.4999999999999997E-2</v>
      </c>
      <c r="T665" s="23">
        <v>8.0999999999999989E-2</v>
      </c>
      <c r="U665" s="23">
        <v>7.4999999999999997E-2</v>
      </c>
      <c r="V665" s="23">
        <v>7.6999999999999999E-2</v>
      </c>
      <c r="W665" s="23">
        <v>7.0555099999999996E-2</v>
      </c>
      <c r="X665" s="23">
        <v>7.2959926574000009E-2</v>
      </c>
      <c r="Y665" s="23">
        <v>7.9000000000000001E-2</v>
      </c>
      <c r="Z665" s="23">
        <v>7.1599999999999997E-2</v>
      </c>
      <c r="AA665" s="230">
        <v>7.5999999999999998E-2</v>
      </c>
      <c r="AB665" s="216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17"/>
      <c r="BA665" s="217"/>
      <c r="BB665" s="217"/>
      <c r="BC665" s="217"/>
      <c r="BD665" s="217"/>
      <c r="BE665" s="217"/>
      <c r="BF665" s="217"/>
      <c r="BG665" s="217"/>
      <c r="BH665" s="217"/>
      <c r="BI665" s="217"/>
      <c r="BJ665" s="217"/>
      <c r="BK665" s="217"/>
      <c r="BL665" s="217"/>
      <c r="BM665" s="228">
        <v>16</v>
      </c>
    </row>
    <row r="666" spans="1:65">
      <c r="A666" s="29"/>
      <c r="B666" s="19">
        <v>1</v>
      </c>
      <c r="C666" s="9">
        <v>4</v>
      </c>
      <c r="D666" s="23">
        <v>7.9000000000000001E-2</v>
      </c>
      <c r="E666" s="23">
        <v>7.5999999999999998E-2</v>
      </c>
      <c r="F666" s="23">
        <v>7.3999999999999996E-2</v>
      </c>
      <c r="G666" s="23">
        <v>0.08</v>
      </c>
      <c r="H666" s="23">
        <v>7.4999999999999997E-2</v>
      </c>
      <c r="I666" s="23">
        <v>7.6999999999999999E-2</v>
      </c>
      <c r="J666" s="23">
        <v>7.6999999999999999E-2</v>
      </c>
      <c r="K666" s="23">
        <v>7.6999999999999999E-2</v>
      </c>
      <c r="L666" s="23">
        <v>7.8700000000000006E-2</v>
      </c>
      <c r="M666" s="23">
        <v>7.566795428430606E-2</v>
      </c>
      <c r="N666" s="229">
        <v>8.0399999999999999E-2</v>
      </c>
      <c r="O666" s="23">
        <v>0.08</v>
      </c>
      <c r="P666" s="23">
        <v>0.08</v>
      </c>
      <c r="Q666" s="23">
        <v>7.7009847093804679E-2</v>
      </c>
      <c r="R666" s="23">
        <v>7.7300000000000008E-2</v>
      </c>
      <c r="S666" s="23">
        <v>7.2999999999999995E-2</v>
      </c>
      <c r="T666" s="23">
        <v>8.2000000000000003E-2</v>
      </c>
      <c r="U666" s="23">
        <v>7.5299999999999992E-2</v>
      </c>
      <c r="V666" s="23">
        <v>7.4999999999999997E-2</v>
      </c>
      <c r="W666" s="23">
        <v>7.1968699999999997E-2</v>
      </c>
      <c r="X666" s="23">
        <v>7.5756528534000001E-2</v>
      </c>
      <c r="Y666" s="23">
        <v>7.9000000000000001E-2</v>
      </c>
      <c r="Z666" s="23">
        <v>7.3800000000000004E-2</v>
      </c>
      <c r="AA666" s="229">
        <v>6.4000000000000001E-2</v>
      </c>
      <c r="AB666" s="216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28">
        <v>7.661036994689395E-2</v>
      </c>
    </row>
    <row r="667" spans="1:65">
      <c r="A667" s="29"/>
      <c r="B667" s="19">
        <v>1</v>
      </c>
      <c r="C667" s="9">
        <v>5</v>
      </c>
      <c r="D667" s="23">
        <v>7.9000000000000001E-2</v>
      </c>
      <c r="E667" s="23">
        <v>7.4999999999999997E-2</v>
      </c>
      <c r="F667" s="23">
        <v>7.0999999999999994E-2</v>
      </c>
      <c r="G667" s="23">
        <v>0.08</v>
      </c>
      <c r="H667" s="23">
        <v>7.5999999999999998E-2</v>
      </c>
      <c r="I667" s="23">
        <v>7.9000000000000001E-2</v>
      </c>
      <c r="J667" s="23">
        <v>7.8E-2</v>
      </c>
      <c r="K667" s="23">
        <v>7.8E-2</v>
      </c>
      <c r="L667" s="23">
        <v>7.7499999999999999E-2</v>
      </c>
      <c r="M667" s="23">
        <v>7.7413823954363123E-2</v>
      </c>
      <c r="N667" s="229">
        <v>8.3199999999999996E-2</v>
      </c>
      <c r="O667" s="23">
        <v>0.08</v>
      </c>
      <c r="P667" s="23">
        <v>0.08</v>
      </c>
      <c r="Q667" s="23">
        <v>7.5927830551009351E-2</v>
      </c>
      <c r="R667" s="23">
        <v>7.8600000000000003E-2</v>
      </c>
      <c r="S667" s="23">
        <v>7.3999999999999996E-2</v>
      </c>
      <c r="T667" s="23">
        <v>7.9000000000000001E-2</v>
      </c>
      <c r="U667" s="23">
        <v>7.6200000000000004E-2</v>
      </c>
      <c r="V667" s="23">
        <v>0.08</v>
      </c>
      <c r="W667" s="230">
        <v>9.0852699999999995E-2</v>
      </c>
      <c r="X667" s="23">
        <v>7.475816293199998E-2</v>
      </c>
      <c r="Y667" s="23">
        <v>7.6999999999999999E-2</v>
      </c>
      <c r="Z667" s="23">
        <v>7.2000000000000008E-2</v>
      </c>
      <c r="AA667" s="229">
        <v>5.6999999999999995E-2</v>
      </c>
      <c r="AB667" s="216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228">
        <v>44</v>
      </c>
    </row>
    <row r="668" spans="1:65">
      <c r="A668" s="29"/>
      <c r="B668" s="19">
        <v>1</v>
      </c>
      <c r="C668" s="9">
        <v>6</v>
      </c>
      <c r="D668" s="23">
        <v>7.9000000000000001E-2</v>
      </c>
      <c r="E668" s="23">
        <v>7.3999999999999996E-2</v>
      </c>
      <c r="F668" s="23">
        <v>7.2999999999999995E-2</v>
      </c>
      <c r="G668" s="23">
        <v>0.08</v>
      </c>
      <c r="H668" s="23">
        <v>7.4999999999999997E-2</v>
      </c>
      <c r="I668" s="23">
        <v>7.4999999999999997E-2</v>
      </c>
      <c r="J668" s="23">
        <v>7.6999999999999999E-2</v>
      </c>
      <c r="K668" s="23">
        <v>7.6999999999999999E-2</v>
      </c>
      <c r="L668" s="23">
        <v>7.6600000000000001E-2</v>
      </c>
      <c r="M668" s="23">
        <v>7.6374681993721993E-2</v>
      </c>
      <c r="N668" s="229">
        <v>8.4500000000000006E-2</v>
      </c>
      <c r="O668" s="23">
        <v>0.08</v>
      </c>
      <c r="P668" s="23">
        <v>7.0000000000000007E-2</v>
      </c>
      <c r="Q668" s="23">
        <v>7.6939669022725837E-2</v>
      </c>
      <c r="R668" s="23">
        <v>7.9199999999999993E-2</v>
      </c>
      <c r="S668" s="23">
        <v>7.4999999999999997E-2</v>
      </c>
      <c r="T668" s="23">
        <v>8.3000000000000004E-2</v>
      </c>
      <c r="U668" s="23">
        <v>7.5499999999999998E-2</v>
      </c>
      <c r="V668" s="23">
        <v>7.4999999999999997E-2</v>
      </c>
      <c r="W668" s="230">
        <v>9.1882599999999995E-2</v>
      </c>
      <c r="X668" s="23">
        <v>7.5255479163999994E-2</v>
      </c>
      <c r="Y668" s="23">
        <v>7.8E-2</v>
      </c>
      <c r="Z668" s="23">
        <v>7.1199999999999999E-2</v>
      </c>
      <c r="AA668" s="229">
        <v>6.3E-2</v>
      </c>
      <c r="AB668" s="216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54"/>
    </row>
    <row r="669" spans="1:65">
      <c r="A669" s="29"/>
      <c r="B669" s="20" t="s">
        <v>265</v>
      </c>
      <c r="C669" s="12"/>
      <c r="D669" s="231">
        <v>7.9000000000000001E-2</v>
      </c>
      <c r="E669" s="231">
        <v>7.6333333333333336E-2</v>
      </c>
      <c r="F669" s="231">
        <v>7.2333333333333333E-2</v>
      </c>
      <c r="G669" s="231">
        <v>0.08</v>
      </c>
      <c r="H669" s="231">
        <v>7.5333333333333335E-2</v>
      </c>
      <c r="I669" s="231">
        <v>7.6499999999999999E-2</v>
      </c>
      <c r="J669" s="231">
        <v>7.6833333333333337E-2</v>
      </c>
      <c r="K669" s="231">
        <v>7.7666666666666676E-2</v>
      </c>
      <c r="L669" s="231">
        <v>7.7766666666666664E-2</v>
      </c>
      <c r="M669" s="231">
        <v>7.6553018852943064E-2</v>
      </c>
      <c r="N669" s="231">
        <v>8.3599999999999994E-2</v>
      </c>
      <c r="O669" s="231">
        <v>0.08</v>
      </c>
      <c r="P669" s="231">
        <v>7.8333333333333338E-2</v>
      </c>
      <c r="Q669" s="231">
        <v>7.6183510801057161E-2</v>
      </c>
      <c r="R669" s="231">
        <v>7.8150000000000011E-2</v>
      </c>
      <c r="S669" s="231">
        <v>7.4999999999999997E-2</v>
      </c>
      <c r="T669" s="231">
        <v>8.0666666666666678E-2</v>
      </c>
      <c r="U669" s="231">
        <v>7.5899999999999995E-2</v>
      </c>
      <c r="V669" s="231">
        <v>7.6499999999999999E-2</v>
      </c>
      <c r="W669" s="231">
        <v>8.0778799999999998E-2</v>
      </c>
      <c r="X669" s="231">
        <v>7.4458109177666668E-2</v>
      </c>
      <c r="Y669" s="231">
        <v>7.85E-2</v>
      </c>
      <c r="Z669" s="231">
        <v>7.2116666666666662E-2</v>
      </c>
      <c r="AA669" s="231">
        <v>6.483333333333334E-2</v>
      </c>
      <c r="AB669" s="216"/>
      <c r="AC669" s="217"/>
      <c r="AD669" s="217"/>
      <c r="AE669" s="217"/>
      <c r="AF669" s="217"/>
      <c r="AG669" s="217"/>
      <c r="AH669" s="217"/>
      <c r="AI669" s="217"/>
      <c r="AJ669" s="217"/>
      <c r="AK669" s="217"/>
      <c r="AL669" s="217"/>
      <c r="AM669" s="217"/>
      <c r="AN669" s="217"/>
      <c r="AO669" s="217"/>
      <c r="AP669" s="217"/>
      <c r="AQ669" s="217"/>
      <c r="AR669" s="217"/>
      <c r="AS669" s="217"/>
      <c r="AT669" s="217"/>
      <c r="AU669" s="217"/>
      <c r="AV669" s="217"/>
      <c r="AW669" s="217"/>
      <c r="AX669" s="217"/>
      <c r="AY669" s="217"/>
      <c r="AZ669" s="217"/>
      <c r="BA669" s="217"/>
      <c r="BB669" s="217"/>
      <c r="BC669" s="217"/>
      <c r="BD669" s="217"/>
      <c r="BE669" s="217"/>
      <c r="BF669" s="217"/>
      <c r="BG669" s="217"/>
      <c r="BH669" s="217"/>
      <c r="BI669" s="217"/>
      <c r="BJ669" s="217"/>
      <c r="BK669" s="217"/>
      <c r="BL669" s="217"/>
      <c r="BM669" s="54"/>
    </row>
    <row r="670" spans="1:65">
      <c r="A670" s="29"/>
      <c r="B670" s="3" t="s">
        <v>266</v>
      </c>
      <c r="C670" s="28"/>
      <c r="D670" s="23">
        <v>7.9000000000000001E-2</v>
      </c>
      <c r="E670" s="23">
        <v>7.5999999999999998E-2</v>
      </c>
      <c r="F670" s="23">
        <v>7.2499999999999995E-2</v>
      </c>
      <c r="G670" s="23">
        <v>0.08</v>
      </c>
      <c r="H670" s="23">
        <v>7.4999999999999997E-2</v>
      </c>
      <c r="I670" s="23">
        <v>7.6499999999999999E-2</v>
      </c>
      <c r="J670" s="23">
        <v>7.6999999999999999E-2</v>
      </c>
      <c r="K670" s="23">
        <v>7.6999999999999999E-2</v>
      </c>
      <c r="L670" s="23">
        <v>7.7600000000000002E-2</v>
      </c>
      <c r="M670" s="23">
        <v>7.6394514213432158E-2</v>
      </c>
      <c r="N670" s="23">
        <v>8.3650000000000002E-2</v>
      </c>
      <c r="O670" s="23">
        <v>0.08</v>
      </c>
      <c r="P670" s="23">
        <v>0.08</v>
      </c>
      <c r="Q670" s="23">
        <v>7.596613160773244E-2</v>
      </c>
      <c r="R670" s="23">
        <v>7.8699999999999992E-2</v>
      </c>
      <c r="S670" s="23">
        <v>7.4999999999999997E-2</v>
      </c>
      <c r="T670" s="23">
        <v>8.1499999999999989E-2</v>
      </c>
      <c r="U670" s="23">
        <v>7.5850000000000001E-2</v>
      </c>
      <c r="V670" s="23">
        <v>7.5999999999999998E-2</v>
      </c>
      <c r="W670" s="23">
        <v>7.9917849999999985E-2</v>
      </c>
      <c r="X670" s="23">
        <v>7.4459010368999989E-2</v>
      </c>
      <c r="Y670" s="23">
        <v>7.85E-2</v>
      </c>
      <c r="Z670" s="23">
        <v>7.2000000000000008E-2</v>
      </c>
      <c r="AA670" s="23">
        <v>6.3500000000000001E-2</v>
      </c>
      <c r="AB670" s="216"/>
      <c r="AC670" s="217"/>
      <c r="AD670" s="217"/>
      <c r="AE670" s="217"/>
      <c r="AF670" s="217"/>
      <c r="AG670" s="217"/>
      <c r="AH670" s="217"/>
      <c r="AI670" s="217"/>
      <c r="AJ670" s="217"/>
      <c r="AK670" s="217"/>
      <c r="AL670" s="217"/>
      <c r="AM670" s="217"/>
      <c r="AN670" s="217"/>
      <c r="AO670" s="217"/>
      <c r="AP670" s="217"/>
      <c r="AQ670" s="217"/>
      <c r="AR670" s="217"/>
      <c r="AS670" s="217"/>
      <c r="AT670" s="217"/>
      <c r="AU670" s="217"/>
      <c r="AV670" s="217"/>
      <c r="AW670" s="217"/>
      <c r="AX670" s="217"/>
      <c r="AY670" s="217"/>
      <c r="AZ670" s="217"/>
      <c r="BA670" s="217"/>
      <c r="BB670" s="217"/>
      <c r="BC670" s="217"/>
      <c r="BD670" s="217"/>
      <c r="BE670" s="217"/>
      <c r="BF670" s="217"/>
      <c r="BG670" s="217"/>
      <c r="BH670" s="217"/>
      <c r="BI670" s="217"/>
      <c r="BJ670" s="217"/>
      <c r="BK670" s="217"/>
      <c r="BL670" s="217"/>
      <c r="BM670" s="54"/>
    </row>
    <row r="671" spans="1:65">
      <c r="A671" s="29"/>
      <c r="B671" s="3" t="s">
        <v>267</v>
      </c>
      <c r="C671" s="28"/>
      <c r="D671" s="23">
        <v>6.3245553203367642E-4</v>
      </c>
      <c r="E671" s="23">
        <v>1.861898672502527E-3</v>
      </c>
      <c r="F671" s="23">
        <v>1.2110601416389978E-3</v>
      </c>
      <c r="G671" s="23">
        <v>0</v>
      </c>
      <c r="H671" s="23">
        <v>1.0327955589886455E-3</v>
      </c>
      <c r="I671" s="23">
        <v>1.5165750888103116E-3</v>
      </c>
      <c r="J671" s="23">
        <v>1.1690451944500132E-3</v>
      </c>
      <c r="K671" s="23">
        <v>1.2110601416389978E-3</v>
      </c>
      <c r="L671" s="23">
        <v>1.0112698288125977E-3</v>
      </c>
      <c r="M671" s="23">
        <v>1.1813199634986495E-3</v>
      </c>
      <c r="N671" s="23">
        <v>1.9829271292712679E-3</v>
      </c>
      <c r="O671" s="23">
        <v>0</v>
      </c>
      <c r="P671" s="23">
        <v>4.082482904638628E-3</v>
      </c>
      <c r="Q671" s="23">
        <v>6.3603805595617319E-4</v>
      </c>
      <c r="R671" s="23">
        <v>1.2012493496356166E-3</v>
      </c>
      <c r="S671" s="23">
        <v>1.4142135623730963E-3</v>
      </c>
      <c r="T671" s="23">
        <v>2.2509257354845526E-3</v>
      </c>
      <c r="U671" s="23">
        <v>7.4565407529229497E-4</v>
      </c>
      <c r="V671" s="23">
        <v>1.9748417658131518E-3</v>
      </c>
      <c r="W671" s="23">
        <v>1.041531554010729E-2</v>
      </c>
      <c r="X671" s="23">
        <v>1.0103979676606108E-3</v>
      </c>
      <c r="Y671" s="23">
        <v>1.0488088481701524E-3</v>
      </c>
      <c r="Z671" s="23">
        <v>8.9087971503827026E-4</v>
      </c>
      <c r="AA671" s="23">
        <v>6.2423286253341925E-3</v>
      </c>
      <c r="AB671" s="216"/>
      <c r="AC671" s="217"/>
      <c r="AD671" s="217"/>
      <c r="AE671" s="217"/>
      <c r="AF671" s="217"/>
      <c r="AG671" s="217"/>
      <c r="AH671" s="217"/>
      <c r="AI671" s="217"/>
      <c r="AJ671" s="217"/>
      <c r="AK671" s="217"/>
      <c r="AL671" s="217"/>
      <c r="AM671" s="217"/>
      <c r="AN671" s="217"/>
      <c r="AO671" s="217"/>
      <c r="AP671" s="217"/>
      <c r="AQ671" s="217"/>
      <c r="AR671" s="217"/>
      <c r="AS671" s="217"/>
      <c r="AT671" s="217"/>
      <c r="AU671" s="217"/>
      <c r="AV671" s="217"/>
      <c r="AW671" s="217"/>
      <c r="AX671" s="217"/>
      <c r="AY671" s="217"/>
      <c r="AZ671" s="217"/>
      <c r="BA671" s="217"/>
      <c r="BB671" s="217"/>
      <c r="BC671" s="217"/>
      <c r="BD671" s="217"/>
      <c r="BE671" s="217"/>
      <c r="BF671" s="217"/>
      <c r="BG671" s="217"/>
      <c r="BH671" s="217"/>
      <c r="BI671" s="217"/>
      <c r="BJ671" s="217"/>
      <c r="BK671" s="217"/>
      <c r="BL671" s="217"/>
      <c r="BM671" s="54"/>
    </row>
    <row r="672" spans="1:65">
      <c r="A672" s="29"/>
      <c r="B672" s="3" t="s">
        <v>87</v>
      </c>
      <c r="C672" s="28"/>
      <c r="D672" s="13">
        <v>8.0057662282743847E-3</v>
      </c>
      <c r="E672" s="13">
        <v>2.4391685665971968E-2</v>
      </c>
      <c r="F672" s="13">
        <v>1.6742766935101353E-2</v>
      </c>
      <c r="G672" s="13">
        <v>0</v>
      </c>
      <c r="H672" s="13">
        <v>1.3709675561796178E-2</v>
      </c>
      <c r="I672" s="13">
        <v>1.9824510964840676E-2</v>
      </c>
      <c r="J672" s="13">
        <v>1.5215338756399304E-2</v>
      </c>
      <c r="K672" s="13">
        <v>1.559304903397851E-2</v>
      </c>
      <c r="L672" s="13">
        <v>1.3003898355927104E-2</v>
      </c>
      <c r="M672" s="13">
        <v>1.5431396190500903E-2</v>
      </c>
      <c r="N672" s="13">
        <v>2.3719224034345312E-2</v>
      </c>
      <c r="O672" s="13">
        <v>0</v>
      </c>
      <c r="P672" s="13">
        <v>5.2116803037939932E-2</v>
      </c>
      <c r="Q672" s="13">
        <v>8.3487627344596884E-3</v>
      </c>
      <c r="R672" s="13">
        <v>1.537107293199765E-2</v>
      </c>
      <c r="S672" s="13">
        <v>1.8856180831641284E-2</v>
      </c>
      <c r="T672" s="13">
        <v>2.7904038043196928E-2</v>
      </c>
      <c r="U672" s="13">
        <v>9.8241643648523721E-3</v>
      </c>
      <c r="V672" s="13">
        <v>2.5814925043309175E-2</v>
      </c>
      <c r="W672" s="13">
        <v>0.12893624985896412</v>
      </c>
      <c r="X672" s="13">
        <v>1.3570019153315736E-2</v>
      </c>
      <c r="Y672" s="13">
        <v>1.3360622269683471E-2</v>
      </c>
      <c r="Z672" s="13">
        <v>1.2353312434087408E-2</v>
      </c>
      <c r="AA672" s="13">
        <v>9.6282703732661054E-2</v>
      </c>
      <c r="AB672" s="142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9"/>
      <c r="B673" s="3" t="s">
        <v>268</v>
      </c>
      <c r="C673" s="28"/>
      <c r="D673" s="13">
        <v>3.1191992086222031E-2</v>
      </c>
      <c r="E673" s="13">
        <v>-3.6161764230175919E-3</v>
      </c>
      <c r="F673" s="13">
        <v>-5.5828429186877027E-2</v>
      </c>
      <c r="G673" s="13">
        <v>4.4245055277186696E-2</v>
      </c>
      <c r="H673" s="13">
        <v>-1.6669239613982478E-2</v>
      </c>
      <c r="I673" s="13">
        <v>-1.4406658911901848E-3</v>
      </c>
      <c r="J673" s="13">
        <v>2.9103551724647403E-3</v>
      </c>
      <c r="K673" s="13">
        <v>1.3787907831602331E-2</v>
      </c>
      <c r="L673" s="13">
        <v>1.5093214150698531E-2</v>
      </c>
      <c r="M673" s="13">
        <v>-7.4860745341187585E-4</v>
      </c>
      <c r="N673" s="13">
        <v>9.1236082764660109E-2</v>
      </c>
      <c r="O673" s="13">
        <v>4.4245055277186696E-2</v>
      </c>
      <c r="P673" s="13">
        <v>2.2489949958912181E-2</v>
      </c>
      <c r="Q673" s="13">
        <v>-5.57181940424889E-3</v>
      </c>
      <c r="R673" s="13">
        <v>2.0096888373901889E-2</v>
      </c>
      <c r="S673" s="13">
        <v>-2.1020260677637403E-2</v>
      </c>
      <c r="T673" s="13">
        <v>5.2947097404496768E-2</v>
      </c>
      <c r="U673" s="13">
        <v>-9.2725038057691611E-3</v>
      </c>
      <c r="V673" s="13">
        <v>-1.4406658911901848E-3</v>
      </c>
      <c r="W673" s="13">
        <v>5.441078089031004E-2</v>
      </c>
      <c r="X673" s="13">
        <v>-2.8093595824158268E-2</v>
      </c>
      <c r="Y673" s="13">
        <v>2.4665460490739477E-2</v>
      </c>
      <c r="Z673" s="13">
        <v>-5.8656592878252756E-2</v>
      </c>
      <c r="AA673" s="13">
        <v>-0.15372640311911312</v>
      </c>
      <c r="AB673" s="142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9"/>
      <c r="B674" s="45" t="s">
        <v>269</v>
      </c>
      <c r="C674" s="46"/>
      <c r="D674" s="44">
        <v>0.93</v>
      </c>
      <c r="E674" s="44">
        <v>0.15</v>
      </c>
      <c r="F674" s="44">
        <v>1.76</v>
      </c>
      <c r="G674" s="44">
        <v>1.34</v>
      </c>
      <c r="H674" s="44">
        <v>0.55000000000000004</v>
      </c>
      <c r="I674" s="44">
        <v>0.08</v>
      </c>
      <c r="J674" s="44">
        <v>0.06</v>
      </c>
      <c r="K674" s="44">
        <v>0.39</v>
      </c>
      <c r="L674" s="44">
        <v>0.43</v>
      </c>
      <c r="M674" s="44">
        <v>0.06</v>
      </c>
      <c r="N674" s="44">
        <v>2.79</v>
      </c>
      <c r="O674" s="44">
        <v>1.34</v>
      </c>
      <c r="P674" s="44">
        <v>0.66</v>
      </c>
      <c r="Q674" s="44">
        <v>0.21</v>
      </c>
      <c r="R674" s="44">
        <v>0.59</v>
      </c>
      <c r="S674" s="44">
        <v>0.69</v>
      </c>
      <c r="T674" s="44">
        <v>1.61</v>
      </c>
      <c r="U674" s="44">
        <v>0.32</v>
      </c>
      <c r="V674" s="44">
        <v>0.08</v>
      </c>
      <c r="W674" s="44">
        <v>1.65</v>
      </c>
      <c r="X674" s="44">
        <v>0.9</v>
      </c>
      <c r="Y674" s="44">
        <v>0.73</v>
      </c>
      <c r="Z674" s="44">
        <v>1.85</v>
      </c>
      <c r="AA674" s="44">
        <v>4.8</v>
      </c>
      <c r="AB674" s="142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B675" s="3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BM675" s="53"/>
    </row>
    <row r="676" spans="1:65" ht="15">
      <c r="B676" s="8" t="s">
        <v>471</v>
      </c>
      <c r="BM676" s="27" t="s">
        <v>67</v>
      </c>
    </row>
    <row r="677" spans="1:65" ht="15">
      <c r="A677" s="24" t="s">
        <v>37</v>
      </c>
      <c r="B677" s="18" t="s">
        <v>110</v>
      </c>
      <c r="C677" s="15" t="s">
        <v>111</v>
      </c>
      <c r="D677" s="16" t="s">
        <v>228</v>
      </c>
      <c r="E677" s="17" t="s">
        <v>228</v>
      </c>
      <c r="F677" s="17" t="s">
        <v>228</v>
      </c>
      <c r="G677" s="17" t="s">
        <v>228</v>
      </c>
      <c r="H677" s="17" t="s">
        <v>228</v>
      </c>
      <c r="I677" s="17" t="s">
        <v>228</v>
      </c>
      <c r="J677" s="17" t="s">
        <v>228</v>
      </c>
      <c r="K677" s="17" t="s">
        <v>228</v>
      </c>
      <c r="L677" s="17" t="s">
        <v>228</v>
      </c>
      <c r="M677" s="17" t="s">
        <v>228</v>
      </c>
      <c r="N677" s="17" t="s">
        <v>228</v>
      </c>
      <c r="O677" s="17" t="s">
        <v>228</v>
      </c>
      <c r="P677" s="17" t="s">
        <v>228</v>
      </c>
      <c r="Q677" s="17" t="s">
        <v>228</v>
      </c>
      <c r="R677" s="17" t="s">
        <v>228</v>
      </c>
      <c r="S677" s="17" t="s">
        <v>228</v>
      </c>
      <c r="T677" s="17" t="s">
        <v>228</v>
      </c>
      <c r="U677" s="17" t="s">
        <v>228</v>
      </c>
      <c r="V677" s="17" t="s">
        <v>228</v>
      </c>
      <c r="W677" s="17" t="s">
        <v>228</v>
      </c>
      <c r="X677" s="17" t="s">
        <v>228</v>
      </c>
      <c r="Y677" s="17" t="s">
        <v>228</v>
      </c>
      <c r="Z677" s="17" t="s">
        <v>228</v>
      </c>
      <c r="AA677" s="17" t="s">
        <v>228</v>
      </c>
      <c r="AB677" s="17" t="s">
        <v>228</v>
      </c>
      <c r="AC677" s="17" t="s">
        <v>228</v>
      </c>
      <c r="AD677" s="142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 t="s">
        <v>229</v>
      </c>
      <c r="C678" s="9" t="s">
        <v>229</v>
      </c>
      <c r="D678" s="140" t="s">
        <v>231</v>
      </c>
      <c r="E678" s="141" t="s">
        <v>232</v>
      </c>
      <c r="F678" s="141" t="s">
        <v>233</v>
      </c>
      <c r="G678" s="141" t="s">
        <v>234</v>
      </c>
      <c r="H678" s="141" t="s">
        <v>235</v>
      </c>
      <c r="I678" s="141" t="s">
        <v>236</v>
      </c>
      <c r="J678" s="141" t="s">
        <v>237</v>
      </c>
      <c r="K678" s="141" t="s">
        <v>238</v>
      </c>
      <c r="L678" s="141" t="s">
        <v>239</v>
      </c>
      <c r="M678" s="141" t="s">
        <v>240</v>
      </c>
      <c r="N678" s="141" t="s">
        <v>241</v>
      </c>
      <c r="O678" s="141" t="s">
        <v>242</v>
      </c>
      <c r="P678" s="141" t="s">
        <v>243</v>
      </c>
      <c r="Q678" s="141" t="s">
        <v>246</v>
      </c>
      <c r="R678" s="141" t="s">
        <v>247</v>
      </c>
      <c r="S678" s="141" t="s">
        <v>248</v>
      </c>
      <c r="T678" s="141" t="s">
        <v>249</v>
      </c>
      <c r="U678" s="141" t="s">
        <v>272</v>
      </c>
      <c r="V678" s="141" t="s">
        <v>250</v>
      </c>
      <c r="W678" s="141" t="s">
        <v>251</v>
      </c>
      <c r="X678" s="141" t="s">
        <v>252</v>
      </c>
      <c r="Y678" s="141" t="s">
        <v>253</v>
      </c>
      <c r="Z678" s="141" t="s">
        <v>255</v>
      </c>
      <c r="AA678" s="141" t="s">
        <v>256</v>
      </c>
      <c r="AB678" s="141" t="s">
        <v>257</v>
      </c>
      <c r="AC678" s="141" t="s">
        <v>258</v>
      </c>
      <c r="AD678" s="142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 t="s">
        <v>3</v>
      </c>
    </row>
    <row r="679" spans="1:65">
      <c r="A679" s="29"/>
      <c r="B679" s="19"/>
      <c r="C679" s="9"/>
      <c r="D679" s="10" t="s">
        <v>277</v>
      </c>
      <c r="E679" s="11" t="s">
        <v>277</v>
      </c>
      <c r="F679" s="11" t="s">
        <v>278</v>
      </c>
      <c r="G679" s="11" t="s">
        <v>277</v>
      </c>
      <c r="H679" s="11" t="s">
        <v>278</v>
      </c>
      <c r="I679" s="11" t="s">
        <v>278</v>
      </c>
      <c r="J679" s="11" t="s">
        <v>278</v>
      </c>
      <c r="K679" s="11" t="s">
        <v>278</v>
      </c>
      <c r="L679" s="11" t="s">
        <v>277</v>
      </c>
      <c r="M679" s="11" t="s">
        <v>114</v>
      </c>
      <c r="N679" s="11" t="s">
        <v>277</v>
      </c>
      <c r="O679" s="11" t="s">
        <v>277</v>
      </c>
      <c r="P679" s="11" t="s">
        <v>278</v>
      </c>
      <c r="Q679" s="11" t="s">
        <v>114</v>
      </c>
      <c r="R679" s="11" t="s">
        <v>278</v>
      </c>
      <c r="S679" s="11" t="s">
        <v>114</v>
      </c>
      <c r="T679" s="11" t="s">
        <v>278</v>
      </c>
      <c r="U679" s="11" t="s">
        <v>278</v>
      </c>
      <c r="V679" s="11" t="s">
        <v>278</v>
      </c>
      <c r="W679" s="11" t="s">
        <v>114</v>
      </c>
      <c r="X679" s="11" t="s">
        <v>278</v>
      </c>
      <c r="Y679" s="11" t="s">
        <v>114</v>
      </c>
      <c r="Z679" s="11" t="s">
        <v>278</v>
      </c>
      <c r="AA679" s="11" t="s">
        <v>278</v>
      </c>
      <c r="AB679" s="11" t="s">
        <v>278</v>
      </c>
      <c r="AC679" s="11" t="s">
        <v>114</v>
      </c>
      <c r="AD679" s="142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0</v>
      </c>
    </row>
    <row r="680" spans="1:65">
      <c r="A680" s="29"/>
      <c r="B680" s="19"/>
      <c r="C680" s="9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142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</v>
      </c>
    </row>
    <row r="681" spans="1:65">
      <c r="A681" s="29"/>
      <c r="B681" s="18">
        <v>1</v>
      </c>
      <c r="C681" s="14">
        <v>1</v>
      </c>
      <c r="D681" s="200">
        <v>97</v>
      </c>
      <c r="E681" s="214">
        <v>90</v>
      </c>
      <c r="F681" s="200">
        <v>86.25</v>
      </c>
      <c r="G681" s="200">
        <v>90.6</v>
      </c>
      <c r="H681" s="200">
        <v>95.4</v>
      </c>
      <c r="I681" s="200">
        <v>90.1</v>
      </c>
      <c r="J681" s="200">
        <v>101</v>
      </c>
      <c r="K681" s="200">
        <v>94.4</v>
      </c>
      <c r="L681" s="200">
        <v>104.9</v>
      </c>
      <c r="M681" s="200">
        <v>83.087100000000007</v>
      </c>
      <c r="N681" s="200">
        <v>102.00591614859124</v>
      </c>
      <c r="O681" s="200">
        <v>84.7</v>
      </c>
      <c r="P681" s="200">
        <v>82.24</v>
      </c>
      <c r="Q681" s="200">
        <v>80.12</v>
      </c>
      <c r="R681" s="200">
        <v>93</v>
      </c>
      <c r="S681" s="200">
        <v>91.628045755410554</v>
      </c>
      <c r="T681" s="200">
        <v>94</v>
      </c>
      <c r="U681" s="200">
        <v>93</v>
      </c>
      <c r="V681" s="200">
        <v>94</v>
      </c>
      <c r="W681" s="200">
        <v>91</v>
      </c>
      <c r="X681" s="200">
        <v>98.43</v>
      </c>
      <c r="Y681" s="200">
        <v>92.099000000000004</v>
      </c>
      <c r="Z681" s="200">
        <v>87.47</v>
      </c>
      <c r="AA681" s="200">
        <v>90.1</v>
      </c>
      <c r="AB681" s="200">
        <v>90.5</v>
      </c>
      <c r="AC681" s="200">
        <v>90</v>
      </c>
      <c r="AD681" s="201"/>
      <c r="AE681" s="202"/>
      <c r="AF681" s="202"/>
      <c r="AG681" s="202"/>
      <c r="AH681" s="202"/>
      <c r="AI681" s="202"/>
      <c r="AJ681" s="202"/>
      <c r="AK681" s="202"/>
      <c r="AL681" s="202"/>
      <c r="AM681" s="202"/>
      <c r="AN681" s="202"/>
      <c r="AO681" s="202"/>
      <c r="AP681" s="202"/>
      <c r="AQ681" s="202"/>
      <c r="AR681" s="202"/>
      <c r="AS681" s="202"/>
      <c r="AT681" s="202"/>
      <c r="AU681" s="202"/>
      <c r="AV681" s="202"/>
      <c r="AW681" s="202"/>
      <c r="AX681" s="202"/>
      <c r="AY681" s="202"/>
      <c r="AZ681" s="202"/>
      <c r="BA681" s="202"/>
      <c r="BB681" s="202"/>
      <c r="BC681" s="202"/>
      <c r="BD681" s="202"/>
      <c r="BE681" s="202"/>
      <c r="BF681" s="202"/>
      <c r="BG681" s="202"/>
      <c r="BH681" s="202"/>
      <c r="BI681" s="202"/>
      <c r="BJ681" s="202"/>
      <c r="BK681" s="202"/>
      <c r="BL681" s="202"/>
      <c r="BM681" s="203">
        <v>1</v>
      </c>
    </row>
    <row r="682" spans="1:65">
      <c r="A682" s="29"/>
      <c r="B682" s="19">
        <v>1</v>
      </c>
      <c r="C682" s="9">
        <v>2</v>
      </c>
      <c r="D682" s="205">
        <v>95</v>
      </c>
      <c r="E682" s="205">
        <v>84.3</v>
      </c>
      <c r="F682" s="205">
        <v>85.94</v>
      </c>
      <c r="G682" s="205">
        <v>92.7</v>
      </c>
      <c r="H682" s="205">
        <v>93.5</v>
      </c>
      <c r="I682" s="205">
        <v>88.5</v>
      </c>
      <c r="J682" s="205">
        <v>98.9</v>
      </c>
      <c r="K682" s="205">
        <v>96</v>
      </c>
      <c r="L682" s="205">
        <v>103.1</v>
      </c>
      <c r="M682" s="205">
        <v>80.829700000000003</v>
      </c>
      <c r="N682" s="205">
        <v>105.0271140222975</v>
      </c>
      <c r="O682" s="206">
        <v>79.8</v>
      </c>
      <c r="P682" s="205">
        <v>81.97</v>
      </c>
      <c r="Q682" s="205">
        <v>85.15</v>
      </c>
      <c r="R682" s="205">
        <v>94</v>
      </c>
      <c r="S682" s="205">
        <v>94.41946752049499</v>
      </c>
      <c r="T682" s="205">
        <v>95</v>
      </c>
      <c r="U682" s="205">
        <v>92.9</v>
      </c>
      <c r="V682" s="205">
        <v>97.7</v>
      </c>
      <c r="W682" s="205">
        <v>90.3</v>
      </c>
      <c r="X682" s="205">
        <v>96.59</v>
      </c>
      <c r="Y682" s="205">
        <v>91.11</v>
      </c>
      <c r="Z682" s="205">
        <v>86.977999999999994</v>
      </c>
      <c r="AA682" s="205">
        <v>93.2</v>
      </c>
      <c r="AB682" s="205">
        <v>91.5</v>
      </c>
      <c r="AC682" s="205">
        <v>94</v>
      </c>
      <c r="AD682" s="201"/>
      <c r="AE682" s="202"/>
      <c r="AF682" s="202"/>
      <c r="AG682" s="202"/>
      <c r="AH682" s="202"/>
      <c r="AI682" s="202"/>
      <c r="AJ682" s="202"/>
      <c r="AK682" s="202"/>
      <c r="AL682" s="202"/>
      <c r="AM682" s="202"/>
      <c r="AN682" s="202"/>
      <c r="AO682" s="202"/>
      <c r="AP682" s="202"/>
      <c r="AQ682" s="202"/>
      <c r="AR682" s="202"/>
      <c r="AS682" s="202"/>
      <c r="AT682" s="202"/>
      <c r="AU682" s="202"/>
      <c r="AV682" s="202"/>
      <c r="AW682" s="202"/>
      <c r="AX682" s="202"/>
      <c r="AY682" s="202"/>
      <c r="AZ682" s="202"/>
      <c r="BA682" s="202"/>
      <c r="BB682" s="202"/>
      <c r="BC682" s="202"/>
      <c r="BD682" s="202"/>
      <c r="BE682" s="202"/>
      <c r="BF682" s="202"/>
      <c r="BG682" s="202"/>
      <c r="BH682" s="202"/>
      <c r="BI682" s="202"/>
      <c r="BJ682" s="202"/>
      <c r="BK682" s="202"/>
      <c r="BL682" s="202"/>
      <c r="BM682" s="203">
        <v>19</v>
      </c>
    </row>
    <row r="683" spans="1:65">
      <c r="A683" s="29"/>
      <c r="B683" s="19">
        <v>1</v>
      </c>
      <c r="C683" s="9">
        <v>3</v>
      </c>
      <c r="D683" s="205">
        <v>96</v>
      </c>
      <c r="E683" s="205">
        <v>85</v>
      </c>
      <c r="F683" s="205">
        <v>88.06</v>
      </c>
      <c r="G683" s="205">
        <v>90.9</v>
      </c>
      <c r="H683" s="205">
        <v>92.9</v>
      </c>
      <c r="I683" s="205">
        <v>86.3</v>
      </c>
      <c r="J683" s="205">
        <v>98.3</v>
      </c>
      <c r="K683" s="205">
        <v>93.8</v>
      </c>
      <c r="L683" s="205">
        <v>100.9</v>
      </c>
      <c r="M683" s="205">
        <v>83.596999999999994</v>
      </c>
      <c r="N683" s="205">
        <v>101.6572036026555</v>
      </c>
      <c r="O683" s="205">
        <v>85.4</v>
      </c>
      <c r="P683" s="205">
        <v>79.91</v>
      </c>
      <c r="Q683" s="205">
        <v>83.83</v>
      </c>
      <c r="R683" s="205">
        <v>93</v>
      </c>
      <c r="S683" s="205">
        <v>92.986303775681293</v>
      </c>
      <c r="T683" s="205">
        <v>94</v>
      </c>
      <c r="U683" s="205">
        <v>93.7</v>
      </c>
      <c r="V683" s="205">
        <v>97.7</v>
      </c>
      <c r="W683" s="205">
        <v>91.2</v>
      </c>
      <c r="X683" s="205">
        <v>101.8</v>
      </c>
      <c r="Y683" s="205">
        <v>91.361000000000004</v>
      </c>
      <c r="Z683" s="205">
        <v>85.423000000000002</v>
      </c>
      <c r="AA683" s="205">
        <v>92.2</v>
      </c>
      <c r="AB683" s="205">
        <v>93.5</v>
      </c>
      <c r="AC683" s="205">
        <v>97</v>
      </c>
      <c r="AD683" s="201"/>
      <c r="AE683" s="202"/>
      <c r="AF683" s="202"/>
      <c r="AG683" s="202"/>
      <c r="AH683" s="202"/>
      <c r="AI683" s="202"/>
      <c r="AJ683" s="202"/>
      <c r="AK683" s="202"/>
      <c r="AL683" s="202"/>
      <c r="AM683" s="202"/>
      <c r="AN683" s="202"/>
      <c r="AO683" s="202"/>
      <c r="AP683" s="202"/>
      <c r="AQ683" s="202"/>
      <c r="AR683" s="202"/>
      <c r="AS683" s="202"/>
      <c r="AT683" s="202"/>
      <c r="AU683" s="202"/>
      <c r="AV683" s="202"/>
      <c r="AW683" s="202"/>
      <c r="AX683" s="202"/>
      <c r="AY683" s="202"/>
      <c r="AZ683" s="202"/>
      <c r="BA683" s="202"/>
      <c r="BB683" s="202"/>
      <c r="BC683" s="202"/>
      <c r="BD683" s="202"/>
      <c r="BE683" s="202"/>
      <c r="BF683" s="202"/>
      <c r="BG683" s="202"/>
      <c r="BH683" s="202"/>
      <c r="BI683" s="202"/>
      <c r="BJ683" s="202"/>
      <c r="BK683" s="202"/>
      <c r="BL683" s="202"/>
      <c r="BM683" s="203">
        <v>16</v>
      </c>
    </row>
    <row r="684" spans="1:65">
      <c r="A684" s="29"/>
      <c r="B684" s="19">
        <v>1</v>
      </c>
      <c r="C684" s="9">
        <v>4</v>
      </c>
      <c r="D684" s="205">
        <v>94</v>
      </c>
      <c r="E684" s="205">
        <v>85.4</v>
      </c>
      <c r="F684" s="205">
        <v>90.97</v>
      </c>
      <c r="G684" s="205">
        <v>93</v>
      </c>
      <c r="H684" s="205">
        <v>95.7</v>
      </c>
      <c r="I684" s="205">
        <v>88.4</v>
      </c>
      <c r="J684" s="205">
        <v>101</v>
      </c>
      <c r="K684" s="205">
        <v>93.1</v>
      </c>
      <c r="L684" s="205">
        <v>97.8</v>
      </c>
      <c r="M684" s="205">
        <v>83.386099999999999</v>
      </c>
      <c r="N684" s="205">
        <v>102.545699925473</v>
      </c>
      <c r="O684" s="205">
        <v>84.2</v>
      </c>
      <c r="P684" s="205">
        <v>79.099999999999994</v>
      </c>
      <c r="Q684" s="205">
        <v>82.07</v>
      </c>
      <c r="R684" s="205">
        <v>93</v>
      </c>
      <c r="S684" s="205">
        <v>94.970629667081297</v>
      </c>
      <c r="T684" s="205">
        <v>94</v>
      </c>
      <c r="U684" s="205">
        <v>93.1</v>
      </c>
      <c r="V684" s="205">
        <v>99.8</v>
      </c>
      <c r="W684" s="205">
        <v>90.4</v>
      </c>
      <c r="X684" s="205">
        <v>94.86</v>
      </c>
      <c r="Y684" s="205">
        <v>86.953999999999994</v>
      </c>
      <c r="Z684" s="205">
        <v>86.585999999999999</v>
      </c>
      <c r="AA684" s="205">
        <v>92</v>
      </c>
      <c r="AB684" s="205">
        <v>102.6</v>
      </c>
      <c r="AC684" s="205">
        <v>92</v>
      </c>
      <c r="AD684" s="201"/>
      <c r="AE684" s="202"/>
      <c r="AF684" s="202"/>
      <c r="AG684" s="202"/>
      <c r="AH684" s="202"/>
      <c r="AI684" s="202"/>
      <c r="AJ684" s="202"/>
      <c r="AK684" s="202"/>
      <c r="AL684" s="202"/>
      <c r="AM684" s="202"/>
      <c r="AN684" s="202"/>
      <c r="AO684" s="202"/>
      <c r="AP684" s="202"/>
      <c r="AQ684" s="202"/>
      <c r="AR684" s="202"/>
      <c r="AS684" s="202"/>
      <c r="AT684" s="202"/>
      <c r="AU684" s="202"/>
      <c r="AV684" s="202"/>
      <c r="AW684" s="202"/>
      <c r="AX684" s="202"/>
      <c r="AY684" s="202"/>
      <c r="AZ684" s="202"/>
      <c r="BA684" s="202"/>
      <c r="BB684" s="202"/>
      <c r="BC684" s="202"/>
      <c r="BD684" s="202"/>
      <c r="BE684" s="202"/>
      <c r="BF684" s="202"/>
      <c r="BG684" s="202"/>
      <c r="BH684" s="202"/>
      <c r="BI684" s="202"/>
      <c r="BJ684" s="202"/>
      <c r="BK684" s="202"/>
      <c r="BL684" s="202"/>
      <c r="BM684" s="203">
        <v>91.801739145430957</v>
      </c>
    </row>
    <row r="685" spans="1:65">
      <c r="A685" s="29"/>
      <c r="B685" s="19">
        <v>1</v>
      </c>
      <c r="C685" s="9">
        <v>5</v>
      </c>
      <c r="D685" s="205">
        <v>96</v>
      </c>
      <c r="E685" s="205">
        <v>83.5</v>
      </c>
      <c r="F685" s="205">
        <v>90.26</v>
      </c>
      <c r="G685" s="205">
        <v>95.6</v>
      </c>
      <c r="H685" s="205">
        <v>95.6</v>
      </c>
      <c r="I685" s="205">
        <v>91.8</v>
      </c>
      <c r="J685" s="205">
        <v>102</v>
      </c>
      <c r="K685" s="205">
        <v>96.9</v>
      </c>
      <c r="L685" s="205">
        <v>96.4</v>
      </c>
      <c r="M685" s="205">
        <v>81.062299999999993</v>
      </c>
      <c r="N685" s="205">
        <v>102.6562637252285</v>
      </c>
      <c r="O685" s="205">
        <v>85</v>
      </c>
      <c r="P685" s="205">
        <v>81.44</v>
      </c>
      <c r="Q685" s="205">
        <v>85.3</v>
      </c>
      <c r="R685" s="205">
        <v>92</v>
      </c>
      <c r="S685" s="205">
        <v>93.580299614690702</v>
      </c>
      <c r="T685" s="205">
        <v>97</v>
      </c>
      <c r="U685" s="205">
        <v>92.1</v>
      </c>
      <c r="V685" s="205">
        <v>96.6</v>
      </c>
      <c r="W685" s="205">
        <v>90.9</v>
      </c>
      <c r="X685" s="205">
        <v>98.63</v>
      </c>
      <c r="Y685" s="205">
        <v>85.903000000000006</v>
      </c>
      <c r="Z685" s="205">
        <v>84.125</v>
      </c>
      <c r="AA685" s="205">
        <v>89.7</v>
      </c>
      <c r="AB685" s="205">
        <v>94.8</v>
      </c>
      <c r="AC685" s="205">
        <v>86</v>
      </c>
      <c r="AD685" s="201"/>
      <c r="AE685" s="202"/>
      <c r="AF685" s="202"/>
      <c r="AG685" s="202"/>
      <c r="AH685" s="202"/>
      <c r="AI685" s="202"/>
      <c r="AJ685" s="202"/>
      <c r="AK685" s="202"/>
      <c r="AL685" s="202"/>
      <c r="AM685" s="202"/>
      <c r="AN685" s="202"/>
      <c r="AO685" s="202"/>
      <c r="AP685" s="202"/>
      <c r="AQ685" s="202"/>
      <c r="AR685" s="202"/>
      <c r="AS685" s="202"/>
      <c r="AT685" s="202"/>
      <c r="AU685" s="202"/>
      <c r="AV685" s="202"/>
      <c r="AW685" s="202"/>
      <c r="AX685" s="202"/>
      <c r="AY685" s="202"/>
      <c r="AZ685" s="202"/>
      <c r="BA685" s="202"/>
      <c r="BB685" s="202"/>
      <c r="BC685" s="202"/>
      <c r="BD685" s="202"/>
      <c r="BE685" s="202"/>
      <c r="BF685" s="202"/>
      <c r="BG685" s="202"/>
      <c r="BH685" s="202"/>
      <c r="BI685" s="202"/>
      <c r="BJ685" s="202"/>
      <c r="BK685" s="202"/>
      <c r="BL685" s="202"/>
      <c r="BM685" s="203">
        <v>45</v>
      </c>
    </row>
    <row r="686" spans="1:65">
      <c r="A686" s="29"/>
      <c r="B686" s="19">
        <v>1</v>
      </c>
      <c r="C686" s="9">
        <v>6</v>
      </c>
      <c r="D686" s="205">
        <v>96</v>
      </c>
      <c r="E686" s="205">
        <v>82.2</v>
      </c>
      <c r="F686" s="205">
        <v>88.05</v>
      </c>
      <c r="G686" s="205">
        <v>96.4</v>
      </c>
      <c r="H686" s="205">
        <v>93.5</v>
      </c>
      <c r="I686" s="205">
        <v>87.7</v>
      </c>
      <c r="J686" s="205">
        <v>100</v>
      </c>
      <c r="K686" s="205">
        <v>96.7</v>
      </c>
      <c r="L686" s="205">
        <v>97.3</v>
      </c>
      <c r="M686" s="205">
        <v>83.499899999999997</v>
      </c>
      <c r="N686" s="205">
        <v>102.4871294066685</v>
      </c>
      <c r="O686" s="205">
        <v>86.2</v>
      </c>
      <c r="P686" s="205">
        <v>77.265000000000001</v>
      </c>
      <c r="Q686" s="205">
        <v>82.24</v>
      </c>
      <c r="R686" s="205">
        <v>92</v>
      </c>
      <c r="S686" s="205">
        <v>92.367733522957295</v>
      </c>
      <c r="T686" s="205">
        <v>95</v>
      </c>
      <c r="U686" s="205">
        <v>93.3</v>
      </c>
      <c r="V686" s="205">
        <v>96.1</v>
      </c>
      <c r="W686" s="205">
        <v>90</v>
      </c>
      <c r="X686" s="205">
        <v>98.33</v>
      </c>
      <c r="Y686" s="205">
        <v>86.266999999999996</v>
      </c>
      <c r="Z686" s="206">
        <v>77.748999999999995</v>
      </c>
      <c r="AA686" s="205">
        <v>93.3</v>
      </c>
      <c r="AB686" s="205">
        <v>95.7</v>
      </c>
      <c r="AC686" s="205">
        <v>92</v>
      </c>
      <c r="AD686" s="201"/>
      <c r="AE686" s="202"/>
      <c r="AF686" s="202"/>
      <c r="AG686" s="202"/>
      <c r="AH686" s="202"/>
      <c r="AI686" s="202"/>
      <c r="AJ686" s="202"/>
      <c r="AK686" s="202"/>
      <c r="AL686" s="202"/>
      <c r="AM686" s="202"/>
      <c r="AN686" s="202"/>
      <c r="AO686" s="202"/>
      <c r="AP686" s="202"/>
      <c r="AQ686" s="202"/>
      <c r="AR686" s="202"/>
      <c r="AS686" s="202"/>
      <c r="AT686" s="202"/>
      <c r="AU686" s="202"/>
      <c r="AV686" s="202"/>
      <c r="AW686" s="202"/>
      <c r="AX686" s="202"/>
      <c r="AY686" s="202"/>
      <c r="AZ686" s="202"/>
      <c r="BA686" s="202"/>
      <c r="BB686" s="202"/>
      <c r="BC686" s="202"/>
      <c r="BD686" s="202"/>
      <c r="BE686" s="202"/>
      <c r="BF686" s="202"/>
      <c r="BG686" s="202"/>
      <c r="BH686" s="202"/>
      <c r="BI686" s="202"/>
      <c r="BJ686" s="202"/>
      <c r="BK686" s="202"/>
      <c r="BL686" s="202"/>
      <c r="BM686" s="207"/>
    </row>
    <row r="687" spans="1:65">
      <c r="A687" s="29"/>
      <c r="B687" s="20" t="s">
        <v>265</v>
      </c>
      <c r="C687" s="12"/>
      <c r="D687" s="208">
        <v>95.666666666666671</v>
      </c>
      <c r="E687" s="208">
        <v>85.066666666666677</v>
      </c>
      <c r="F687" s="208">
        <v>88.254999999999995</v>
      </c>
      <c r="G687" s="208">
        <v>93.2</v>
      </c>
      <c r="H687" s="208">
        <v>94.433333333333337</v>
      </c>
      <c r="I687" s="208">
        <v>88.8</v>
      </c>
      <c r="J687" s="208">
        <v>100.2</v>
      </c>
      <c r="K687" s="208">
        <v>95.149999999999991</v>
      </c>
      <c r="L687" s="208">
        <v>100.06666666666666</v>
      </c>
      <c r="M687" s="208">
        <v>82.577016666666665</v>
      </c>
      <c r="N687" s="208">
        <v>102.72988780515237</v>
      </c>
      <c r="O687" s="208">
        <v>84.216666666666669</v>
      </c>
      <c r="P687" s="208">
        <v>80.320833333333326</v>
      </c>
      <c r="Q687" s="208">
        <v>83.118333333333339</v>
      </c>
      <c r="R687" s="208">
        <v>92.833333333333329</v>
      </c>
      <c r="S687" s="208">
        <v>93.325413309386022</v>
      </c>
      <c r="T687" s="208">
        <v>94.833333333333329</v>
      </c>
      <c r="U687" s="208">
        <v>93.016666666666666</v>
      </c>
      <c r="V687" s="208">
        <v>96.983333333333334</v>
      </c>
      <c r="W687" s="208">
        <v>90.633333333333326</v>
      </c>
      <c r="X687" s="208">
        <v>98.106666666666669</v>
      </c>
      <c r="Y687" s="208">
        <v>88.948999999999998</v>
      </c>
      <c r="Z687" s="208">
        <v>84.721833333333336</v>
      </c>
      <c r="AA687" s="208">
        <v>91.75</v>
      </c>
      <c r="AB687" s="208">
        <v>94.766666666666666</v>
      </c>
      <c r="AC687" s="208">
        <v>91.833333333333329</v>
      </c>
      <c r="AD687" s="201"/>
      <c r="AE687" s="202"/>
      <c r="AF687" s="202"/>
      <c r="AG687" s="202"/>
      <c r="AH687" s="202"/>
      <c r="AI687" s="202"/>
      <c r="AJ687" s="202"/>
      <c r="AK687" s="202"/>
      <c r="AL687" s="202"/>
      <c r="AM687" s="202"/>
      <c r="AN687" s="202"/>
      <c r="AO687" s="202"/>
      <c r="AP687" s="202"/>
      <c r="AQ687" s="202"/>
      <c r="AR687" s="202"/>
      <c r="AS687" s="202"/>
      <c r="AT687" s="202"/>
      <c r="AU687" s="202"/>
      <c r="AV687" s="202"/>
      <c r="AW687" s="202"/>
      <c r="AX687" s="202"/>
      <c r="AY687" s="202"/>
      <c r="AZ687" s="202"/>
      <c r="BA687" s="202"/>
      <c r="BB687" s="202"/>
      <c r="BC687" s="202"/>
      <c r="BD687" s="202"/>
      <c r="BE687" s="202"/>
      <c r="BF687" s="202"/>
      <c r="BG687" s="202"/>
      <c r="BH687" s="202"/>
      <c r="BI687" s="202"/>
      <c r="BJ687" s="202"/>
      <c r="BK687" s="202"/>
      <c r="BL687" s="202"/>
      <c r="BM687" s="207"/>
    </row>
    <row r="688" spans="1:65">
      <c r="A688" s="29"/>
      <c r="B688" s="3" t="s">
        <v>266</v>
      </c>
      <c r="C688" s="28"/>
      <c r="D688" s="205">
        <v>96</v>
      </c>
      <c r="E688" s="205">
        <v>84.65</v>
      </c>
      <c r="F688" s="205">
        <v>88.055000000000007</v>
      </c>
      <c r="G688" s="205">
        <v>92.85</v>
      </c>
      <c r="H688" s="205">
        <v>94.45</v>
      </c>
      <c r="I688" s="205">
        <v>88.45</v>
      </c>
      <c r="J688" s="205">
        <v>100.5</v>
      </c>
      <c r="K688" s="205">
        <v>95.2</v>
      </c>
      <c r="L688" s="205">
        <v>99.35</v>
      </c>
      <c r="M688" s="205">
        <v>83.23660000000001</v>
      </c>
      <c r="N688" s="205">
        <v>102.51641466607074</v>
      </c>
      <c r="O688" s="205">
        <v>84.85</v>
      </c>
      <c r="P688" s="205">
        <v>80.674999999999997</v>
      </c>
      <c r="Q688" s="205">
        <v>83.034999999999997</v>
      </c>
      <c r="R688" s="205">
        <v>93</v>
      </c>
      <c r="S688" s="205">
        <v>93.283301695185997</v>
      </c>
      <c r="T688" s="205">
        <v>94.5</v>
      </c>
      <c r="U688" s="205">
        <v>93.05</v>
      </c>
      <c r="V688" s="205">
        <v>97.15</v>
      </c>
      <c r="W688" s="205">
        <v>90.65</v>
      </c>
      <c r="X688" s="205">
        <v>98.38</v>
      </c>
      <c r="Y688" s="205">
        <v>89.031999999999996</v>
      </c>
      <c r="Z688" s="205">
        <v>86.004500000000007</v>
      </c>
      <c r="AA688" s="205">
        <v>92.1</v>
      </c>
      <c r="AB688" s="205">
        <v>94.15</v>
      </c>
      <c r="AC688" s="205">
        <v>92</v>
      </c>
      <c r="AD688" s="201"/>
      <c r="AE688" s="202"/>
      <c r="AF688" s="202"/>
      <c r="AG688" s="202"/>
      <c r="AH688" s="202"/>
      <c r="AI688" s="202"/>
      <c r="AJ688" s="202"/>
      <c r="AK688" s="202"/>
      <c r="AL688" s="202"/>
      <c r="AM688" s="202"/>
      <c r="AN688" s="202"/>
      <c r="AO688" s="202"/>
      <c r="AP688" s="202"/>
      <c r="AQ688" s="202"/>
      <c r="AR688" s="202"/>
      <c r="AS688" s="202"/>
      <c r="AT688" s="202"/>
      <c r="AU688" s="202"/>
      <c r="AV688" s="202"/>
      <c r="AW688" s="202"/>
      <c r="AX688" s="202"/>
      <c r="AY688" s="202"/>
      <c r="AZ688" s="202"/>
      <c r="BA688" s="202"/>
      <c r="BB688" s="202"/>
      <c r="BC688" s="202"/>
      <c r="BD688" s="202"/>
      <c r="BE688" s="202"/>
      <c r="BF688" s="202"/>
      <c r="BG688" s="202"/>
      <c r="BH688" s="202"/>
      <c r="BI688" s="202"/>
      <c r="BJ688" s="202"/>
      <c r="BK688" s="202"/>
      <c r="BL688" s="202"/>
      <c r="BM688" s="207"/>
    </row>
    <row r="689" spans="1:65">
      <c r="A689" s="29"/>
      <c r="B689" s="3" t="s">
        <v>267</v>
      </c>
      <c r="C689" s="28"/>
      <c r="D689" s="209">
        <v>1.0327955589886446</v>
      </c>
      <c r="E689" s="209">
        <v>2.6725767840544199</v>
      </c>
      <c r="F689" s="209">
        <v>2.0420847191044755</v>
      </c>
      <c r="G689" s="209">
        <v>2.380756182392477</v>
      </c>
      <c r="H689" s="209">
        <v>1.2643839079435739</v>
      </c>
      <c r="I689" s="209">
        <v>1.9183326093250863</v>
      </c>
      <c r="J689" s="209">
        <v>1.4042791745233563</v>
      </c>
      <c r="K689" s="209">
        <v>1.5984367363145813</v>
      </c>
      <c r="L689" s="209">
        <v>3.4494443997065192</v>
      </c>
      <c r="M689" s="209">
        <v>1.277056193621356</v>
      </c>
      <c r="N689" s="209">
        <v>1.1874604810880227</v>
      </c>
      <c r="O689" s="209">
        <v>2.2666421567302319</v>
      </c>
      <c r="P689" s="209">
        <v>1.9314668432739566</v>
      </c>
      <c r="Q689" s="209">
        <v>2.0126740090403783</v>
      </c>
      <c r="R689" s="209">
        <v>0.75277265270908111</v>
      </c>
      <c r="S689" s="209">
        <v>1.2555366160791586</v>
      </c>
      <c r="T689" s="209">
        <v>1.1690451944500122</v>
      </c>
      <c r="U689" s="209">
        <v>0.53072277760302389</v>
      </c>
      <c r="V689" s="209">
        <v>1.9384701872008938</v>
      </c>
      <c r="W689" s="209">
        <v>0.46761807778000608</v>
      </c>
      <c r="X689" s="209">
        <v>2.3199195388346254</v>
      </c>
      <c r="Y689" s="209">
        <v>2.8587210427042389</v>
      </c>
      <c r="Z689" s="209">
        <v>3.6217695904994667</v>
      </c>
      <c r="AA689" s="209">
        <v>1.5293789589241777</v>
      </c>
      <c r="AB689" s="209">
        <v>4.3061196763056468</v>
      </c>
      <c r="AC689" s="209">
        <v>3.7103458958251676</v>
      </c>
      <c r="AD689" s="210"/>
      <c r="AE689" s="211"/>
      <c r="AF689" s="211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1"/>
      <c r="AT689" s="211"/>
      <c r="AU689" s="211"/>
      <c r="AV689" s="211"/>
      <c r="AW689" s="211"/>
      <c r="AX689" s="211"/>
      <c r="AY689" s="211"/>
      <c r="AZ689" s="211"/>
      <c r="BA689" s="211"/>
      <c r="BB689" s="211"/>
      <c r="BC689" s="211"/>
      <c r="BD689" s="211"/>
      <c r="BE689" s="211"/>
      <c r="BF689" s="211"/>
      <c r="BG689" s="211"/>
      <c r="BH689" s="211"/>
      <c r="BI689" s="211"/>
      <c r="BJ689" s="211"/>
      <c r="BK689" s="211"/>
      <c r="BL689" s="211"/>
      <c r="BM689" s="212"/>
    </row>
    <row r="690" spans="1:65">
      <c r="A690" s="29"/>
      <c r="B690" s="3" t="s">
        <v>87</v>
      </c>
      <c r="C690" s="28"/>
      <c r="D690" s="13">
        <v>1.0795772393609526E-2</v>
      </c>
      <c r="E690" s="13">
        <v>3.1417438684025308E-2</v>
      </c>
      <c r="F690" s="13">
        <v>2.3138459227289961E-2</v>
      </c>
      <c r="G690" s="13">
        <v>2.5544594231678937E-2</v>
      </c>
      <c r="H690" s="13">
        <v>1.3389169515816172E-2</v>
      </c>
      <c r="I690" s="13">
        <v>2.1602844699606827E-2</v>
      </c>
      <c r="J690" s="13">
        <v>1.4014762220791979E-2</v>
      </c>
      <c r="K690" s="13">
        <v>1.6799124921855823E-2</v>
      </c>
      <c r="L690" s="13">
        <v>3.4471463021717379E-2</v>
      </c>
      <c r="M690" s="13">
        <v>1.54650318596077E-2</v>
      </c>
      <c r="N690" s="13">
        <v>1.1559055562683737E-2</v>
      </c>
      <c r="O690" s="13">
        <v>2.6914413101882823E-2</v>
      </c>
      <c r="P690" s="13">
        <v>2.4046897462558989E-2</v>
      </c>
      <c r="Q690" s="13">
        <v>2.4214561677612777E-2</v>
      </c>
      <c r="R690" s="13">
        <v>8.108861609074482E-3</v>
      </c>
      <c r="S690" s="13">
        <v>1.3453319643138248E-2</v>
      </c>
      <c r="T690" s="13">
        <v>1.2327365846573065E-2</v>
      </c>
      <c r="U690" s="13">
        <v>5.7056740111416293E-3</v>
      </c>
      <c r="V690" s="13">
        <v>1.9987663040394163E-2</v>
      </c>
      <c r="W690" s="13">
        <v>5.1594491847738811E-3</v>
      </c>
      <c r="X690" s="13">
        <v>2.3646910221880525E-2</v>
      </c>
      <c r="Y690" s="13">
        <v>3.2138877814300769E-2</v>
      </c>
      <c r="Z690" s="13">
        <v>4.2748952046986706E-2</v>
      </c>
      <c r="AA690" s="13">
        <v>1.6668980478737633E-2</v>
      </c>
      <c r="AB690" s="13">
        <v>4.5439180544906581E-2</v>
      </c>
      <c r="AC690" s="13">
        <v>4.0403040607896561E-2</v>
      </c>
      <c r="AD690" s="142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9"/>
      <c r="B691" s="3" t="s">
        <v>268</v>
      </c>
      <c r="C691" s="28"/>
      <c r="D691" s="13">
        <v>4.2100809387858762E-2</v>
      </c>
      <c r="E691" s="13">
        <v>-7.3365412697625199E-2</v>
      </c>
      <c r="F691" s="13">
        <v>-3.863477074015198E-2</v>
      </c>
      <c r="G691" s="13">
        <v>1.5231311166708394E-2</v>
      </c>
      <c r="H691" s="13">
        <v>2.8666060277283467E-2</v>
      </c>
      <c r="I691" s="13">
        <v>-3.2698064038586994E-2</v>
      </c>
      <c r="J691" s="13">
        <v>9.1482589902405209E-2</v>
      </c>
      <c r="K691" s="13">
        <v>3.6472738814509409E-2</v>
      </c>
      <c r="L691" s="13">
        <v>9.0030184593153928E-2</v>
      </c>
      <c r="M691" s="13">
        <v>-0.10048526928395796</v>
      </c>
      <c r="N691" s="13">
        <v>0.11904075850250728</v>
      </c>
      <c r="O691" s="13">
        <v>-8.2624496544102866E-2</v>
      </c>
      <c r="P691" s="13">
        <v>-0.12506196417379145</v>
      </c>
      <c r="Q691" s="13">
        <v>-9.4588685279060947E-2</v>
      </c>
      <c r="R691" s="13">
        <v>1.1237196566266983E-2</v>
      </c>
      <c r="S691" s="13">
        <v>1.6597443339731122E-2</v>
      </c>
      <c r="T691" s="13">
        <v>3.3023276205037533E-2</v>
      </c>
      <c r="U691" s="13">
        <v>1.3234253866487578E-2</v>
      </c>
      <c r="V691" s="13">
        <v>5.6443311816716024E-2</v>
      </c>
      <c r="W691" s="13">
        <v>-1.2727491036380711E-2</v>
      </c>
      <c r="X691" s="13">
        <v>6.8679826547158651E-2</v>
      </c>
      <c r="Y691" s="13">
        <v>-3.1075001105498545E-2</v>
      </c>
      <c r="Z691" s="13">
        <v>-7.7121695928676681E-2</v>
      </c>
      <c r="AA691" s="13">
        <v>-5.63596571400371E-4</v>
      </c>
      <c r="AB691" s="13">
        <v>3.2297073550411781E-2</v>
      </c>
      <c r="AC691" s="13">
        <v>3.4415674688159648E-4</v>
      </c>
      <c r="AD691" s="142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9"/>
      <c r="B692" s="45" t="s">
        <v>269</v>
      </c>
      <c r="C692" s="46"/>
      <c r="D692" s="44">
        <v>0.46</v>
      </c>
      <c r="E692" s="44">
        <v>1.32</v>
      </c>
      <c r="F692" s="44">
        <v>0.78</v>
      </c>
      <c r="G692" s="44">
        <v>0.05</v>
      </c>
      <c r="H692" s="44">
        <v>0.25</v>
      </c>
      <c r="I692" s="44">
        <v>0.69</v>
      </c>
      <c r="J692" s="44">
        <v>1.22</v>
      </c>
      <c r="K692" s="44">
        <v>0.37</v>
      </c>
      <c r="L692" s="44">
        <v>1.2</v>
      </c>
      <c r="M692" s="44">
        <v>1.74</v>
      </c>
      <c r="N692" s="44">
        <v>1.65</v>
      </c>
      <c r="O692" s="44">
        <v>1.46</v>
      </c>
      <c r="P692" s="44">
        <v>2.12</v>
      </c>
      <c r="Q692" s="44">
        <v>1.65</v>
      </c>
      <c r="R692" s="44">
        <v>0.02</v>
      </c>
      <c r="S692" s="44">
        <v>7.0000000000000007E-2</v>
      </c>
      <c r="T692" s="44">
        <v>0.32</v>
      </c>
      <c r="U692" s="44">
        <v>0.02</v>
      </c>
      <c r="V692" s="44">
        <v>0.68</v>
      </c>
      <c r="W692" s="44">
        <v>0.38</v>
      </c>
      <c r="X692" s="44">
        <v>0.87</v>
      </c>
      <c r="Y692" s="44">
        <v>0.67</v>
      </c>
      <c r="Z692" s="44">
        <v>1.38</v>
      </c>
      <c r="AA692" s="44">
        <v>0.2</v>
      </c>
      <c r="AB692" s="44">
        <v>0.31</v>
      </c>
      <c r="AC692" s="44">
        <v>0.18</v>
      </c>
      <c r="AD692" s="142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B693" s="3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BM693" s="53"/>
    </row>
    <row r="694" spans="1:65" ht="15">
      <c r="B694" s="8" t="s">
        <v>472</v>
      </c>
      <c r="BM694" s="27" t="s">
        <v>67</v>
      </c>
    </row>
    <row r="695" spans="1:65" ht="15">
      <c r="A695" s="24" t="s">
        <v>40</v>
      </c>
      <c r="B695" s="18" t="s">
        <v>110</v>
      </c>
      <c r="C695" s="15" t="s">
        <v>111</v>
      </c>
      <c r="D695" s="16" t="s">
        <v>228</v>
      </c>
      <c r="E695" s="17" t="s">
        <v>228</v>
      </c>
      <c r="F695" s="17" t="s">
        <v>228</v>
      </c>
      <c r="G695" s="17" t="s">
        <v>228</v>
      </c>
      <c r="H695" s="17" t="s">
        <v>228</v>
      </c>
      <c r="I695" s="17" t="s">
        <v>228</v>
      </c>
      <c r="J695" s="17" t="s">
        <v>228</v>
      </c>
      <c r="K695" s="14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 t="s">
        <v>229</v>
      </c>
      <c r="C696" s="9" t="s">
        <v>229</v>
      </c>
      <c r="D696" s="140" t="s">
        <v>233</v>
      </c>
      <c r="E696" s="141" t="s">
        <v>234</v>
      </c>
      <c r="F696" s="141" t="s">
        <v>240</v>
      </c>
      <c r="G696" s="141" t="s">
        <v>241</v>
      </c>
      <c r="H696" s="141" t="s">
        <v>249</v>
      </c>
      <c r="I696" s="141" t="s">
        <v>252</v>
      </c>
      <c r="J696" s="141" t="s">
        <v>255</v>
      </c>
      <c r="K696" s="14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 t="s">
        <v>3</v>
      </c>
    </row>
    <row r="697" spans="1:65">
      <c r="A697" s="29"/>
      <c r="B697" s="19"/>
      <c r="C697" s="9"/>
      <c r="D697" s="10" t="s">
        <v>278</v>
      </c>
      <c r="E697" s="11" t="s">
        <v>277</v>
      </c>
      <c r="F697" s="11" t="s">
        <v>277</v>
      </c>
      <c r="G697" s="11" t="s">
        <v>277</v>
      </c>
      <c r="H697" s="11" t="s">
        <v>277</v>
      </c>
      <c r="I697" s="11" t="s">
        <v>278</v>
      </c>
      <c r="J697" s="11" t="s">
        <v>278</v>
      </c>
      <c r="K697" s="14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2</v>
      </c>
    </row>
    <row r="698" spans="1:65">
      <c r="A698" s="29"/>
      <c r="B698" s="19"/>
      <c r="C698" s="9"/>
      <c r="D698" s="25"/>
      <c r="E698" s="25"/>
      <c r="F698" s="25"/>
      <c r="G698" s="25"/>
      <c r="H698" s="25"/>
      <c r="I698" s="25"/>
      <c r="J698" s="25"/>
      <c r="K698" s="14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8">
        <v>1</v>
      </c>
      <c r="C699" s="14">
        <v>1</v>
      </c>
      <c r="D699" s="21">
        <v>5.8</v>
      </c>
      <c r="E699" s="21">
        <v>6.58</v>
      </c>
      <c r="F699" s="21">
        <v>5.8177000000000003</v>
      </c>
      <c r="G699" s="21">
        <v>7.3735612650553897</v>
      </c>
      <c r="H699" s="21">
        <v>7</v>
      </c>
      <c r="I699" s="21">
        <v>6.5</v>
      </c>
      <c r="J699" s="137">
        <v>4.758</v>
      </c>
      <c r="K699" s="14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>
        <v>1</v>
      </c>
      <c r="C700" s="9">
        <v>2</v>
      </c>
      <c r="D700" s="11">
        <v>6.1</v>
      </c>
      <c r="E700" s="11">
        <v>6.76</v>
      </c>
      <c r="F700" s="11">
        <v>6.1093000000000002</v>
      </c>
      <c r="G700" s="11">
        <v>7.43332300475923</v>
      </c>
      <c r="H700" s="11">
        <v>7.05</v>
      </c>
      <c r="I700" s="11">
        <v>6.1</v>
      </c>
      <c r="J700" s="138">
        <v>4.6500000000000004</v>
      </c>
      <c r="K700" s="14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9</v>
      </c>
    </row>
    <row r="701" spans="1:65">
      <c r="A701" s="29"/>
      <c r="B701" s="19">
        <v>1</v>
      </c>
      <c r="C701" s="9">
        <v>3</v>
      </c>
      <c r="D701" s="11">
        <v>6</v>
      </c>
      <c r="E701" s="11">
        <v>6.52</v>
      </c>
      <c r="F701" s="11">
        <v>5.8651999999999997</v>
      </c>
      <c r="G701" s="11">
        <v>7.2716339773477703</v>
      </c>
      <c r="H701" s="136">
        <v>6.55</v>
      </c>
      <c r="I701" s="11">
        <v>6.8</v>
      </c>
      <c r="J701" s="138">
        <v>4.6760000000000002</v>
      </c>
      <c r="K701" s="14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16</v>
      </c>
    </row>
    <row r="702" spans="1:65">
      <c r="A702" s="29"/>
      <c r="B702" s="19">
        <v>1</v>
      </c>
      <c r="C702" s="9">
        <v>4</v>
      </c>
      <c r="D702" s="11">
        <v>6.4</v>
      </c>
      <c r="E702" s="11">
        <v>6.69</v>
      </c>
      <c r="F702" s="11">
        <v>6.0667999999999997</v>
      </c>
      <c r="G702" s="11">
        <v>7.0004799768512296</v>
      </c>
      <c r="H702" s="11">
        <v>6.76</v>
      </c>
      <c r="I702" s="11">
        <v>6</v>
      </c>
      <c r="J702" s="138">
        <v>4.8179999999999996</v>
      </c>
      <c r="K702" s="14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6.5744547037028882</v>
      </c>
    </row>
    <row r="703" spans="1:65">
      <c r="A703" s="29"/>
      <c r="B703" s="19">
        <v>1</v>
      </c>
      <c r="C703" s="9">
        <v>5</v>
      </c>
      <c r="D703" s="11">
        <v>6.1</v>
      </c>
      <c r="E703" s="11">
        <v>7.01</v>
      </c>
      <c r="F703" s="11">
        <v>5.7477999999999998</v>
      </c>
      <c r="G703" s="11">
        <v>7.4567844289758902</v>
      </c>
      <c r="H703" s="11">
        <v>7.01</v>
      </c>
      <c r="I703" s="11">
        <v>6.5</v>
      </c>
      <c r="J703" s="138">
        <v>4.4649999999999999</v>
      </c>
      <c r="K703" s="14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46</v>
      </c>
    </row>
    <row r="704" spans="1:65">
      <c r="A704" s="29"/>
      <c r="B704" s="19">
        <v>1</v>
      </c>
      <c r="C704" s="9">
        <v>6</v>
      </c>
      <c r="D704" s="11">
        <v>6.2</v>
      </c>
      <c r="E704" s="11">
        <v>7.11</v>
      </c>
      <c r="F704" s="11">
        <v>6.0536000000000003</v>
      </c>
      <c r="G704" s="11">
        <v>7.3061866803144699</v>
      </c>
      <c r="H704" s="11">
        <v>7.02</v>
      </c>
      <c r="I704" s="11">
        <v>6.2</v>
      </c>
      <c r="J704" s="138">
        <v>4.2300000000000004</v>
      </c>
      <c r="K704" s="14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9"/>
      <c r="B705" s="20" t="s">
        <v>265</v>
      </c>
      <c r="C705" s="12"/>
      <c r="D705" s="22">
        <v>6.1000000000000005</v>
      </c>
      <c r="E705" s="22">
        <v>6.7783333333333333</v>
      </c>
      <c r="F705" s="22">
        <v>5.9434000000000005</v>
      </c>
      <c r="G705" s="22">
        <v>7.3069948888839962</v>
      </c>
      <c r="H705" s="22">
        <v>6.8983333333333334</v>
      </c>
      <c r="I705" s="22">
        <v>6.3500000000000005</v>
      </c>
      <c r="J705" s="22">
        <v>4.5994999999999999</v>
      </c>
      <c r="K705" s="14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9"/>
      <c r="B706" s="3" t="s">
        <v>266</v>
      </c>
      <c r="C706" s="28"/>
      <c r="D706" s="11">
        <v>6.1</v>
      </c>
      <c r="E706" s="11">
        <v>6.7249999999999996</v>
      </c>
      <c r="F706" s="11">
        <v>5.9594000000000005</v>
      </c>
      <c r="G706" s="11">
        <v>7.3398739726849298</v>
      </c>
      <c r="H706" s="11">
        <v>7.0049999999999999</v>
      </c>
      <c r="I706" s="11">
        <v>6.35</v>
      </c>
      <c r="J706" s="11">
        <v>4.6630000000000003</v>
      </c>
      <c r="K706" s="14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9"/>
      <c r="B707" s="3" t="s">
        <v>267</v>
      </c>
      <c r="C707" s="28"/>
      <c r="D707" s="23">
        <v>0.20000000000000021</v>
      </c>
      <c r="E707" s="23">
        <v>0.23574703957137344</v>
      </c>
      <c r="F707" s="23">
        <v>0.15170332890217017</v>
      </c>
      <c r="G707" s="23">
        <v>0.16615006481030237</v>
      </c>
      <c r="H707" s="23">
        <v>0.2005409351396035</v>
      </c>
      <c r="I707" s="23">
        <v>0.30166206257996714</v>
      </c>
      <c r="J707" s="23">
        <v>0.21720382132918364</v>
      </c>
      <c r="K707" s="216"/>
      <c r="L707" s="217"/>
      <c r="M707" s="217"/>
      <c r="N707" s="217"/>
      <c r="O707" s="217"/>
      <c r="P707" s="217"/>
      <c r="Q707" s="217"/>
      <c r="R707" s="217"/>
      <c r="S707" s="217"/>
      <c r="T707" s="217"/>
      <c r="U707" s="217"/>
      <c r="V707" s="217"/>
      <c r="W707" s="217"/>
      <c r="X707" s="217"/>
      <c r="Y707" s="217"/>
      <c r="Z707" s="217"/>
      <c r="AA707" s="217"/>
      <c r="AB707" s="217"/>
      <c r="AC707" s="217"/>
      <c r="AD707" s="217"/>
      <c r="AE707" s="217"/>
      <c r="AF707" s="217"/>
      <c r="AG707" s="217"/>
      <c r="AH707" s="217"/>
      <c r="AI707" s="217"/>
      <c r="AJ707" s="217"/>
      <c r="AK707" s="217"/>
      <c r="AL707" s="217"/>
      <c r="AM707" s="217"/>
      <c r="AN707" s="217"/>
      <c r="AO707" s="217"/>
      <c r="AP707" s="217"/>
      <c r="AQ707" s="217"/>
      <c r="AR707" s="217"/>
      <c r="AS707" s="217"/>
      <c r="AT707" s="217"/>
      <c r="AU707" s="217"/>
      <c r="AV707" s="217"/>
      <c r="AW707" s="217"/>
      <c r="AX707" s="217"/>
      <c r="AY707" s="217"/>
      <c r="AZ707" s="217"/>
      <c r="BA707" s="217"/>
      <c r="BB707" s="217"/>
      <c r="BC707" s="217"/>
      <c r="BD707" s="217"/>
      <c r="BE707" s="217"/>
      <c r="BF707" s="217"/>
      <c r="BG707" s="217"/>
      <c r="BH707" s="217"/>
      <c r="BI707" s="217"/>
      <c r="BJ707" s="217"/>
      <c r="BK707" s="217"/>
      <c r="BL707" s="217"/>
      <c r="BM707" s="54"/>
    </row>
    <row r="708" spans="1:65">
      <c r="A708" s="29"/>
      <c r="B708" s="3" t="s">
        <v>87</v>
      </c>
      <c r="C708" s="28"/>
      <c r="D708" s="13">
        <v>3.2786885245901669E-2</v>
      </c>
      <c r="E708" s="13">
        <v>3.4779499322061487E-2</v>
      </c>
      <c r="F708" s="13">
        <v>2.5524670878986803E-2</v>
      </c>
      <c r="G708" s="13">
        <v>2.2738494735101505E-2</v>
      </c>
      <c r="H708" s="13">
        <v>2.907092560612759E-2</v>
      </c>
      <c r="I708" s="13">
        <v>4.7505836626766475E-2</v>
      </c>
      <c r="J708" s="13">
        <v>4.7223355001453124E-2</v>
      </c>
      <c r="K708" s="14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3" t="s">
        <v>268</v>
      </c>
      <c r="C709" s="28"/>
      <c r="D709" s="13">
        <v>-7.2166396315068271E-2</v>
      </c>
      <c r="E709" s="13">
        <v>3.1010728466288828E-2</v>
      </c>
      <c r="F709" s="13">
        <v>-9.5985862271963485E-2</v>
      </c>
      <c r="G709" s="13">
        <v>0.11142219669846143</v>
      </c>
      <c r="H709" s="13">
        <v>4.9263192801074274E-2</v>
      </c>
      <c r="I709" s="13">
        <v>-3.4140428950931723E-2</v>
      </c>
      <c r="J709" s="13">
        <v>-0.30039825243461593</v>
      </c>
      <c r="K709" s="14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9"/>
      <c r="B710" s="45" t="s">
        <v>269</v>
      </c>
      <c r="C710" s="46"/>
      <c r="D710" s="44">
        <v>0.39</v>
      </c>
      <c r="E710" s="44">
        <v>0.67</v>
      </c>
      <c r="F710" s="44">
        <v>0.64</v>
      </c>
      <c r="G710" s="44">
        <v>1.51</v>
      </c>
      <c r="H710" s="44">
        <v>0.86</v>
      </c>
      <c r="I710" s="44">
        <v>0</v>
      </c>
      <c r="J710" s="44">
        <v>2.76</v>
      </c>
      <c r="K710" s="14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B711" s="30"/>
      <c r="C711" s="20"/>
      <c r="D711" s="20"/>
      <c r="E711" s="20"/>
      <c r="F711" s="20"/>
      <c r="G711" s="20"/>
      <c r="H711" s="20"/>
      <c r="I711" s="20"/>
      <c r="J711" s="20"/>
      <c r="BM711" s="53"/>
    </row>
    <row r="712" spans="1:65" ht="15">
      <c r="B712" s="8" t="s">
        <v>473</v>
      </c>
      <c r="BM712" s="27" t="s">
        <v>67</v>
      </c>
    </row>
    <row r="713" spans="1:65" ht="15">
      <c r="A713" s="24" t="s">
        <v>43</v>
      </c>
      <c r="B713" s="18" t="s">
        <v>110</v>
      </c>
      <c r="C713" s="15" t="s">
        <v>111</v>
      </c>
      <c r="D713" s="16" t="s">
        <v>228</v>
      </c>
      <c r="E713" s="17" t="s">
        <v>228</v>
      </c>
      <c r="F713" s="17" t="s">
        <v>228</v>
      </c>
      <c r="G713" s="17" t="s">
        <v>228</v>
      </c>
      <c r="H713" s="17" t="s">
        <v>228</v>
      </c>
      <c r="I713" s="17" t="s">
        <v>228</v>
      </c>
      <c r="J713" s="17" t="s">
        <v>228</v>
      </c>
      <c r="K713" s="17" t="s">
        <v>228</v>
      </c>
      <c r="L713" s="17" t="s">
        <v>228</v>
      </c>
      <c r="M713" s="17" t="s">
        <v>228</v>
      </c>
      <c r="N713" s="17" t="s">
        <v>228</v>
      </c>
      <c r="O713" s="17" t="s">
        <v>228</v>
      </c>
      <c r="P713" s="17" t="s">
        <v>228</v>
      </c>
      <c r="Q713" s="17" t="s">
        <v>228</v>
      </c>
      <c r="R713" s="17" t="s">
        <v>228</v>
      </c>
      <c r="S713" s="17" t="s">
        <v>228</v>
      </c>
      <c r="T713" s="17" t="s">
        <v>228</v>
      </c>
      <c r="U713" s="17" t="s">
        <v>228</v>
      </c>
      <c r="V713" s="17" t="s">
        <v>228</v>
      </c>
      <c r="W713" s="17" t="s">
        <v>228</v>
      </c>
      <c r="X713" s="14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9" t="s">
        <v>229</v>
      </c>
      <c r="C714" s="9" t="s">
        <v>229</v>
      </c>
      <c r="D714" s="140" t="s">
        <v>231</v>
      </c>
      <c r="E714" s="141" t="s">
        <v>232</v>
      </c>
      <c r="F714" s="141" t="s">
        <v>233</v>
      </c>
      <c r="G714" s="141" t="s">
        <v>234</v>
      </c>
      <c r="H714" s="141" t="s">
        <v>235</v>
      </c>
      <c r="I714" s="141" t="s">
        <v>236</v>
      </c>
      <c r="J714" s="141" t="s">
        <v>237</v>
      </c>
      <c r="K714" s="141" t="s">
        <v>238</v>
      </c>
      <c r="L714" s="141" t="s">
        <v>239</v>
      </c>
      <c r="M714" s="141" t="s">
        <v>241</v>
      </c>
      <c r="N714" s="141" t="s">
        <v>242</v>
      </c>
      <c r="O714" s="141" t="s">
        <v>247</v>
      </c>
      <c r="P714" s="141" t="s">
        <v>248</v>
      </c>
      <c r="Q714" s="141" t="s">
        <v>249</v>
      </c>
      <c r="R714" s="141" t="s">
        <v>272</v>
      </c>
      <c r="S714" s="141" t="s">
        <v>250</v>
      </c>
      <c r="T714" s="141" t="s">
        <v>252</v>
      </c>
      <c r="U714" s="141" t="s">
        <v>255</v>
      </c>
      <c r="V714" s="141" t="s">
        <v>256</v>
      </c>
      <c r="W714" s="141" t="s">
        <v>257</v>
      </c>
      <c r="X714" s="14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 t="s">
        <v>3</v>
      </c>
    </row>
    <row r="715" spans="1:65">
      <c r="A715" s="29"/>
      <c r="B715" s="19"/>
      <c r="C715" s="9"/>
      <c r="D715" s="10" t="s">
        <v>277</v>
      </c>
      <c r="E715" s="11" t="s">
        <v>277</v>
      </c>
      <c r="F715" s="11" t="s">
        <v>278</v>
      </c>
      <c r="G715" s="11" t="s">
        <v>277</v>
      </c>
      <c r="H715" s="11" t="s">
        <v>278</v>
      </c>
      <c r="I715" s="11" t="s">
        <v>278</v>
      </c>
      <c r="J715" s="11" t="s">
        <v>278</v>
      </c>
      <c r="K715" s="11" t="s">
        <v>278</v>
      </c>
      <c r="L715" s="11" t="s">
        <v>277</v>
      </c>
      <c r="M715" s="11" t="s">
        <v>277</v>
      </c>
      <c r="N715" s="11" t="s">
        <v>277</v>
      </c>
      <c r="O715" s="11" t="s">
        <v>278</v>
      </c>
      <c r="P715" s="11" t="s">
        <v>114</v>
      </c>
      <c r="Q715" s="11" t="s">
        <v>277</v>
      </c>
      <c r="R715" s="11" t="s">
        <v>278</v>
      </c>
      <c r="S715" s="11" t="s">
        <v>278</v>
      </c>
      <c r="T715" s="11" t="s">
        <v>278</v>
      </c>
      <c r="U715" s="11" t="s">
        <v>278</v>
      </c>
      <c r="V715" s="11" t="s">
        <v>278</v>
      </c>
      <c r="W715" s="11" t="s">
        <v>278</v>
      </c>
      <c r="X715" s="14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0</v>
      </c>
    </row>
    <row r="716" spans="1:65">
      <c r="A716" s="29"/>
      <c r="B716" s="19"/>
      <c r="C716" s="9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14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0</v>
      </c>
    </row>
    <row r="717" spans="1:65">
      <c r="A717" s="29"/>
      <c r="B717" s="18">
        <v>1</v>
      </c>
      <c r="C717" s="14">
        <v>1</v>
      </c>
      <c r="D717" s="200">
        <v>128</v>
      </c>
      <c r="E717" s="200">
        <v>113.5</v>
      </c>
      <c r="F717" s="200">
        <v>116.5</v>
      </c>
      <c r="G717" s="200">
        <v>128</v>
      </c>
      <c r="H717" s="200">
        <v>131</v>
      </c>
      <c r="I717" s="200">
        <v>132</v>
      </c>
      <c r="J717" s="200">
        <v>141.5</v>
      </c>
      <c r="K717" s="200">
        <v>121</v>
      </c>
      <c r="L717" s="200">
        <v>145.07</v>
      </c>
      <c r="M717" s="200">
        <v>147.66612603529023</v>
      </c>
      <c r="N717" s="200">
        <v>155</v>
      </c>
      <c r="O717" s="200">
        <v>138</v>
      </c>
      <c r="P717" s="200">
        <v>133.5130905383308</v>
      </c>
      <c r="Q717" s="200">
        <v>122.09999999999998</v>
      </c>
      <c r="R717" s="200">
        <v>133</v>
      </c>
      <c r="S717" s="214">
        <v>123.5</v>
      </c>
      <c r="T717" s="200">
        <v>131.69999999999999</v>
      </c>
      <c r="U717" s="213">
        <v>112.90300000000001</v>
      </c>
      <c r="V717" s="200">
        <v>115.4</v>
      </c>
      <c r="W717" s="200">
        <v>128.30000000000001</v>
      </c>
      <c r="X717" s="201"/>
      <c r="Y717" s="202"/>
      <c r="Z717" s="202"/>
      <c r="AA717" s="202"/>
      <c r="AB717" s="202"/>
      <c r="AC717" s="202"/>
      <c r="AD717" s="202"/>
      <c r="AE717" s="202"/>
      <c r="AF717" s="202"/>
      <c r="AG717" s="202"/>
      <c r="AH717" s="202"/>
      <c r="AI717" s="202"/>
      <c r="AJ717" s="202"/>
      <c r="AK717" s="202"/>
      <c r="AL717" s="202"/>
      <c r="AM717" s="202"/>
      <c r="AN717" s="202"/>
      <c r="AO717" s="202"/>
      <c r="AP717" s="202"/>
      <c r="AQ717" s="202"/>
      <c r="AR717" s="202"/>
      <c r="AS717" s="202"/>
      <c r="AT717" s="202"/>
      <c r="AU717" s="202"/>
      <c r="AV717" s="202"/>
      <c r="AW717" s="202"/>
      <c r="AX717" s="202"/>
      <c r="AY717" s="202"/>
      <c r="AZ717" s="202"/>
      <c r="BA717" s="202"/>
      <c r="BB717" s="202"/>
      <c r="BC717" s="202"/>
      <c r="BD717" s="202"/>
      <c r="BE717" s="202"/>
      <c r="BF717" s="202"/>
      <c r="BG717" s="202"/>
      <c r="BH717" s="202"/>
      <c r="BI717" s="202"/>
      <c r="BJ717" s="202"/>
      <c r="BK717" s="202"/>
      <c r="BL717" s="202"/>
      <c r="BM717" s="203">
        <v>1</v>
      </c>
    </row>
    <row r="718" spans="1:65">
      <c r="A718" s="29"/>
      <c r="B718" s="19">
        <v>1</v>
      </c>
      <c r="C718" s="9">
        <v>2</v>
      </c>
      <c r="D718" s="205">
        <v>126</v>
      </c>
      <c r="E718" s="205">
        <v>130.80000000000001</v>
      </c>
      <c r="F718" s="205">
        <v>118.5</v>
      </c>
      <c r="G718" s="205">
        <v>133</v>
      </c>
      <c r="H718" s="205">
        <v>127.50000000000001</v>
      </c>
      <c r="I718" s="205">
        <v>127</v>
      </c>
      <c r="J718" s="205">
        <v>122.5</v>
      </c>
      <c r="K718" s="205">
        <v>125.49999999999999</v>
      </c>
      <c r="L718" s="205">
        <v>143.18</v>
      </c>
      <c r="M718" s="205">
        <v>144.79502107668753</v>
      </c>
      <c r="N718" s="205">
        <v>121</v>
      </c>
      <c r="O718" s="205">
        <v>133</v>
      </c>
      <c r="P718" s="205">
        <v>133.14723702528599</v>
      </c>
      <c r="Q718" s="205">
        <v>125.8</v>
      </c>
      <c r="R718" s="205">
        <v>133.5</v>
      </c>
      <c r="S718" s="205">
        <v>129.5</v>
      </c>
      <c r="T718" s="205">
        <v>117.8</v>
      </c>
      <c r="U718" s="215">
        <v>110.117</v>
      </c>
      <c r="V718" s="205">
        <v>116</v>
      </c>
      <c r="W718" s="205">
        <v>133.5</v>
      </c>
      <c r="X718" s="201"/>
      <c r="Y718" s="202"/>
      <c r="Z718" s="202"/>
      <c r="AA718" s="202"/>
      <c r="AB718" s="202"/>
      <c r="AC718" s="202"/>
      <c r="AD718" s="202"/>
      <c r="AE718" s="202"/>
      <c r="AF718" s="202"/>
      <c r="AG718" s="202"/>
      <c r="AH718" s="202"/>
      <c r="AI718" s="202"/>
      <c r="AJ718" s="202"/>
      <c r="AK718" s="202"/>
      <c r="AL718" s="202"/>
      <c r="AM718" s="202"/>
      <c r="AN718" s="202"/>
      <c r="AO718" s="202"/>
      <c r="AP718" s="202"/>
      <c r="AQ718" s="202"/>
      <c r="AR718" s="202"/>
      <c r="AS718" s="202"/>
      <c r="AT718" s="202"/>
      <c r="AU718" s="202"/>
      <c r="AV718" s="202"/>
      <c r="AW718" s="202"/>
      <c r="AX718" s="202"/>
      <c r="AY718" s="202"/>
      <c r="AZ718" s="202"/>
      <c r="BA718" s="202"/>
      <c r="BB718" s="202"/>
      <c r="BC718" s="202"/>
      <c r="BD718" s="202"/>
      <c r="BE718" s="202"/>
      <c r="BF718" s="202"/>
      <c r="BG718" s="202"/>
      <c r="BH718" s="202"/>
      <c r="BI718" s="202"/>
      <c r="BJ718" s="202"/>
      <c r="BK718" s="202"/>
      <c r="BL718" s="202"/>
      <c r="BM718" s="203">
        <v>37</v>
      </c>
    </row>
    <row r="719" spans="1:65">
      <c r="A719" s="29"/>
      <c r="B719" s="19">
        <v>1</v>
      </c>
      <c r="C719" s="9">
        <v>3</v>
      </c>
      <c r="D719" s="205">
        <v>129</v>
      </c>
      <c r="E719" s="205">
        <v>143.6</v>
      </c>
      <c r="F719" s="205">
        <v>115.3</v>
      </c>
      <c r="G719" s="205">
        <v>128</v>
      </c>
      <c r="H719" s="205">
        <v>128</v>
      </c>
      <c r="I719" s="205">
        <v>119</v>
      </c>
      <c r="J719" s="205">
        <v>135</v>
      </c>
      <c r="K719" s="205">
        <v>123.5</v>
      </c>
      <c r="L719" s="205">
        <v>140.07</v>
      </c>
      <c r="M719" s="205">
        <v>142.62946191136365</v>
      </c>
      <c r="N719" s="205">
        <v>141</v>
      </c>
      <c r="O719" s="205">
        <v>135</v>
      </c>
      <c r="P719" s="205">
        <v>135.12278983146678</v>
      </c>
      <c r="Q719" s="205">
        <v>118.5</v>
      </c>
      <c r="R719" s="205">
        <v>113</v>
      </c>
      <c r="S719" s="205">
        <v>128.5</v>
      </c>
      <c r="T719" s="205">
        <v>132.69999999999999</v>
      </c>
      <c r="U719" s="215">
        <v>109.306</v>
      </c>
      <c r="V719" s="205">
        <v>114.6</v>
      </c>
      <c r="W719" s="205">
        <v>129.6</v>
      </c>
      <c r="X719" s="201"/>
      <c r="Y719" s="202"/>
      <c r="Z719" s="202"/>
      <c r="AA719" s="202"/>
      <c r="AB719" s="202"/>
      <c r="AC719" s="202"/>
      <c r="AD719" s="202"/>
      <c r="AE719" s="202"/>
      <c r="AF719" s="202"/>
      <c r="AG719" s="202"/>
      <c r="AH719" s="202"/>
      <c r="AI719" s="202"/>
      <c r="AJ719" s="202"/>
      <c r="AK719" s="202"/>
      <c r="AL719" s="202"/>
      <c r="AM719" s="202"/>
      <c r="AN719" s="202"/>
      <c r="AO719" s="202"/>
      <c r="AP719" s="202"/>
      <c r="AQ719" s="202"/>
      <c r="AR719" s="202"/>
      <c r="AS719" s="202"/>
      <c r="AT719" s="202"/>
      <c r="AU719" s="202"/>
      <c r="AV719" s="202"/>
      <c r="AW719" s="202"/>
      <c r="AX719" s="202"/>
      <c r="AY719" s="202"/>
      <c r="AZ719" s="202"/>
      <c r="BA719" s="202"/>
      <c r="BB719" s="202"/>
      <c r="BC719" s="202"/>
      <c r="BD719" s="202"/>
      <c r="BE719" s="202"/>
      <c r="BF719" s="202"/>
      <c r="BG719" s="202"/>
      <c r="BH719" s="202"/>
      <c r="BI719" s="202"/>
      <c r="BJ719" s="202"/>
      <c r="BK719" s="202"/>
      <c r="BL719" s="202"/>
      <c r="BM719" s="203">
        <v>16</v>
      </c>
    </row>
    <row r="720" spans="1:65">
      <c r="A720" s="29"/>
      <c r="B720" s="19">
        <v>1</v>
      </c>
      <c r="C720" s="9">
        <v>4</v>
      </c>
      <c r="D720" s="205">
        <v>127</v>
      </c>
      <c r="E720" s="205">
        <v>130</v>
      </c>
      <c r="F720" s="206">
        <v>120.3</v>
      </c>
      <c r="G720" s="205">
        <v>129</v>
      </c>
      <c r="H720" s="205">
        <v>126.50000000000001</v>
      </c>
      <c r="I720" s="205">
        <v>124.49999999999999</v>
      </c>
      <c r="J720" s="205">
        <v>141</v>
      </c>
      <c r="K720" s="205">
        <v>122</v>
      </c>
      <c r="L720" s="205">
        <v>137.61000000000001</v>
      </c>
      <c r="M720" s="205">
        <v>143.05459531144055</v>
      </c>
      <c r="N720" s="205">
        <v>141</v>
      </c>
      <c r="O720" s="205">
        <v>129</v>
      </c>
      <c r="P720" s="205">
        <v>134.54851333684638</v>
      </c>
      <c r="Q720" s="205">
        <v>121.1</v>
      </c>
      <c r="R720" s="205">
        <v>101.5</v>
      </c>
      <c r="S720" s="205">
        <v>130</v>
      </c>
      <c r="T720" s="205">
        <v>113.9</v>
      </c>
      <c r="U720" s="215">
        <v>110.86</v>
      </c>
      <c r="V720" s="205">
        <v>113.2</v>
      </c>
      <c r="W720" s="205">
        <v>132.4</v>
      </c>
      <c r="X720" s="201"/>
      <c r="Y720" s="202"/>
      <c r="Z720" s="202"/>
      <c r="AA720" s="202"/>
      <c r="AB720" s="202"/>
      <c r="AC720" s="202"/>
      <c r="AD720" s="202"/>
      <c r="AE720" s="202"/>
      <c r="AF720" s="202"/>
      <c r="AG720" s="202"/>
      <c r="AH720" s="202"/>
      <c r="AI720" s="202"/>
      <c r="AJ720" s="202"/>
      <c r="AK720" s="202"/>
      <c r="AL720" s="202"/>
      <c r="AM720" s="202"/>
      <c r="AN720" s="202"/>
      <c r="AO720" s="202"/>
      <c r="AP720" s="202"/>
      <c r="AQ720" s="202"/>
      <c r="AR720" s="202"/>
      <c r="AS720" s="202"/>
      <c r="AT720" s="202"/>
      <c r="AU720" s="202"/>
      <c r="AV720" s="202"/>
      <c r="AW720" s="202"/>
      <c r="AX720" s="202"/>
      <c r="AY720" s="202"/>
      <c r="AZ720" s="202"/>
      <c r="BA720" s="202"/>
      <c r="BB720" s="202"/>
      <c r="BC720" s="202"/>
      <c r="BD720" s="202"/>
      <c r="BE720" s="202"/>
      <c r="BF720" s="202"/>
      <c r="BG720" s="202"/>
      <c r="BH720" s="202"/>
      <c r="BI720" s="202"/>
      <c r="BJ720" s="202"/>
      <c r="BK720" s="202"/>
      <c r="BL720" s="202"/>
      <c r="BM720" s="203">
        <v>128.74578173643087</v>
      </c>
    </row>
    <row r="721" spans="1:65">
      <c r="A721" s="29"/>
      <c r="B721" s="19">
        <v>1</v>
      </c>
      <c r="C721" s="9">
        <v>5</v>
      </c>
      <c r="D721" s="205">
        <v>130</v>
      </c>
      <c r="E721" s="205">
        <v>122.7</v>
      </c>
      <c r="F721" s="205">
        <v>116.5</v>
      </c>
      <c r="G721" s="205">
        <v>134</v>
      </c>
      <c r="H721" s="205">
        <v>127.50000000000001</v>
      </c>
      <c r="I721" s="205">
        <v>130</v>
      </c>
      <c r="J721" s="205">
        <v>140</v>
      </c>
      <c r="K721" s="205">
        <v>124.49999999999999</v>
      </c>
      <c r="L721" s="205">
        <v>132.85</v>
      </c>
      <c r="M721" s="205">
        <v>146.13640664286709</v>
      </c>
      <c r="N721" s="205">
        <v>133</v>
      </c>
      <c r="O721" s="205">
        <v>135</v>
      </c>
      <c r="P721" s="205">
        <v>131.5413918760091</v>
      </c>
      <c r="Q721" s="205">
        <v>124.10000000000001</v>
      </c>
      <c r="R721" s="205">
        <v>130.5</v>
      </c>
      <c r="S721" s="205">
        <v>130.5</v>
      </c>
      <c r="T721" s="205">
        <v>128.69999999999999</v>
      </c>
      <c r="U721" s="215">
        <v>104.399</v>
      </c>
      <c r="V721" s="205">
        <v>105.4</v>
      </c>
      <c r="W721" s="205">
        <v>133.5</v>
      </c>
      <c r="X721" s="201"/>
      <c r="Y721" s="202"/>
      <c r="Z721" s="202"/>
      <c r="AA721" s="202"/>
      <c r="AB721" s="202"/>
      <c r="AC721" s="202"/>
      <c r="AD721" s="202"/>
      <c r="AE721" s="202"/>
      <c r="AF721" s="202"/>
      <c r="AG721" s="202"/>
      <c r="AH721" s="202"/>
      <c r="AI721" s="202"/>
      <c r="AJ721" s="202"/>
      <c r="AK721" s="202"/>
      <c r="AL721" s="202"/>
      <c r="AM721" s="202"/>
      <c r="AN721" s="202"/>
      <c r="AO721" s="202"/>
      <c r="AP721" s="202"/>
      <c r="AQ721" s="202"/>
      <c r="AR721" s="202"/>
      <c r="AS721" s="202"/>
      <c r="AT721" s="202"/>
      <c r="AU721" s="202"/>
      <c r="AV721" s="202"/>
      <c r="AW721" s="202"/>
      <c r="AX721" s="202"/>
      <c r="AY721" s="202"/>
      <c r="AZ721" s="202"/>
      <c r="BA721" s="202"/>
      <c r="BB721" s="202"/>
      <c r="BC721" s="202"/>
      <c r="BD721" s="202"/>
      <c r="BE721" s="202"/>
      <c r="BF721" s="202"/>
      <c r="BG721" s="202"/>
      <c r="BH721" s="202"/>
      <c r="BI721" s="202"/>
      <c r="BJ721" s="202"/>
      <c r="BK721" s="202"/>
      <c r="BL721" s="202"/>
      <c r="BM721" s="203">
        <v>47</v>
      </c>
    </row>
    <row r="722" spans="1:65">
      <c r="A722" s="29"/>
      <c r="B722" s="19">
        <v>1</v>
      </c>
      <c r="C722" s="9">
        <v>6</v>
      </c>
      <c r="D722" s="205">
        <v>129</v>
      </c>
      <c r="E722" s="205">
        <v>131.9</v>
      </c>
      <c r="F722" s="205">
        <v>116.3</v>
      </c>
      <c r="G722" s="205">
        <v>128</v>
      </c>
      <c r="H722" s="205">
        <v>128</v>
      </c>
      <c r="I722" s="205">
        <v>127.50000000000001</v>
      </c>
      <c r="J722" s="205">
        <v>129</v>
      </c>
      <c r="K722" s="205">
        <v>126.50000000000001</v>
      </c>
      <c r="L722" s="205">
        <v>134.21</v>
      </c>
      <c r="M722" s="205">
        <v>144.42327191579142</v>
      </c>
      <c r="N722" s="205">
        <v>134</v>
      </c>
      <c r="O722" s="205">
        <v>128</v>
      </c>
      <c r="P722" s="205">
        <v>132.43121245173597</v>
      </c>
      <c r="Q722" s="205">
        <v>127.1</v>
      </c>
      <c r="R722" s="205">
        <v>114.5</v>
      </c>
      <c r="S722" s="205">
        <v>128</v>
      </c>
      <c r="T722" s="205">
        <v>126.69999999999999</v>
      </c>
      <c r="U722" s="215">
        <v>99.334000000000003</v>
      </c>
      <c r="V722" s="205">
        <v>107.2</v>
      </c>
      <c r="W722" s="205">
        <v>129.19999999999999</v>
      </c>
      <c r="X722" s="201"/>
      <c r="Y722" s="202"/>
      <c r="Z722" s="202"/>
      <c r="AA722" s="202"/>
      <c r="AB722" s="202"/>
      <c r="AC722" s="202"/>
      <c r="AD722" s="202"/>
      <c r="AE722" s="202"/>
      <c r="AF722" s="202"/>
      <c r="AG722" s="202"/>
      <c r="AH722" s="202"/>
      <c r="AI722" s="202"/>
      <c r="AJ722" s="202"/>
      <c r="AK722" s="202"/>
      <c r="AL722" s="202"/>
      <c r="AM722" s="202"/>
      <c r="AN722" s="202"/>
      <c r="AO722" s="202"/>
      <c r="AP722" s="202"/>
      <c r="AQ722" s="202"/>
      <c r="AR722" s="202"/>
      <c r="AS722" s="202"/>
      <c r="AT722" s="202"/>
      <c r="AU722" s="202"/>
      <c r="AV722" s="202"/>
      <c r="AW722" s="202"/>
      <c r="AX722" s="202"/>
      <c r="AY722" s="202"/>
      <c r="AZ722" s="202"/>
      <c r="BA722" s="202"/>
      <c r="BB722" s="202"/>
      <c r="BC722" s="202"/>
      <c r="BD722" s="202"/>
      <c r="BE722" s="202"/>
      <c r="BF722" s="202"/>
      <c r="BG722" s="202"/>
      <c r="BH722" s="202"/>
      <c r="BI722" s="202"/>
      <c r="BJ722" s="202"/>
      <c r="BK722" s="202"/>
      <c r="BL722" s="202"/>
      <c r="BM722" s="207"/>
    </row>
    <row r="723" spans="1:65">
      <c r="A723" s="29"/>
      <c r="B723" s="20" t="s">
        <v>265</v>
      </c>
      <c r="C723" s="12"/>
      <c r="D723" s="208">
        <v>128.16666666666666</v>
      </c>
      <c r="E723" s="208">
        <v>128.75</v>
      </c>
      <c r="F723" s="208">
        <v>117.23333333333333</v>
      </c>
      <c r="G723" s="208">
        <v>130</v>
      </c>
      <c r="H723" s="208">
        <v>128.08333333333334</v>
      </c>
      <c r="I723" s="208">
        <v>126.66666666666667</v>
      </c>
      <c r="J723" s="208">
        <v>134.83333333333334</v>
      </c>
      <c r="K723" s="208">
        <v>123.83333333333333</v>
      </c>
      <c r="L723" s="208">
        <v>138.83166666666668</v>
      </c>
      <c r="M723" s="208">
        <v>144.78414714890675</v>
      </c>
      <c r="N723" s="208">
        <v>137.5</v>
      </c>
      <c r="O723" s="208">
        <v>133</v>
      </c>
      <c r="P723" s="208">
        <v>133.3840391766125</v>
      </c>
      <c r="Q723" s="208">
        <v>123.11666666666667</v>
      </c>
      <c r="R723" s="208">
        <v>121</v>
      </c>
      <c r="S723" s="208">
        <v>128.33333333333334</v>
      </c>
      <c r="T723" s="208">
        <v>125.25</v>
      </c>
      <c r="U723" s="208">
        <v>107.81983333333335</v>
      </c>
      <c r="V723" s="208">
        <v>111.96666666666668</v>
      </c>
      <c r="W723" s="208">
        <v>131.08333333333334</v>
      </c>
      <c r="X723" s="201"/>
      <c r="Y723" s="202"/>
      <c r="Z723" s="202"/>
      <c r="AA723" s="202"/>
      <c r="AB723" s="202"/>
      <c r="AC723" s="202"/>
      <c r="AD723" s="202"/>
      <c r="AE723" s="202"/>
      <c r="AF723" s="202"/>
      <c r="AG723" s="202"/>
      <c r="AH723" s="202"/>
      <c r="AI723" s="202"/>
      <c r="AJ723" s="202"/>
      <c r="AK723" s="202"/>
      <c r="AL723" s="202"/>
      <c r="AM723" s="202"/>
      <c r="AN723" s="202"/>
      <c r="AO723" s="202"/>
      <c r="AP723" s="202"/>
      <c r="AQ723" s="202"/>
      <c r="AR723" s="202"/>
      <c r="AS723" s="202"/>
      <c r="AT723" s="202"/>
      <c r="AU723" s="202"/>
      <c r="AV723" s="202"/>
      <c r="AW723" s="202"/>
      <c r="AX723" s="202"/>
      <c r="AY723" s="202"/>
      <c r="AZ723" s="202"/>
      <c r="BA723" s="202"/>
      <c r="BB723" s="202"/>
      <c r="BC723" s="202"/>
      <c r="BD723" s="202"/>
      <c r="BE723" s="202"/>
      <c r="BF723" s="202"/>
      <c r="BG723" s="202"/>
      <c r="BH723" s="202"/>
      <c r="BI723" s="202"/>
      <c r="BJ723" s="202"/>
      <c r="BK723" s="202"/>
      <c r="BL723" s="202"/>
      <c r="BM723" s="207"/>
    </row>
    <row r="724" spans="1:65">
      <c r="A724" s="29"/>
      <c r="B724" s="3" t="s">
        <v>266</v>
      </c>
      <c r="C724" s="28"/>
      <c r="D724" s="205">
        <v>128.5</v>
      </c>
      <c r="E724" s="205">
        <v>130.4</v>
      </c>
      <c r="F724" s="205">
        <v>116.5</v>
      </c>
      <c r="G724" s="205">
        <v>128.5</v>
      </c>
      <c r="H724" s="205">
        <v>127.75</v>
      </c>
      <c r="I724" s="205">
        <v>127.25</v>
      </c>
      <c r="J724" s="205">
        <v>137.5</v>
      </c>
      <c r="K724" s="205">
        <v>124</v>
      </c>
      <c r="L724" s="205">
        <v>138.84</v>
      </c>
      <c r="M724" s="205">
        <v>144.60914649623948</v>
      </c>
      <c r="N724" s="205">
        <v>137.5</v>
      </c>
      <c r="O724" s="205">
        <v>134</v>
      </c>
      <c r="P724" s="205">
        <v>133.33016378180838</v>
      </c>
      <c r="Q724" s="205">
        <v>123.1</v>
      </c>
      <c r="R724" s="205">
        <v>122.5</v>
      </c>
      <c r="S724" s="205">
        <v>129</v>
      </c>
      <c r="T724" s="205">
        <v>127.69999999999999</v>
      </c>
      <c r="U724" s="205">
        <v>109.7115</v>
      </c>
      <c r="V724" s="205">
        <v>113.9</v>
      </c>
      <c r="W724" s="205">
        <v>131</v>
      </c>
      <c r="X724" s="201"/>
      <c r="Y724" s="202"/>
      <c r="Z724" s="202"/>
      <c r="AA724" s="202"/>
      <c r="AB724" s="202"/>
      <c r="AC724" s="202"/>
      <c r="AD724" s="202"/>
      <c r="AE724" s="202"/>
      <c r="AF724" s="202"/>
      <c r="AG724" s="202"/>
      <c r="AH724" s="202"/>
      <c r="AI724" s="202"/>
      <c r="AJ724" s="202"/>
      <c r="AK724" s="202"/>
      <c r="AL724" s="202"/>
      <c r="AM724" s="202"/>
      <c r="AN724" s="202"/>
      <c r="AO724" s="202"/>
      <c r="AP724" s="202"/>
      <c r="AQ724" s="202"/>
      <c r="AR724" s="202"/>
      <c r="AS724" s="202"/>
      <c r="AT724" s="202"/>
      <c r="AU724" s="202"/>
      <c r="AV724" s="202"/>
      <c r="AW724" s="202"/>
      <c r="AX724" s="202"/>
      <c r="AY724" s="202"/>
      <c r="AZ724" s="202"/>
      <c r="BA724" s="202"/>
      <c r="BB724" s="202"/>
      <c r="BC724" s="202"/>
      <c r="BD724" s="202"/>
      <c r="BE724" s="202"/>
      <c r="BF724" s="202"/>
      <c r="BG724" s="202"/>
      <c r="BH724" s="202"/>
      <c r="BI724" s="202"/>
      <c r="BJ724" s="202"/>
      <c r="BK724" s="202"/>
      <c r="BL724" s="202"/>
      <c r="BM724" s="207"/>
    </row>
    <row r="725" spans="1:65">
      <c r="A725" s="29"/>
      <c r="B725" s="3" t="s">
        <v>267</v>
      </c>
      <c r="C725" s="28"/>
      <c r="D725" s="205">
        <v>1.4719601443879746</v>
      </c>
      <c r="E725" s="205">
        <v>10.053606318132811</v>
      </c>
      <c r="F725" s="205">
        <v>1.8272018680667623</v>
      </c>
      <c r="G725" s="205">
        <v>2.7568097504180442</v>
      </c>
      <c r="H725" s="205">
        <v>1.5302505241517321</v>
      </c>
      <c r="I725" s="205">
        <v>4.5570458267025007</v>
      </c>
      <c r="J725" s="205">
        <v>7.6854841530424522</v>
      </c>
      <c r="K725" s="205">
        <v>2.089657069154331</v>
      </c>
      <c r="L725" s="205">
        <v>4.8577954533581025</v>
      </c>
      <c r="M725" s="205">
        <v>1.892024061586763</v>
      </c>
      <c r="N725" s="205">
        <v>11.273863579093016</v>
      </c>
      <c r="O725" s="205">
        <v>3.8470768123342691</v>
      </c>
      <c r="P725" s="205">
        <v>1.3232695314638445</v>
      </c>
      <c r="Q725" s="205">
        <v>3.1764235653745345</v>
      </c>
      <c r="R725" s="205">
        <v>13.243866504914644</v>
      </c>
      <c r="S725" s="205">
        <v>2.5429641497014202</v>
      </c>
      <c r="T725" s="205">
        <v>7.6868068793225124</v>
      </c>
      <c r="U725" s="205">
        <v>5.0255015835901062</v>
      </c>
      <c r="V725" s="205">
        <v>4.5244520846912115</v>
      </c>
      <c r="W725" s="205">
        <v>2.3198419486393185</v>
      </c>
      <c r="X725" s="201"/>
      <c r="Y725" s="202"/>
      <c r="Z725" s="202"/>
      <c r="AA725" s="202"/>
      <c r="AB725" s="202"/>
      <c r="AC725" s="202"/>
      <c r="AD725" s="202"/>
      <c r="AE725" s="202"/>
      <c r="AF725" s="202"/>
      <c r="AG725" s="202"/>
      <c r="AH725" s="202"/>
      <c r="AI725" s="202"/>
      <c r="AJ725" s="202"/>
      <c r="AK725" s="202"/>
      <c r="AL725" s="202"/>
      <c r="AM725" s="202"/>
      <c r="AN725" s="202"/>
      <c r="AO725" s="202"/>
      <c r="AP725" s="202"/>
      <c r="AQ725" s="202"/>
      <c r="AR725" s="202"/>
      <c r="AS725" s="202"/>
      <c r="AT725" s="202"/>
      <c r="AU725" s="202"/>
      <c r="AV725" s="202"/>
      <c r="AW725" s="202"/>
      <c r="AX725" s="202"/>
      <c r="AY725" s="202"/>
      <c r="AZ725" s="202"/>
      <c r="BA725" s="202"/>
      <c r="BB725" s="202"/>
      <c r="BC725" s="202"/>
      <c r="BD725" s="202"/>
      <c r="BE725" s="202"/>
      <c r="BF725" s="202"/>
      <c r="BG725" s="202"/>
      <c r="BH725" s="202"/>
      <c r="BI725" s="202"/>
      <c r="BJ725" s="202"/>
      <c r="BK725" s="202"/>
      <c r="BL725" s="202"/>
      <c r="BM725" s="207"/>
    </row>
    <row r="726" spans="1:65">
      <c r="A726" s="29"/>
      <c r="B726" s="3" t="s">
        <v>87</v>
      </c>
      <c r="C726" s="28"/>
      <c r="D726" s="13">
        <v>1.1484734546590179E-2</v>
      </c>
      <c r="E726" s="13">
        <v>7.8086262665109207E-2</v>
      </c>
      <c r="F726" s="13">
        <v>1.5586026739267235E-2</v>
      </c>
      <c r="G726" s="13">
        <v>2.1206228849369572E-2</v>
      </c>
      <c r="H726" s="13">
        <v>1.1947304027209359E-2</v>
      </c>
      <c r="I726" s="13">
        <v>3.5976677579230266E-2</v>
      </c>
      <c r="J726" s="13">
        <v>5.6999882470030544E-2</v>
      </c>
      <c r="K726" s="13">
        <v>1.6874754259658124E-2</v>
      </c>
      <c r="L726" s="13">
        <v>3.4990543368045968E-2</v>
      </c>
      <c r="M726" s="13">
        <v>1.3067895200162109E-2</v>
      </c>
      <c r="N726" s="13">
        <v>8.1991735120676479E-2</v>
      </c>
      <c r="O726" s="13">
        <v>2.8925389566423078E-2</v>
      </c>
      <c r="P726" s="13">
        <v>9.920748686518004E-3</v>
      </c>
      <c r="Q726" s="13">
        <v>2.5800110183088136E-2</v>
      </c>
      <c r="R726" s="13">
        <v>0.10945344218937722</v>
      </c>
      <c r="S726" s="13">
        <v>1.9815305062608469E-2</v>
      </c>
      <c r="T726" s="13">
        <v>6.1371711611357384E-2</v>
      </c>
      <c r="U726" s="13">
        <v>4.66101776289468E-2</v>
      </c>
      <c r="V726" s="13">
        <v>4.04089200776232E-2</v>
      </c>
      <c r="W726" s="13">
        <v>1.7697459239460787E-2</v>
      </c>
      <c r="X726" s="14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3" t="s">
        <v>268</v>
      </c>
      <c r="C727" s="28"/>
      <c r="D727" s="13">
        <v>-4.4981284975206259E-3</v>
      </c>
      <c r="E727" s="13">
        <v>3.2764285650577207E-5</v>
      </c>
      <c r="F727" s="13">
        <v>-8.9420004662101427E-2</v>
      </c>
      <c r="G727" s="13">
        <v>9.7418202495889172E-3</v>
      </c>
      <c r="H727" s="13">
        <v>-5.1453988951164487E-3</v>
      </c>
      <c r="I727" s="13">
        <v>-1.6148995654246545E-2</v>
      </c>
      <c r="J727" s="13">
        <v>4.7283503310150632E-2</v>
      </c>
      <c r="K727" s="13">
        <v>-3.815618917250696E-2</v>
      </c>
      <c r="L727" s="13">
        <v>7.8339536986801628E-2</v>
      </c>
      <c r="M727" s="13">
        <v>0.12457390988785733</v>
      </c>
      <c r="N727" s="13">
        <v>6.7996156033219179E-2</v>
      </c>
      <c r="O727" s="13">
        <v>3.3043554563040978E-2</v>
      </c>
      <c r="P727" s="13">
        <v>3.6026480849501441E-2</v>
      </c>
      <c r="Q727" s="13">
        <v>-4.3722714591831524E-2</v>
      </c>
      <c r="R727" s="13">
        <v>-6.0163382690767153E-2</v>
      </c>
      <c r="S727" s="13">
        <v>-3.2035877023287584E-3</v>
      </c>
      <c r="T727" s="13">
        <v>-2.7152592413376753E-2</v>
      </c>
      <c r="U727" s="13">
        <v>-0.1625369633153283</v>
      </c>
      <c r="V727" s="13">
        <v>-0.13032749379016151</v>
      </c>
      <c r="W727" s="13">
        <v>1.8156335418335612E-2</v>
      </c>
      <c r="X727" s="14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45" t="s">
        <v>269</v>
      </c>
      <c r="C728" s="46"/>
      <c r="D728" s="44">
        <v>0.01</v>
      </c>
      <c r="E728" s="44">
        <v>7.0000000000000007E-2</v>
      </c>
      <c r="F728" s="44">
        <v>1.5</v>
      </c>
      <c r="G728" s="44">
        <v>0.24</v>
      </c>
      <c r="H728" s="44">
        <v>0.02</v>
      </c>
      <c r="I728" s="44">
        <v>0.22</v>
      </c>
      <c r="J728" s="44">
        <v>0.9</v>
      </c>
      <c r="K728" s="44">
        <v>0.6</v>
      </c>
      <c r="L728" s="44">
        <v>1.44</v>
      </c>
      <c r="M728" s="44">
        <v>2.2599999999999998</v>
      </c>
      <c r="N728" s="44">
        <v>1.26</v>
      </c>
      <c r="O728" s="44">
        <v>0.65</v>
      </c>
      <c r="P728" s="44">
        <v>0.7</v>
      </c>
      <c r="Q728" s="44">
        <v>0.7</v>
      </c>
      <c r="R728" s="44">
        <v>0.99</v>
      </c>
      <c r="S728" s="44">
        <v>0.01</v>
      </c>
      <c r="T728" s="44">
        <v>0.41</v>
      </c>
      <c r="U728" s="44">
        <v>2.79</v>
      </c>
      <c r="V728" s="44">
        <v>2.2200000000000002</v>
      </c>
      <c r="W728" s="44">
        <v>0.39</v>
      </c>
      <c r="X728" s="14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B729" s="3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BM729" s="53"/>
    </row>
    <row r="730" spans="1:65" ht="15">
      <c r="B730" s="8" t="s">
        <v>474</v>
      </c>
      <c r="BM730" s="27" t="s">
        <v>67</v>
      </c>
    </row>
    <row r="731" spans="1:65" ht="15">
      <c r="A731" s="24" t="s">
        <v>59</v>
      </c>
      <c r="B731" s="18" t="s">
        <v>110</v>
      </c>
      <c r="C731" s="15" t="s">
        <v>111</v>
      </c>
      <c r="D731" s="16" t="s">
        <v>228</v>
      </c>
      <c r="E731" s="17" t="s">
        <v>228</v>
      </c>
      <c r="F731" s="17" t="s">
        <v>228</v>
      </c>
      <c r="G731" s="17" t="s">
        <v>228</v>
      </c>
      <c r="H731" s="17" t="s">
        <v>228</v>
      </c>
      <c r="I731" s="17" t="s">
        <v>228</v>
      </c>
      <c r="J731" s="17" t="s">
        <v>228</v>
      </c>
      <c r="K731" s="17" t="s">
        <v>228</v>
      </c>
      <c r="L731" s="17" t="s">
        <v>228</v>
      </c>
      <c r="M731" s="17" t="s">
        <v>228</v>
      </c>
      <c r="N731" s="17" t="s">
        <v>228</v>
      </c>
      <c r="O731" s="17" t="s">
        <v>228</v>
      </c>
      <c r="P731" s="17" t="s">
        <v>228</v>
      </c>
      <c r="Q731" s="17" t="s">
        <v>228</v>
      </c>
      <c r="R731" s="17" t="s">
        <v>228</v>
      </c>
      <c r="S731" s="17" t="s">
        <v>228</v>
      </c>
      <c r="T731" s="142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</v>
      </c>
    </row>
    <row r="732" spans="1:65">
      <c r="A732" s="29"/>
      <c r="B732" s="19" t="s">
        <v>229</v>
      </c>
      <c r="C732" s="9" t="s">
        <v>229</v>
      </c>
      <c r="D732" s="140" t="s">
        <v>231</v>
      </c>
      <c r="E732" s="141" t="s">
        <v>232</v>
      </c>
      <c r="F732" s="141" t="s">
        <v>233</v>
      </c>
      <c r="G732" s="141" t="s">
        <v>235</v>
      </c>
      <c r="H732" s="141" t="s">
        <v>236</v>
      </c>
      <c r="I732" s="141" t="s">
        <v>237</v>
      </c>
      <c r="J732" s="141" t="s">
        <v>238</v>
      </c>
      <c r="K732" s="141" t="s">
        <v>239</v>
      </c>
      <c r="L732" s="141" t="s">
        <v>242</v>
      </c>
      <c r="M732" s="141" t="s">
        <v>248</v>
      </c>
      <c r="N732" s="141" t="s">
        <v>249</v>
      </c>
      <c r="O732" s="141" t="s">
        <v>272</v>
      </c>
      <c r="P732" s="141" t="s">
        <v>250</v>
      </c>
      <c r="Q732" s="141" t="s">
        <v>252</v>
      </c>
      <c r="R732" s="141" t="s">
        <v>255</v>
      </c>
      <c r="S732" s="141" t="s">
        <v>256</v>
      </c>
      <c r="T732" s="142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 t="s">
        <v>3</v>
      </c>
    </row>
    <row r="733" spans="1:65">
      <c r="A733" s="29"/>
      <c r="B733" s="19"/>
      <c r="C733" s="9"/>
      <c r="D733" s="10" t="s">
        <v>277</v>
      </c>
      <c r="E733" s="11" t="s">
        <v>277</v>
      </c>
      <c r="F733" s="11" t="s">
        <v>278</v>
      </c>
      <c r="G733" s="11" t="s">
        <v>278</v>
      </c>
      <c r="H733" s="11" t="s">
        <v>278</v>
      </c>
      <c r="I733" s="11" t="s">
        <v>278</v>
      </c>
      <c r="J733" s="11" t="s">
        <v>278</v>
      </c>
      <c r="K733" s="11" t="s">
        <v>277</v>
      </c>
      <c r="L733" s="11" t="s">
        <v>277</v>
      </c>
      <c r="M733" s="11" t="s">
        <v>114</v>
      </c>
      <c r="N733" s="11" t="s">
        <v>277</v>
      </c>
      <c r="O733" s="11" t="s">
        <v>278</v>
      </c>
      <c r="P733" s="11" t="s">
        <v>278</v>
      </c>
      <c r="Q733" s="11" t="s">
        <v>278</v>
      </c>
      <c r="R733" s="11" t="s">
        <v>278</v>
      </c>
      <c r="S733" s="11" t="s">
        <v>278</v>
      </c>
      <c r="T733" s="142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3</v>
      </c>
    </row>
    <row r="734" spans="1:65">
      <c r="A734" s="29"/>
      <c r="B734" s="19"/>
      <c r="C734" s="9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142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3</v>
      </c>
    </row>
    <row r="735" spans="1:65">
      <c r="A735" s="29"/>
      <c r="B735" s="18">
        <v>1</v>
      </c>
      <c r="C735" s="14">
        <v>1</v>
      </c>
      <c r="D735" s="225">
        <v>0.06</v>
      </c>
      <c r="E735" s="225">
        <v>0.05</v>
      </c>
      <c r="F735" s="225">
        <v>5.0999999999999997E-2</v>
      </c>
      <c r="G735" s="225">
        <v>5.8000000000000003E-2</v>
      </c>
      <c r="H735" s="225">
        <v>5.2999999999999999E-2</v>
      </c>
      <c r="I735" s="225">
        <v>6.2E-2</v>
      </c>
      <c r="J735" s="226">
        <v>5.1999999999999998E-2</v>
      </c>
      <c r="K735" s="225">
        <v>6.7000000000000004E-2</v>
      </c>
      <c r="L735" s="225">
        <v>5.0999999999999997E-2</v>
      </c>
      <c r="M735" s="225">
        <v>5.7105875371024212E-2</v>
      </c>
      <c r="N735" s="225">
        <v>5.6000000000000001E-2</v>
      </c>
      <c r="O735" s="225">
        <v>5.8999999999999997E-2</v>
      </c>
      <c r="P735" s="225">
        <v>6.3E-2</v>
      </c>
      <c r="Q735" s="225">
        <v>5.3999999999999999E-2</v>
      </c>
      <c r="R735" s="227">
        <v>7.4999999999999997E-2</v>
      </c>
      <c r="S735" s="225">
        <v>5.6000000000000001E-2</v>
      </c>
      <c r="T735" s="216"/>
      <c r="U735" s="217"/>
      <c r="V735" s="217"/>
      <c r="W735" s="217"/>
      <c r="X735" s="217"/>
      <c r="Y735" s="217"/>
      <c r="Z735" s="217"/>
      <c r="AA735" s="217"/>
      <c r="AB735" s="217"/>
      <c r="AC735" s="217"/>
      <c r="AD735" s="217"/>
      <c r="AE735" s="217"/>
      <c r="AF735" s="217"/>
      <c r="AG735" s="217"/>
      <c r="AH735" s="217"/>
      <c r="AI735" s="217"/>
      <c r="AJ735" s="217"/>
      <c r="AK735" s="217"/>
      <c r="AL735" s="217"/>
      <c r="AM735" s="217"/>
      <c r="AN735" s="217"/>
      <c r="AO735" s="217"/>
      <c r="AP735" s="217"/>
      <c r="AQ735" s="217"/>
      <c r="AR735" s="217"/>
      <c r="AS735" s="217"/>
      <c r="AT735" s="217"/>
      <c r="AU735" s="217"/>
      <c r="AV735" s="217"/>
      <c r="AW735" s="217"/>
      <c r="AX735" s="217"/>
      <c r="AY735" s="217"/>
      <c r="AZ735" s="217"/>
      <c r="BA735" s="217"/>
      <c r="BB735" s="217"/>
      <c r="BC735" s="217"/>
      <c r="BD735" s="217"/>
      <c r="BE735" s="217"/>
      <c r="BF735" s="217"/>
      <c r="BG735" s="217"/>
      <c r="BH735" s="217"/>
      <c r="BI735" s="217"/>
      <c r="BJ735" s="217"/>
      <c r="BK735" s="217"/>
      <c r="BL735" s="217"/>
      <c r="BM735" s="228">
        <v>1</v>
      </c>
    </row>
    <row r="736" spans="1:65">
      <c r="A736" s="29"/>
      <c r="B736" s="19">
        <v>1</v>
      </c>
      <c r="C736" s="9">
        <v>2</v>
      </c>
      <c r="D736" s="23">
        <v>0.06</v>
      </c>
      <c r="E736" s="23">
        <v>5.2999999999999999E-2</v>
      </c>
      <c r="F736" s="23">
        <v>5.2999999999999999E-2</v>
      </c>
      <c r="G736" s="23">
        <v>5.8000000000000003E-2</v>
      </c>
      <c r="H736" s="23">
        <v>5.2999999999999999E-2</v>
      </c>
      <c r="I736" s="230">
        <v>5.6000000000000001E-2</v>
      </c>
      <c r="J736" s="23">
        <v>5.6000000000000001E-2</v>
      </c>
      <c r="K736" s="23">
        <v>6.1000000000000006E-2</v>
      </c>
      <c r="L736" s="23">
        <v>4.8000000000000001E-2</v>
      </c>
      <c r="M736" s="23">
        <v>6.2620125636612164E-2</v>
      </c>
      <c r="N736" s="23">
        <v>0.05</v>
      </c>
      <c r="O736" s="23">
        <v>5.8999999999999997E-2</v>
      </c>
      <c r="P736" s="23">
        <v>5.0999999999999997E-2</v>
      </c>
      <c r="Q736" s="23">
        <v>5.3999999999999999E-2</v>
      </c>
      <c r="R736" s="229">
        <v>7.1999999999999995E-2</v>
      </c>
      <c r="S736" s="23">
        <v>4.9999999999999996E-2</v>
      </c>
      <c r="T736" s="216"/>
      <c r="U736" s="217"/>
      <c r="V736" s="217"/>
      <c r="W736" s="217"/>
      <c r="X736" s="217"/>
      <c r="Y736" s="217"/>
      <c r="Z736" s="217"/>
      <c r="AA736" s="217"/>
      <c r="AB736" s="217"/>
      <c r="AC736" s="217"/>
      <c r="AD736" s="217"/>
      <c r="AE736" s="217"/>
      <c r="AF736" s="217"/>
      <c r="AG736" s="217"/>
      <c r="AH736" s="217"/>
      <c r="AI736" s="217"/>
      <c r="AJ736" s="217"/>
      <c r="AK736" s="217"/>
      <c r="AL736" s="217"/>
      <c r="AM736" s="217"/>
      <c r="AN736" s="217"/>
      <c r="AO736" s="217"/>
      <c r="AP736" s="217"/>
      <c r="AQ736" s="217"/>
      <c r="AR736" s="217"/>
      <c r="AS736" s="217"/>
      <c r="AT736" s="217"/>
      <c r="AU736" s="217"/>
      <c r="AV736" s="217"/>
      <c r="AW736" s="217"/>
      <c r="AX736" s="217"/>
      <c r="AY736" s="217"/>
      <c r="AZ736" s="217"/>
      <c r="BA736" s="217"/>
      <c r="BB736" s="217"/>
      <c r="BC736" s="217"/>
      <c r="BD736" s="217"/>
      <c r="BE736" s="217"/>
      <c r="BF736" s="217"/>
      <c r="BG736" s="217"/>
      <c r="BH736" s="217"/>
      <c r="BI736" s="217"/>
      <c r="BJ736" s="217"/>
      <c r="BK736" s="217"/>
      <c r="BL736" s="217"/>
      <c r="BM736" s="228">
        <v>38</v>
      </c>
    </row>
    <row r="737" spans="1:65">
      <c r="A737" s="29"/>
      <c r="B737" s="19">
        <v>1</v>
      </c>
      <c r="C737" s="9">
        <v>3</v>
      </c>
      <c r="D737" s="23">
        <v>0.06</v>
      </c>
      <c r="E737" s="23">
        <v>5.5E-2</v>
      </c>
      <c r="F737" s="23">
        <v>5.3999999999999999E-2</v>
      </c>
      <c r="G737" s="23">
        <v>5.7000000000000002E-2</v>
      </c>
      <c r="H737" s="23">
        <v>0.05</v>
      </c>
      <c r="I737" s="23">
        <v>6.2E-2</v>
      </c>
      <c r="J737" s="23">
        <v>5.6000000000000001E-2</v>
      </c>
      <c r="K737" s="23">
        <v>6.2E-2</v>
      </c>
      <c r="L737" s="23">
        <v>4.5999999999999999E-2</v>
      </c>
      <c r="M737" s="23">
        <v>5.8271676139008209E-2</v>
      </c>
      <c r="N737" s="23">
        <v>5.1999999999999998E-2</v>
      </c>
      <c r="O737" s="23">
        <v>5.8999999999999997E-2</v>
      </c>
      <c r="P737" s="23">
        <v>6.3E-2</v>
      </c>
      <c r="Q737" s="23">
        <v>5.3999999999999999E-2</v>
      </c>
      <c r="R737" s="229">
        <v>7.0999999999999994E-2</v>
      </c>
      <c r="S737" s="23">
        <v>5.0999999999999997E-2</v>
      </c>
      <c r="T737" s="216"/>
      <c r="U737" s="217"/>
      <c r="V737" s="217"/>
      <c r="W737" s="217"/>
      <c r="X737" s="217"/>
      <c r="Y737" s="217"/>
      <c r="Z737" s="217"/>
      <c r="AA737" s="217"/>
      <c r="AB737" s="217"/>
      <c r="AC737" s="217"/>
      <c r="AD737" s="217"/>
      <c r="AE737" s="217"/>
      <c r="AF737" s="217"/>
      <c r="AG737" s="217"/>
      <c r="AH737" s="217"/>
      <c r="AI737" s="217"/>
      <c r="AJ737" s="217"/>
      <c r="AK737" s="217"/>
      <c r="AL737" s="217"/>
      <c r="AM737" s="217"/>
      <c r="AN737" s="217"/>
      <c r="AO737" s="217"/>
      <c r="AP737" s="217"/>
      <c r="AQ737" s="217"/>
      <c r="AR737" s="217"/>
      <c r="AS737" s="217"/>
      <c r="AT737" s="217"/>
      <c r="AU737" s="217"/>
      <c r="AV737" s="217"/>
      <c r="AW737" s="217"/>
      <c r="AX737" s="217"/>
      <c r="AY737" s="217"/>
      <c r="AZ737" s="217"/>
      <c r="BA737" s="217"/>
      <c r="BB737" s="217"/>
      <c r="BC737" s="217"/>
      <c r="BD737" s="217"/>
      <c r="BE737" s="217"/>
      <c r="BF737" s="217"/>
      <c r="BG737" s="217"/>
      <c r="BH737" s="217"/>
      <c r="BI737" s="217"/>
      <c r="BJ737" s="217"/>
      <c r="BK737" s="217"/>
      <c r="BL737" s="217"/>
      <c r="BM737" s="228">
        <v>16</v>
      </c>
    </row>
    <row r="738" spans="1:65">
      <c r="A738" s="29"/>
      <c r="B738" s="19">
        <v>1</v>
      </c>
      <c r="C738" s="9">
        <v>4</v>
      </c>
      <c r="D738" s="23">
        <v>0.06</v>
      </c>
      <c r="E738" s="23">
        <v>4.9000000000000002E-2</v>
      </c>
      <c r="F738" s="23">
        <v>5.3999999999999999E-2</v>
      </c>
      <c r="G738" s="23">
        <v>6.4000000000000001E-2</v>
      </c>
      <c r="H738" s="23">
        <v>5.7000000000000002E-2</v>
      </c>
      <c r="I738" s="23">
        <v>6.5000000000000002E-2</v>
      </c>
      <c r="J738" s="23">
        <v>5.6000000000000001E-2</v>
      </c>
      <c r="K738" s="23">
        <v>5.3999999999999999E-2</v>
      </c>
      <c r="L738" s="23">
        <v>5.5E-2</v>
      </c>
      <c r="M738" s="23">
        <v>5.8641015179913464E-2</v>
      </c>
      <c r="N738" s="23">
        <v>5.5E-2</v>
      </c>
      <c r="O738" s="23">
        <v>5.8999999999999997E-2</v>
      </c>
      <c r="P738" s="23">
        <v>6.6000000000000003E-2</v>
      </c>
      <c r="Q738" s="23">
        <v>5.3999999999999999E-2</v>
      </c>
      <c r="R738" s="229">
        <v>7.4999999999999997E-2</v>
      </c>
      <c r="S738" s="23">
        <v>5.8999999999999997E-2</v>
      </c>
      <c r="T738" s="216"/>
      <c r="U738" s="217"/>
      <c r="V738" s="217"/>
      <c r="W738" s="217"/>
      <c r="X738" s="217"/>
      <c r="Y738" s="217"/>
      <c r="Z738" s="217"/>
      <c r="AA738" s="217"/>
      <c r="AB738" s="217"/>
      <c r="AC738" s="217"/>
      <c r="AD738" s="217"/>
      <c r="AE738" s="217"/>
      <c r="AF738" s="217"/>
      <c r="AG738" s="217"/>
      <c r="AH738" s="217"/>
      <c r="AI738" s="217"/>
      <c r="AJ738" s="217"/>
      <c r="AK738" s="217"/>
      <c r="AL738" s="217"/>
      <c r="AM738" s="217"/>
      <c r="AN738" s="217"/>
      <c r="AO738" s="217"/>
      <c r="AP738" s="217"/>
      <c r="AQ738" s="217"/>
      <c r="AR738" s="217"/>
      <c r="AS738" s="217"/>
      <c r="AT738" s="217"/>
      <c r="AU738" s="217"/>
      <c r="AV738" s="217"/>
      <c r="AW738" s="217"/>
      <c r="AX738" s="217"/>
      <c r="AY738" s="217"/>
      <c r="AZ738" s="217"/>
      <c r="BA738" s="217"/>
      <c r="BB738" s="217"/>
      <c r="BC738" s="217"/>
      <c r="BD738" s="217"/>
      <c r="BE738" s="217"/>
      <c r="BF738" s="217"/>
      <c r="BG738" s="217"/>
      <c r="BH738" s="217"/>
      <c r="BI738" s="217"/>
      <c r="BJ738" s="217"/>
      <c r="BK738" s="217"/>
      <c r="BL738" s="217"/>
      <c r="BM738" s="228">
        <v>5.633290115142555E-2</v>
      </c>
    </row>
    <row r="739" spans="1:65">
      <c r="A739" s="29"/>
      <c r="B739" s="19">
        <v>1</v>
      </c>
      <c r="C739" s="9">
        <v>5</v>
      </c>
      <c r="D739" s="23">
        <v>0.06</v>
      </c>
      <c r="E739" s="23">
        <v>4.9000000000000002E-2</v>
      </c>
      <c r="F739" s="23">
        <v>4.9000000000000002E-2</v>
      </c>
      <c r="G739" s="23">
        <v>0.06</v>
      </c>
      <c r="H739" s="23">
        <v>5.5E-2</v>
      </c>
      <c r="I739" s="23">
        <v>6.4000000000000001E-2</v>
      </c>
      <c r="J739" s="23">
        <v>5.6000000000000001E-2</v>
      </c>
      <c r="K739" s="23">
        <v>6.1000000000000006E-2</v>
      </c>
      <c r="L739" s="23">
        <v>5.7000000000000002E-2</v>
      </c>
      <c r="M739" s="23">
        <v>5.8710949367084007E-2</v>
      </c>
      <c r="N739" s="23">
        <v>0.05</v>
      </c>
      <c r="O739" s="23">
        <v>5.8999999999999997E-2</v>
      </c>
      <c r="P739" s="23">
        <v>5.8000000000000003E-2</v>
      </c>
      <c r="Q739" s="23">
        <v>5.3999999999999999E-2</v>
      </c>
      <c r="R739" s="229">
        <v>6.9000000000000006E-2</v>
      </c>
      <c r="S739" s="23">
        <v>5.0999999999999997E-2</v>
      </c>
      <c r="T739" s="216"/>
      <c r="U739" s="217"/>
      <c r="V739" s="217"/>
      <c r="W739" s="217"/>
      <c r="X739" s="217"/>
      <c r="Y739" s="217"/>
      <c r="Z739" s="217"/>
      <c r="AA739" s="217"/>
      <c r="AB739" s="217"/>
      <c r="AC739" s="217"/>
      <c r="AD739" s="217"/>
      <c r="AE739" s="217"/>
      <c r="AF739" s="217"/>
      <c r="AG739" s="217"/>
      <c r="AH739" s="217"/>
      <c r="AI739" s="217"/>
      <c r="AJ739" s="217"/>
      <c r="AK739" s="217"/>
      <c r="AL739" s="217"/>
      <c r="AM739" s="217"/>
      <c r="AN739" s="217"/>
      <c r="AO739" s="217"/>
      <c r="AP739" s="217"/>
      <c r="AQ739" s="217"/>
      <c r="AR739" s="217"/>
      <c r="AS739" s="217"/>
      <c r="AT739" s="217"/>
      <c r="AU739" s="217"/>
      <c r="AV739" s="217"/>
      <c r="AW739" s="217"/>
      <c r="AX739" s="217"/>
      <c r="AY739" s="217"/>
      <c r="AZ739" s="217"/>
      <c r="BA739" s="217"/>
      <c r="BB739" s="217"/>
      <c r="BC739" s="217"/>
      <c r="BD739" s="217"/>
      <c r="BE739" s="217"/>
      <c r="BF739" s="217"/>
      <c r="BG739" s="217"/>
      <c r="BH739" s="217"/>
      <c r="BI739" s="217"/>
      <c r="BJ739" s="217"/>
      <c r="BK739" s="217"/>
      <c r="BL739" s="217"/>
      <c r="BM739" s="228">
        <v>48</v>
      </c>
    </row>
    <row r="740" spans="1:65">
      <c r="A740" s="29"/>
      <c r="B740" s="19">
        <v>1</v>
      </c>
      <c r="C740" s="9">
        <v>6</v>
      </c>
      <c r="D740" s="23">
        <v>0.06</v>
      </c>
      <c r="E740" s="23">
        <v>5.7000000000000002E-2</v>
      </c>
      <c r="F740" s="23">
        <v>5.0999999999999997E-2</v>
      </c>
      <c r="G740" s="23">
        <v>5.5E-2</v>
      </c>
      <c r="H740" s="23">
        <v>5.3999999999999999E-2</v>
      </c>
      <c r="I740" s="23">
        <v>6.2E-2</v>
      </c>
      <c r="J740" s="23">
        <v>5.3999999999999999E-2</v>
      </c>
      <c r="K740" s="23">
        <v>5.3999999999999999E-2</v>
      </c>
      <c r="L740" s="23">
        <v>5.5E-2</v>
      </c>
      <c r="M740" s="23">
        <v>6.3011461934657287E-2</v>
      </c>
      <c r="N740" s="23">
        <v>5.0999999999999997E-2</v>
      </c>
      <c r="O740" s="23">
        <v>6.1000000000000006E-2</v>
      </c>
      <c r="P740" s="23">
        <v>5.0999999999999997E-2</v>
      </c>
      <c r="Q740" s="23">
        <v>5.3999999999999999E-2</v>
      </c>
      <c r="R740" s="229">
        <v>6.8000000000000005E-2</v>
      </c>
      <c r="S740" s="23">
        <v>5.7000000000000002E-2</v>
      </c>
      <c r="T740" s="216"/>
      <c r="U740" s="217"/>
      <c r="V740" s="217"/>
      <c r="W740" s="217"/>
      <c r="X740" s="217"/>
      <c r="Y740" s="217"/>
      <c r="Z740" s="217"/>
      <c r="AA740" s="217"/>
      <c r="AB740" s="217"/>
      <c r="AC740" s="217"/>
      <c r="AD740" s="217"/>
      <c r="AE740" s="217"/>
      <c r="AF740" s="217"/>
      <c r="AG740" s="217"/>
      <c r="AH740" s="217"/>
      <c r="AI740" s="217"/>
      <c r="AJ740" s="217"/>
      <c r="AK740" s="217"/>
      <c r="AL740" s="217"/>
      <c r="AM740" s="217"/>
      <c r="AN740" s="217"/>
      <c r="AO740" s="217"/>
      <c r="AP740" s="217"/>
      <c r="AQ740" s="217"/>
      <c r="AR740" s="217"/>
      <c r="AS740" s="217"/>
      <c r="AT740" s="217"/>
      <c r="AU740" s="217"/>
      <c r="AV740" s="217"/>
      <c r="AW740" s="217"/>
      <c r="AX740" s="217"/>
      <c r="AY740" s="217"/>
      <c r="AZ740" s="217"/>
      <c r="BA740" s="217"/>
      <c r="BB740" s="217"/>
      <c r="BC740" s="217"/>
      <c r="BD740" s="217"/>
      <c r="BE740" s="217"/>
      <c r="BF740" s="217"/>
      <c r="BG740" s="217"/>
      <c r="BH740" s="217"/>
      <c r="BI740" s="217"/>
      <c r="BJ740" s="217"/>
      <c r="BK740" s="217"/>
      <c r="BL740" s="217"/>
      <c r="BM740" s="54"/>
    </row>
    <row r="741" spans="1:65">
      <c r="A741" s="29"/>
      <c r="B741" s="20" t="s">
        <v>265</v>
      </c>
      <c r="C741" s="12"/>
      <c r="D741" s="231">
        <v>0.06</v>
      </c>
      <c r="E741" s="231">
        <v>5.2166666666666667E-2</v>
      </c>
      <c r="F741" s="231">
        <v>5.1999999999999998E-2</v>
      </c>
      <c r="G741" s="231">
        <v>5.8666666666666673E-2</v>
      </c>
      <c r="H741" s="231">
        <v>5.3666666666666668E-2</v>
      </c>
      <c r="I741" s="231">
        <v>6.183333333333333E-2</v>
      </c>
      <c r="J741" s="231">
        <v>5.5E-2</v>
      </c>
      <c r="K741" s="231">
        <v>5.9833333333333329E-2</v>
      </c>
      <c r="L741" s="231">
        <v>5.1999999999999998E-2</v>
      </c>
      <c r="M741" s="231">
        <v>5.9726850604716553E-2</v>
      </c>
      <c r="N741" s="231">
        <v>5.2333333333333336E-2</v>
      </c>
      <c r="O741" s="231">
        <v>5.9333333333333328E-2</v>
      </c>
      <c r="P741" s="231">
        <v>5.8666666666666666E-2</v>
      </c>
      <c r="Q741" s="231">
        <v>5.3999999999999999E-2</v>
      </c>
      <c r="R741" s="231">
        <v>7.166666666666667E-2</v>
      </c>
      <c r="S741" s="231">
        <v>5.3999999999999999E-2</v>
      </c>
      <c r="T741" s="216"/>
      <c r="U741" s="217"/>
      <c r="V741" s="217"/>
      <c r="W741" s="217"/>
      <c r="X741" s="217"/>
      <c r="Y741" s="217"/>
      <c r="Z741" s="217"/>
      <c r="AA741" s="217"/>
      <c r="AB741" s="217"/>
      <c r="AC741" s="217"/>
      <c r="AD741" s="217"/>
      <c r="AE741" s="217"/>
      <c r="AF741" s="217"/>
      <c r="AG741" s="217"/>
      <c r="AH741" s="217"/>
      <c r="AI741" s="217"/>
      <c r="AJ741" s="217"/>
      <c r="AK741" s="217"/>
      <c r="AL741" s="217"/>
      <c r="AM741" s="217"/>
      <c r="AN741" s="217"/>
      <c r="AO741" s="217"/>
      <c r="AP741" s="217"/>
      <c r="AQ741" s="217"/>
      <c r="AR741" s="217"/>
      <c r="AS741" s="217"/>
      <c r="AT741" s="217"/>
      <c r="AU741" s="217"/>
      <c r="AV741" s="217"/>
      <c r="AW741" s="217"/>
      <c r="AX741" s="217"/>
      <c r="AY741" s="217"/>
      <c r="AZ741" s="217"/>
      <c r="BA741" s="217"/>
      <c r="BB741" s="217"/>
      <c r="BC741" s="217"/>
      <c r="BD741" s="217"/>
      <c r="BE741" s="217"/>
      <c r="BF741" s="217"/>
      <c r="BG741" s="217"/>
      <c r="BH741" s="217"/>
      <c r="BI741" s="217"/>
      <c r="BJ741" s="217"/>
      <c r="BK741" s="217"/>
      <c r="BL741" s="217"/>
      <c r="BM741" s="54"/>
    </row>
    <row r="742" spans="1:65">
      <c r="A742" s="29"/>
      <c r="B742" s="3" t="s">
        <v>266</v>
      </c>
      <c r="C742" s="28"/>
      <c r="D742" s="23">
        <v>0.06</v>
      </c>
      <c r="E742" s="23">
        <v>5.1500000000000004E-2</v>
      </c>
      <c r="F742" s="23">
        <v>5.1999999999999998E-2</v>
      </c>
      <c r="G742" s="23">
        <v>5.8000000000000003E-2</v>
      </c>
      <c r="H742" s="23">
        <v>5.3499999999999999E-2</v>
      </c>
      <c r="I742" s="23">
        <v>6.2E-2</v>
      </c>
      <c r="J742" s="23">
        <v>5.6000000000000001E-2</v>
      </c>
      <c r="K742" s="23">
        <v>6.1000000000000006E-2</v>
      </c>
      <c r="L742" s="23">
        <v>5.2999999999999999E-2</v>
      </c>
      <c r="M742" s="23">
        <v>5.8675982273498739E-2</v>
      </c>
      <c r="N742" s="23">
        <v>5.1499999999999997E-2</v>
      </c>
      <c r="O742" s="23">
        <v>5.8999999999999997E-2</v>
      </c>
      <c r="P742" s="23">
        <v>6.0499999999999998E-2</v>
      </c>
      <c r="Q742" s="23">
        <v>5.3999999999999999E-2</v>
      </c>
      <c r="R742" s="23">
        <v>7.1499999999999994E-2</v>
      </c>
      <c r="S742" s="23">
        <v>5.3499999999999999E-2</v>
      </c>
      <c r="T742" s="216"/>
      <c r="U742" s="217"/>
      <c r="V742" s="217"/>
      <c r="W742" s="217"/>
      <c r="X742" s="217"/>
      <c r="Y742" s="217"/>
      <c r="Z742" s="217"/>
      <c r="AA742" s="217"/>
      <c r="AB742" s="217"/>
      <c r="AC742" s="217"/>
      <c r="AD742" s="217"/>
      <c r="AE742" s="217"/>
      <c r="AF742" s="217"/>
      <c r="AG742" s="217"/>
      <c r="AH742" s="217"/>
      <c r="AI742" s="217"/>
      <c r="AJ742" s="217"/>
      <c r="AK742" s="217"/>
      <c r="AL742" s="217"/>
      <c r="AM742" s="217"/>
      <c r="AN742" s="217"/>
      <c r="AO742" s="217"/>
      <c r="AP742" s="217"/>
      <c r="AQ742" s="217"/>
      <c r="AR742" s="217"/>
      <c r="AS742" s="217"/>
      <c r="AT742" s="217"/>
      <c r="AU742" s="217"/>
      <c r="AV742" s="217"/>
      <c r="AW742" s="217"/>
      <c r="AX742" s="217"/>
      <c r="AY742" s="217"/>
      <c r="AZ742" s="217"/>
      <c r="BA742" s="217"/>
      <c r="BB742" s="217"/>
      <c r="BC742" s="217"/>
      <c r="BD742" s="217"/>
      <c r="BE742" s="217"/>
      <c r="BF742" s="217"/>
      <c r="BG742" s="217"/>
      <c r="BH742" s="217"/>
      <c r="BI742" s="217"/>
      <c r="BJ742" s="217"/>
      <c r="BK742" s="217"/>
      <c r="BL742" s="217"/>
      <c r="BM742" s="54"/>
    </row>
    <row r="743" spans="1:65">
      <c r="A743" s="29"/>
      <c r="B743" s="3" t="s">
        <v>267</v>
      </c>
      <c r="C743" s="28"/>
      <c r="D743" s="23">
        <v>0</v>
      </c>
      <c r="E743" s="23">
        <v>3.3714487489307416E-3</v>
      </c>
      <c r="F743" s="23">
        <v>1.9999999999999996E-3</v>
      </c>
      <c r="G743" s="23">
        <v>3.0767948691238201E-3</v>
      </c>
      <c r="H743" s="23">
        <v>2.3380903889000239E-3</v>
      </c>
      <c r="I743" s="23">
        <v>3.1251666622224591E-3</v>
      </c>
      <c r="J743" s="23">
        <v>1.6733200530681528E-3</v>
      </c>
      <c r="K743" s="23">
        <v>5.0365331992022729E-3</v>
      </c>
      <c r="L743" s="23">
        <v>4.3817804600413289E-3</v>
      </c>
      <c r="M743" s="23">
        <v>2.4640555916871851E-3</v>
      </c>
      <c r="N743" s="23">
        <v>2.5819888974716113E-3</v>
      </c>
      <c r="O743" s="23">
        <v>8.1649658092772953E-4</v>
      </c>
      <c r="P743" s="23">
        <v>6.4704456312271643E-3</v>
      </c>
      <c r="Q743" s="23">
        <v>0</v>
      </c>
      <c r="R743" s="23">
        <v>2.9439202887759459E-3</v>
      </c>
      <c r="S743" s="23">
        <v>3.7947331922020566E-3</v>
      </c>
      <c r="T743" s="216"/>
      <c r="U743" s="217"/>
      <c r="V743" s="217"/>
      <c r="W743" s="217"/>
      <c r="X743" s="217"/>
      <c r="Y743" s="217"/>
      <c r="Z743" s="217"/>
      <c r="AA743" s="217"/>
      <c r="AB743" s="217"/>
      <c r="AC743" s="217"/>
      <c r="AD743" s="217"/>
      <c r="AE743" s="217"/>
      <c r="AF743" s="217"/>
      <c r="AG743" s="217"/>
      <c r="AH743" s="217"/>
      <c r="AI743" s="217"/>
      <c r="AJ743" s="217"/>
      <c r="AK743" s="217"/>
      <c r="AL743" s="217"/>
      <c r="AM743" s="217"/>
      <c r="AN743" s="217"/>
      <c r="AO743" s="217"/>
      <c r="AP743" s="217"/>
      <c r="AQ743" s="217"/>
      <c r="AR743" s="217"/>
      <c r="AS743" s="217"/>
      <c r="AT743" s="217"/>
      <c r="AU743" s="217"/>
      <c r="AV743" s="217"/>
      <c r="AW743" s="217"/>
      <c r="AX743" s="217"/>
      <c r="AY743" s="217"/>
      <c r="AZ743" s="217"/>
      <c r="BA743" s="217"/>
      <c r="BB743" s="217"/>
      <c r="BC743" s="217"/>
      <c r="BD743" s="217"/>
      <c r="BE743" s="217"/>
      <c r="BF743" s="217"/>
      <c r="BG743" s="217"/>
      <c r="BH743" s="217"/>
      <c r="BI743" s="217"/>
      <c r="BJ743" s="217"/>
      <c r="BK743" s="217"/>
      <c r="BL743" s="217"/>
      <c r="BM743" s="54"/>
    </row>
    <row r="744" spans="1:65">
      <c r="A744" s="29"/>
      <c r="B744" s="3" t="s">
        <v>87</v>
      </c>
      <c r="C744" s="28"/>
      <c r="D744" s="13">
        <v>0</v>
      </c>
      <c r="E744" s="13">
        <v>6.4628410522634031E-2</v>
      </c>
      <c r="F744" s="13">
        <v>3.8461538461538457E-2</v>
      </c>
      <c r="G744" s="13">
        <v>5.2445367087337838E-2</v>
      </c>
      <c r="H744" s="13">
        <v>4.3566901656522182E-2</v>
      </c>
      <c r="I744" s="13">
        <v>5.0541778903867268E-2</v>
      </c>
      <c r="J744" s="13">
        <v>3.0424000964875506E-2</v>
      </c>
      <c r="K744" s="13">
        <v>8.4176042326500389E-2</v>
      </c>
      <c r="L744" s="13">
        <v>8.4265008846948639E-2</v>
      </c>
      <c r="M744" s="13">
        <v>4.1255408024018628E-2</v>
      </c>
      <c r="N744" s="13">
        <v>4.9337367467610402E-2</v>
      </c>
      <c r="O744" s="13">
        <v>1.3761178330242634E-2</v>
      </c>
      <c r="P744" s="13">
        <v>0.11029168689591758</v>
      </c>
      <c r="Q744" s="13">
        <v>0</v>
      </c>
      <c r="R744" s="13">
        <v>4.1077957517803895E-2</v>
      </c>
      <c r="S744" s="13">
        <v>7.0272836892630683E-2</v>
      </c>
      <c r="T744" s="142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3" t="s">
        <v>268</v>
      </c>
      <c r="C745" s="28"/>
      <c r="D745" s="13">
        <v>6.5096928679691191E-2</v>
      </c>
      <c r="E745" s="13">
        <v>-7.3957392564601765E-2</v>
      </c>
      <c r="F745" s="13">
        <v>-7.6915995144267613E-2</v>
      </c>
      <c r="G745" s="13">
        <v>4.1428108042364853E-2</v>
      </c>
      <c r="H745" s="13">
        <v>-4.7329969347609357E-2</v>
      </c>
      <c r="I745" s="13">
        <v>9.7641557056015182E-2</v>
      </c>
      <c r="J745" s="13">
        <v>-2.3661148710282909E-2</v>
      </c>
      <c r="K745" s="13">
        <v>6.2138326100025454E-2</v>
      </c>
      <c r="L745" s="13">
        <v>-7.6915995144267613E-2</v>
      </c>
      <c r="M745" s="13">
        <v>6.0248085646572802E-2</v>
      </c>
      <c r="N745" s="13">
        <v>-7.0998789984935917E-2</v>
      </c>
      <c r="O745" s="13">
        <v>5.3262518361028022E-2</v>
      </c>
      <c r="P745" s="13">
        <v>4.1428108042364853E-2</v>
      </c>
      <c r="Q745" s="13">
        <v>-4.1412764188277884E-2</v>
      </c>
      <c r="R745" s="13">
        <v>0.27219910925629809</v>
      </c>
      <c r="S745" s="13">
        <v>-4.1412764188277884E-2</v>
      </c>
      <c r="T745" s="142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45" t="s">
        <v>269</v>
      </c>
      <c r="C746" s="46"/>
      <c r="D746" s="44">
        <v>0.69</v>
      </c>
      <c r="E746" s="44">
        <v>1.02</v>
      </c>
      <c r="F746" s="44">
        <v>1.06</v>
      </c>
      <c r="G746" s="44">
        <v>0.4</v>
      </c>
      <c r="H746" s="44">
        <v>0.69</v>
      </c>
      <c r="I746" s="44">
        <v>1.0900000000000001</v>
      </c>
      <c r="J746" s="44">
        <v>0.4</v>
      </c>
      <c r="K746" s="44">
        <v>0.66</v>
      </c>
      <c r="L746" s="44">
        <v>1.06</v>
      </c>
      <c r="M746" s="44">
        <v>0.63</v>
      </c>
      <c r="N746" s="44">
        <v>0.98</v>
      </c>
      <c r="O746" s="44">
        <v>0.55000000000000004</v>
      </c>
      <c r="P746" s="44">
        <v>0.4</v>
      </c>
      <c r="Q746" s="44">
        <v>0.62</v>
      </c>
      <c r="R746" s="44">
        <v>3.24</v>
      </c>
      <c r="S746" s="44">
        <v>0.62</v>
      </c>
      <c r="T746" s="142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B747" s="3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BM747" s="53"/>
    </row>
    <row r="748" spans="1:65" ht="15">
      <c r="B748" s="8" t="s">
        <v>475</v>
      </c>
      <c r="BM748" s="27" t="s">
        <v>67</v>
      </c>
    </row>
    <row r="749" spans="1:65" ht="15">
      <c r="A749" s="24" t="s">
        <v>60</v>
      </c>
      <c r="B749" s="18" t="s">
        <v>110</v>
      </c>
      <c r="C749" s="15" t="s">
        <v>111</v>
      </c>
      <c r="D749" s="16" t="s">
        <v>228</v>
      </c>
      <c r="E749" s="17" t="s">
        <v>228</v>
      </c>
      <c r="F749" s="17" t="s">
        <v>228</v>
      </c>
      <c r="G749" s="17" t="s">
        <v>228</v>
      </c>
      <c r="H749" s="17" t="s">
        <v>228</v>
      </c>
      <c r="I749" s="17" t="s">
        <v>228</v>
      </c>
      <c r="J749" s="17" t="s">
        <v>228</v>
      </c>
      <c r="K749" s="17" t="s">
        <v>228</v>
      </c>
      <c r="L749" s="17" t="s">
        <v>228</v>
      </c>
      <c r="M749" s="17" t="s">
        <v>228</v>
      </c>
      <c r="N749" s="17" t="s">
        <v>228</v>
      </c>
      <c r="O749" s="17" t="s">
        <v>228</v>
      </c>
      <c r="P749" s="17" t="s">
        <v>228</v>
      </c>
      <c r="Q749" s="17" t="s">
        <v>228</v>
      </c>
      <c r="R749" s="17" t="s">
        <v>228</v>
      </c>
      <c r="S749" s="17" t="s">
        <v>228</v>
      </c>
      <c r="T749" s="17" t="s">
        <v>228</v>
      </c>
      <c r="U749" s="17" t="s">
        <v>228</v>
      </c>
      <c r="V749" s="17" t="s">
        <v>228</v>
      </c>
      <c r="W749" s="17" t="s">
        <v>228</v>
      </c>
      <c r="X749" s="17" t="s">
        <v>228</v>
      </c>
      <c r="Y749" s="17" t="s">
        <v>228</v>
      </c>
      <c r="Z749" s="17" t="s">
        <v>228</v>
      </c>
      <c r="AA749" s="17" t="s">
        <v>228</v>
      </c>
      <c r="AB749" s="17" t="s">
        <v>228</v>
      </c>
      <c r="AC749" s="142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 t="s">
        <v>229</v>
      </c>
      <c r="C750" s="9" t="s">
        <v>229</v>
      </c>
      <c r="D750" s="140" t="s">
        <v>231</v>
      </c>
      <c r="E750" s="141" t="s">
        <v>232</v>
      </c>
      <c r="F750" s="141" t="s">
        <v>233</v>
      </c>
      <c r="G750" s="141" t="s">
        <v>234</v>
      </c>
      <c r="H750" s="141" t="s">
        <v>235</v>
      </c>
      <c r="I750" s="141" t="s">
        <v>236</v>
      </c>
      <c r="J750" s="141" t="s">
        <v>237</v>
      </c>
      <c r="K750" s="141" t="s">
        <v>238</v>
      </c>
      <c r="L750" s="141" t="s">
        <v>239</v>
      </c>
      <c r="M750" s="141" t="s">
        <v>240</v>
      </c>
      <c r="N750" s="141" t="s">
        <v>241</v>
      </c>
      <c r="O750" s="141" t="s">
        <v>242</v>
      </c>
      <c r="P750" s="141" t="s">
        <v>246</v>
      </c>
      <c r="Q750" s="141" t="s">
        <v>247</v>
      </c>
      <c r="R750" s="141" t="s">
        <v>248</v>
      </c>
      <c r="S750" s="141" t="s">
        <v>249</v>
      </c>
      <c r="T750" s="141" t="s">
        <v>272</v>
      </c>
      <c r="U750" s="141" t="s">
        <v>250</v>
      </c>
      <c r="V750" s="141" t="s">
        <v>251</v>
      </c>
      <c r="W750" s="141" t="s">
        <v>252</v>
      </c>
      <c r="X750" s="141" t="s">
        <v>253</v>
      </c>
      <c r="Y750" s="141" t="s">
        <v>255</v>
      </c>
      <c r="Z750" s="141" t="s">
        <v>256</v>
      </c>
      <c r="AA750" s="141" t="s">
        <v>257</v>
      </c>
      <c r="AB750" s="141" t="s">
        <v>258</v>
      </c>
      <c r="AC750" s="142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 t="s">
        <v>1</v>
      </c>
    </row>
    <row r="751" spans="1:65">
      <c r="A751" s="29"/>
      <c r="B751" s="19"/>
      <c r="C751" s="9"/>
      <c r="D751" s="10" t="s">
        <v>114</v>
      </c>
      <c r="E751" s="11" t="s">
        <v>277</v>
      </c>
      <c r="F751" s="11" t="s">
        <v>278</v>
      </c>
      <c r="G751" s="11" t="s">
        <v>278</v>
      </c>
      <c r="H751" s="11" t="s">
        <v>278</v>
      </c>
      <c r="I751" s="11" t="s">
        <v>278</v>
      </c>
      <c r="J751" s="11" t="s">
        <v>278</v>
      </c>
      <c r="K751" s="11" t="s">
        <v>278</v>
      </c>
      <c r="L751" s="11" t="s">
        <v>114</v>
      </c>
      <c r="M751" s="11" t="s">
        <v>114</v>
      </c>
      <c r="N751" s="11" t="s">
        <v>277</v>
      </c>
      <c r="O751" s="11" t="s">
        <v>277</v>
      </c>
      <c r="P751" s="11" t="s">
        <v>114</v>
      </c>
      <c r="Q751" s="11" t="s">
        <v>278</v>
      </c>
      <c r="R751" s="11" t="s">
        <v>114</v>
      </c>
      <c r="S751" s="11" t="s">
        <v>278</v>
      </c>
      <c r="T751" s="11" t="s">
        <v>278</v>
      </c>
      <c r="U751" s="11" t="s">
        <v>278</v>
      </c>
      <c r="V751" s="11" t="s">
        <v>114</v>
      </c>
      <c r="W751" s="11" t="s">
        <v>278</v>
      </c>
      <c r="X751" s="11" t="s">
        <v>114</v>
      </c>
      <c r="Y751" s="11" t="s">
        <v>278</v>
      </c>
      <c r="Z751" s="11" t="s">
        <v>278</v>
      </c>
      <c r="AA751" s="11" t="s">
        <v>278</v>
      </c>
      <c r="AB751" s="11" t="s">
        <v>114</v>
      </c>
      <c r="AC751" s="142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9"/>
      <c r="C752" s="9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142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8">
        <v>1</v>
      </c>
      <c r="C753" s="14">
        <v>1</v>
      </c>
      <c r="D753" s="21">
        <v>1.04</v>
      </c>
      <c r="E753" s="21">
        <v>1.1000000000000001</v>
      </c>
      <c r="F753" s="21">
        <v>0.96</v>
      </c>
      <c r="G753" s="21">
        <v>1.06</v>
      </c>
      <c r="H753" s="21">
        <v>1.07</v>
      </c>
      <c r="I753" s="21">
        <v>1.0900000000000001</v>
      </c>
      <c r="J753" s="21">
        <v>1.1399999999999999</v>
      </c>
      <c r="K753" s="143">
        <v>1.1200000000000001</v>
      </c>
      <c r="L753" s="21">
        <v>1.0663</v>
      </c>
      <c r="M753" s="137">
        <v>0.93153036</v>
      </c>
      <c r="N753" s="21">
        <v>1.0857645492960002</v>
      </c>
      <c r="O753" s="21">
        <v>1.04</v>
      </c>
      <c r="P753" s="21">
        <v>1.01</v>
      </c>
      <c r="Q753" s="21">
        <v>1.07</v>
      </c>
      <c r="R753" s="21">
        <v>1.0373409533997744</v>
      </c>
      <c r="S753" s="21">
        <v>1.1299999999999999</v>
      </c>
      <c r="T753" s="21">
        <v>1.07</v>
      </c>
      <c r="U753" s="143">
        <v>1.1399999999999999</v>
      </c>
      <c r="V753" s="21">
        <v>1.1000000000000001</v>
      </c>
      <c r="W753" s="21">
        <v>1.01</v>
      </c>
      <c r="X753" s="21">
        <v>1.081</v>
      </c>
      <c r="Y753" s="21">
        <v>1.0061433986399999</v>
      </c>
      <c r="Z753" s="21">
        <v>1.05</v>
      </c>
      <c r="AA753" s="21">
        <v>1.01</v>
      </c>
      <c r="AB753" s="21">
        <v>1.08</v>
      </c>
      <c r="AC753" s="142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>
        <v>1</v>
      </c>
      <c r="C754" s="9">
        <v>2</v>
      </c>
      <c r="D754" s="11">
        <v>1.03</v>
      </c>
      <c r="E754" s="11">
        <v>1.1000000000000001</v>
      </c>
      <c r="F754" s="11">
        <v>0.96</v>
      </c>
      <c r="G754" s="11">
        <v>1.04</v>
      </c>
      <c r="H754" s="11">
        <v>1.03</v>
      </c>
      <c r="I754" s="11">
        <v>1.07</v>
      </c>
      <c r="J754" s="11">
        <v>1.1100000000000001</v>
      </c>
      <c r="K754" s="11">
        <v>1.08</v>
      </c>
      <c r="L754" s="11">
        <v>1.0744</v>
      </c>
      <c r="M754" s="138">
        <v>0.93867528</v>
      </c>
      <c r="N754" s="11">
        <v>1.0465423851680002</v>
      </c>
      <c r="O754" s="11">
        <v>1.08</v>
      </c>
      <c r="P754" s="11">
        <v>1.01</v>
      </c>
      <c r="Q754" s="11">
        <v>1.08</v>
      </c>
      <c r="R754" s="11">
        <v>1.0312443364191242</v>
      </c>
      <c r="S754" s="11">
        <v>1.1299999999999999</v>
      </c>
      <c r="T754" s="11">
        <v>1.05</v>
      </c>
      <c r="U754" s="138">
        <v>1.2</v>
      </c>
      <c r="V754" s="11">
        <v>1.0900000000000001</v>
      </c>
      <c r="W754" s="11">
        <v>0.98</v>
      </c>
      <c r="X754" s="11">
        <v>0.997</v>
      </c>
      <c r="Y754" s="11">
        <v>1.0018966916300001</v>
      </c>
      <c r="Z754" s="11">
        <v>1.07</v>
      </c>
      <c r="AA754" s="11">
        <v>1.03</v>
      </c>
      <c r="AB754" s="11">
        <v>1.0920000000000001</v>
      </c>
      <c r="AC754" s="142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23</v>
      </c>
    </row>
    <row r="755" spans="1:65">
      <c r="A755" s="29"/>
      <c r="B755" s="19">
        <v>1</v>
      </c>
      <c r="C755" s="9">
        <v>3</v>
      </c>
      <c r="D755" s="11">
        <v>1.03</v>
      </c>
      <c r="E755" s="11">
        <v>1.1000000000000001</v>
      </c>
      <c r="F755" s="11">
        <v>0.96</v>
      </c>
      <c r="G755" s="11">
        <v>1.07</v>
      </c>
      <c r="H755" s="11">
        <v>1.03</v>
      </c>
      <c r="I755" s="11">
        <v>1.07</v>
      </c>
      <c r="J755" s="11">
        <v>1.1000000000000001</v>
      </c>
      <c r="K755" s="11">
        <v>1.07</v>
      </c>
      <c r="L755" s="11">
        <v>1.0914999999999999</v>
      </c>
      <c r="M755" s="138">
        <v>0.94736308000000002</v>
      </c>
      <c r="N755" s="11">
        <v>1.02211188576</v>
      </c>
      <c r="O755" s="11">
        <v>1.08</v>
      </c>
      <c r="P755" s="11">
        <v>1</v>
      </c>
      <c r="Q755" s="11">
        <v>1.08</v>
      </c>
      <c r="R755" s="11">
        <v>1.0306777945161203</v>
      </c>
      <c r="S755" s="11">
        <v>1.1200000000000001</v>
      </c>
      <c r="T755" s="11">
        <v>1.04</v>
      </c>
      <c r="U755" s="138">
        <v>1.2</v>
      </c>
      <c r="V755" s="11">
        <v>1.1000000000000001</v>
      </c>
      <c r="W755" s="11">
        <v>1</v>
      </c>
      <c r="X755" s="11">
        <v>1.0760000000000001</v>
      </c>
      <c r="Y755" s="11">
        <v>1.0069529101200001</v>
      </c>
      <c r="Z755" s="11">
        <v>1.06</v>
      </c>
      <c r="AA755" s="11">
        <v>1.02</v>
      </c>
      <c r="AB755" s="11">
        <v>1.135</v>
      </c>
      <c r="AC755" s="142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16</v>
      </c>
    </row>
    <row r="756" spans="1:65">
      <c r="A756" s="29"/>
      <c r="B756" s="19">
        <v>1</v>
      </c>
      <c r="C756" s="9">
        <v>4</v>
      </c>
      <c r="D756" s="11">
        <v>1.04</v>
      </c>
      <c r="E756" s="11">
        <v>1.1000000000000001</v>
      </c>
      <c r="F756" s="11">
        <v>0.98</v>
      </c>
      <c r="G756" s="11">
        <v>1.06</v>
      </c>
      <c r="H756" s="11">
        <v>1.04</v>
      </c>
      <c r="I756" s="11">
        <v>1.0900000000000001</v>
      </c>
      <c r="J756" s="11">
        <v>1.1399999999999999</v>
      </c>
      <c r="K756" s="11">
        <v>1.08</v>
      </c>
      <c r="L756" s="11">
        <v>1.0897999999999999</v>
      </c>
      <c r="M756" s="138">
        <v>0.93415236999999995</v>
      </c>
      <c r="N756" s="11">
        <v>1.0575270252960003</v>
      </c>
      <c r="O756" s="11">
        <v>1.08</v>
      </c>
      <c r="P756" s="11">
        <v>0.98999999999999988</v>
      </c>
      <c r="Q756" s="11">
        <v>1.06</v>
      </c>
      <c r="R756" s="11">
        <v>1.040494278228598</v>
      </c>
      <c r="S756" s="11">
        <v>1.1100000000000001</v>
      </c>
      <c r="T756" s="11">
        <v>1.04</v>
      </c>
      <c r="U756" s="138">
        <v>1.2</v>
      </c>
      <c r="V756" s="11">
        <v>1.1000000000000001</v>
      </c>
      <c r="W756" s="11">
        <v>0.97</v>
      </c>
      <c r="X756" s="11">
        <v>1.0209999999999999</v>
      </c>
      <c r="Y756" s="11">
        <v>1.0103760101899999</v>
      </c>
      <c r="Z756" s="11">
        <v>1.07</v>
      </c>
      <c r="AA756" s="11">
        <v>1.04</v>
      </c>
      <c r="AB756" s="11">
        <v>1.0840000000000001</v>
      </c>
      <c r="AC756" s="142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1.0549647494917185</v>
      </c>
    </row>
    <row r="757" spans="1:65">
      <c r="A757" s="29"/>
      <c r="B757" s="19">
        <v>1</v>
      </c>
      <c r="C757" s="9">
        <v>5</v>
      </c>
      <c r="D757" s="11">
        <v>1.03</v>
      </c>
      <c r="E757" s="11">
        <v>1.1000000000000001</v>
      </c>
      <c r="F757" s="11">
        <v>0.96</v>
      </c>
      <c r="G757" s="11">
        <v>1.07</v>
      </c>
      <c r="H757" s="11">
        <v>1.06</v>
      </c>
      <c r="I757" s="11">
        <v>1.1100000000000001</v>
      </c>
      <c r="J757" s="11">
        <v>1.1299999999999999</v>
      </c>
      <c r="K757" s="11">
        <v>1.08</v>
      </c>
      <c r="L757" s="11">
        <v>1.0666</v>
      </c>
      <c r="M757" s="138">
        <v>0.94296849000000005</v>
      </c>
      <c r="N757" s="11">
        <v>1.0621847989760003</v>
      </c>
      <c r="O757" s="11">
        <v>1.05</v>
      </c>
      <c r="P757" s="11">
        <v>1.02</v>
      </c>
      <c r="Q757" s="11">
        <v>1.05</v>
      </c>
      <c r="R757" s="11">
        <v>1.0399861309445571</v>
      </c>
      <c r="S757" s="11">
        <v>1.1399999999999999</v>
      </c>
      <c r="T757" s="11">
        <v>1.03</v>
      </c>
      <c r="U757" s="138">
        <v>1.1599999999999999</v>
      </c>
      <c r="V757" s="11">
        <v>1.1000000000000001</v>
      </c>
      <c r="W757" s="11">
        <v>1</v>
      </c>
      <c r="X757" s="11">
        <v>1.0620000000000001</v>
      </c>
      <c r="Y757" s="11">
        <v>1.0022964776700001</v>
      </c>
      <c r="Z757" s="11">
        <v>1.04</v>
      </c>
      <c r="AA757" s="11">
        <v>1.02</v>
      </c>
      <c r="AB757" s="136">
        <v>1.012</v>
      </c>
      <c r="AC757" s="142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49</v>
      </c>
    </row>
    <row r="758" spans="1:65">
      <c r="A758" s="29"/>
      <c r="B758" s="19">
        <v>1</v>
      </c>
      <c r="C758" s="9">
        <v>6</v>
      </c>
      <c r="D758" s="11">
        <v>1.05</v>
      </c>
      <c r="E758" s="11">
        <v>1</v>
      </c>
      <c r="F758" s="11">
        <v>0.96</v>
      </c>
      <c r="G758" s="11">
        <v>1.08</v>
      </c>
      <c r="H758" s="11">
        <v>1.03</v>
      </c>
      <c r="I758" s="11">
        <v>1.08</v>
      </c>
      <c r="J758" s="11">
        <v>1.1299999999999999</v>
      </c>
      <c r="K758" s="11">
        <v>1.1000000000000001</v>
      </c>
      <c r="L758" s="11">
        <v>1.0724</v>
      </c>
      <c r="M758" s="138">
        <v>0.9471349200000001</v>
      </c>
      <c r="N758" s="11">
        <v>1.0405421663840002</v>
      </c>
      <c r="O758" s="11">
        <v>1.06</v>
      </c>
      <c r="P758" s="11">
        <v>0.98999999999999988</v>
      </c>
      <c r="Q758" s="11">
        <v>1.03</v>
      </c>
      <c r="R758" s="11">
        <v>1.0420155285389439</v>
      </c>
      <c r="S758" s="11">
        <v>1.1000000000000001</v>
      </c>
      <c r="T758" s="11">
        <v>1.04</v>
      </c>
      <c r="U758" s="138">
        <v>1.2</v>
      </c>
      <c r="V758" s="11">
        <v>1.0900000000000001</v>
      </c>
      <c r="W758" s="11">
        <v>1.01</v>
      </c>
      <c r="X758" s="11">
        <v>1.0389999999999999</v>
      </c>
      <c r="Y758" s="11">
        <v>1.0076381086799999</v>
      </c>
      <c r="Z758" s="11">
        <v>1.01</v>
      </c>
      <c r="AA758" s="11">
        <v>1.05</v>
      </c>
      <c r="AB758" s="11">
        <v>1.0960000000000001</v>
      </c>
      <c r="AC758" s="142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9"/>
      <c r="B759" s="20" t="s">
        <v>265</v>
      </c>
      <c r="C759" s="12"/>
      <c r="D759" s="22">
        <v>1.0366666666666668</v>
      </c>
      <c r="E759" s="22">
        <v>1.0833333333333333</v>
      </c>
      <c r="F759" s="22">
        <v>0.96333333333333337</v>
      </c>
      <c r="G759" s="22">
        <v>1.0633333333333335</v>
      </c>
      <c r="H759" s="22">
        <v>1.0433333333333334</v>
      </c>
      <c r="I759" s="22">
        <v>1.0850000000000002</v>
      </c>
      <c r="J759" s="22">
        <v>1.125</v>
      </c>
      <c r="K759" s="22">
        <v>1.0883333333333336</v>
      </c>
      <c r="L759" s="22">
        <v>1.0768333333333333</v>
      </c>
      <c r="M759" s="22">
        <v>0.94030408333333337</v>
      </c>
      <c r="N759" s="22">
        <v>1.0524454684800002</v>
      </c>
      <c r="O759" s="22">
        <v>1.0650000000000002</v>
      </c>
      <c r="P759" s="22">
        <v>1.0033333333333332</v>
      </c>
      <c r="Q759" s="22">
        <v>1.0616666666666668</v>
      </c>
      <c r="R759" s="22">
        <v>1.036959837007853</v>
      </c>
      <c r="S759" s="22">
        <v>1.1216666666666668</v>
      </c>
      <c r="T759" s="22">
        <v>1.0450000000000002</v>
      </c>
      <c r="U759" s="22">
        <v>1.1833333333333333</v>
      </c>
      <c r="V759" s="22">
        <v>1.0966666666666667</v>
      </c>
      <c r="W759" s="22">
        <v>0.995</v>
      </c>
      <c r="X759" s="22">
        <v>1.046</v>
      </c>
      <c r="Y759" s="22">
        <v>1.0058839328216667</v>
      </c>
      <c r="Z759" s="22">
        <v>1.05</v>
      </c>
      <c r="AA759" s="22">
        <v>1.0283333333333331</v>
      </c>
      <c r="AB759" s="22">
        <v>1.0831666666666668</v>
      </c>
      <c r="AC759" s="142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9"/>
      <c r="B760" s="3" t="s">
        <v>266</v>
      </c>
      <c r="C760" s="28"/>
      <c r="D760" s="11">
        <v>1.0350000000000001</v>
      </c>
      <c r="E760" s="11">
        <v>1.1000000000000001</v>
      </c>
      <c r="F760" s="11">
        <v>0.96</v>
      </c>
      <c r="G760" s="11">
        <v>1.0649999999999999</v>
      </c>
      <c r="H760" s="11">
        <v>1.0350000000000001</v>
      </c>
      <c r="I760" s="11">
        <v>1.085</v>
      </c>
      <c r="J760" s="11">
        <v>1.1299999999999999</v>
      </c>
      <c r="K760" s="11">
        <v>1.08</v>
      </c>
      <c r="L760" s="11">
        <v>1.0733999999999999</v>
      </c>
      <c r="M760" s="11">
        <v>0.94082188500000008</v>
      </c>
      <c r="N760" s="11">
        <v>1.0520347052320003</v>
      </c>
      <c r="O760" s="11">
        <v>1.07</v>
      </c>
      <c r="P760" s="11">
        <v>1.0049999999999999</v>
      </c>
      <c r="Q760" s="11">
        <v>1.0649999999999999</v>
      </c>
      <c r="R760" s="11">
        <v>1.0386635421721657</v>
      </c>
      <c r="S760" s="11">
        <v>1.125</v>
      </c>
      <c r="T760" s="11">
        <v>1.04</v>
      </c>
      <c r="U760" s="11">
        <v>1.2</v>
      </c>
      <c r="V760" s="11">
        <v>1.1000000000000001</v>
      </c>
      <c r="W760" s="11">
        <v>1</v>
      </c>
      <c r="X760" s="11">
        <v>1.0505</v>
      </c>
      <c r="Y760" s="11">
        <v>1.0065481543799999</v>
      </c>
      <c r="Z760" s="11">
        <v>1.0550000000000002</v>
      </c>
      <c r="AA760" s="11">
        <v>1.0249999999999999</v>
      </c>
      <c r="AB760" s="11">
        <v>1.0880000000000001</v>
      </c>
      <c r="AC760" s="142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9"/>
      <c r="B761" s="3" t="s">
        <v>267</v>
      </c>
      <c r="C761" s="28"/>
      <c r="D761" s="23">
        <v>8.1649658092772665E-3</v>
      </c>
      <c r="E761" s="23">
        <v>4.0824829046386339E-2</v>
      </c>
      <c r="F761" s="23">
        <v>8.1649658092772682E-3</v>
      </c>
      <c r="G761" s="23">
        <v>1.3662601021279475E-2</v>
      </c>
      <c r="H761" s="23">
        <v>1.7511900715418277E-2</v>
      </c>
      <c r="I761" s="23">
        <v>1.5165750888103116E-2</v>
      </c>
      <c r="J761" s="23">
        <v>1.643167672515489E-2</v>
      </c>
      <c r="K761" s="23">
        <v>1.8348478592697198E-2</v>
      </c>
      <c r="L761" s="23">
        <v>1.1175807204254439E-2</v>
      </c>
      <c r="M761" s="23">
        <v>6.6492649933076941E-3</v>
      </c>
      <c r="N761" s="23">
        <v>2.1575445110661503E-2</v>
      </c>
      <c r="O761" s="23">
        <v>1.7606816861659026E-2</v>
      </c>
      <c r="P761" s="23">
        <v>1.2110601416390027E-2</v>
      </c>
      <c r="Q761" s="23">
        <v>1.9407902170679534E-2</v>
      </c>
      <c r="R761" s="23">
        <v>4.888496724836028E-3</v>
      </c>
      <c r="S761" s="23">
        <v>1.4719601443879651E-2</v>
      </c>
      <c r="T761" s="23">
        <v>1.3784048752090234E-2</v>
      </c>
      <c r="U761" s="23">
        <v>2.6583202716502538E-2</v>
      </c>
      <c r="V761" s="23">
        <v>5.1639777949432277E-3</v>
      </c>
      <c r="W761" s="23">
        <v>1.6431676725154998E-2</v>
      </c>
      <c r="X761" s="23">
        <v>3.303331651530015E-2</v>
      </c>
      <c r="Y761" s="23">
        <v>3.2629389754032638E-3</v>
      </c>
      <c r="Z761" s="23">
        <v>2.2803508501982778E-2</v>
      </c>
      <c r="AA761" s="23">
        <v>1.4719601443879758E-2</v>
      </c>
      <c r="AB761" s="23">
        <v>4.0012081508797655E-2</v>
      </c>
      <c r="AC761" s="216"/>
      <c r="AD761" s="217"/>
      <c r="AE761" s="217"/>
      <c r="AF761" s="217"/>
      <c r="AG761" s="217"/>
      <c r="AH761" s="217"/>
      <c r="AI761" s="217"/>
      <c r="AJ761" s="217"/>
      <c r="AK761" s="217"/>
      <c r="AL761" s="217"/>
      <c r="AM761" s="217"/>
      <c r="AN761" s="217"/>
      <c r="AO761" s="217"/>
      <c r="AP761" s="217"/>
      <c r="AQ761" s="217"/>
      <c r="AR761" s="217"/>
      <c r="AS761" s="217"/>
      <c r="AT761" s="217"/>
      <c r="AU761" s="217"/>
      <c r="AV761" s="217"/>
      <c r="AW761" s="217"/>
      <c r="AX761" s="217"/>
      <c r="AY761" s="217"/>
      <c r="AZ761" s="217"/>
      <c r="BA761" s="217"/>
      <c r="BB761" s="217"/>
      <c r="BC761" s="217"/>
      <c r="BD761" s="217"/>
      <c r="BE761" s="217"/>
      <c r="BF761" s="217"/>
      <c r="BG761" s="217"/>
      <c r="BH761" s="217"/>
      <c r="BI761" s="217"/>
      <c r="BJ761" s="217"/>
      <c r="BK761" s="217"/>
      <c r="BL761" s="217"/>
      <c r="BM761" s="54"/>
    </row>
    <row r="762" spans="1:65">
      <c r="A762" s="29"/>
      <c r="B762" s="3" t="s">
        <v>87</v>
      </c>
      <c r="C762" s="28"/>
      <c r="D762" s="13">
        <v>7.8761728063767838E-3</v>
      </c>
      <c r="E762" s="13">
        <v>3.7684457581279703E-2</v>
      </c>
      <c r="F762" s="13">
        <v>8.4757430546130805E-3</v>
      </c>
      <c r="G762" s="13">
        <v>1.2848841085842765E-2</v>
      </c>
      <c r="H762" s="13">
        <v>1.6784569375800265E-2</v>
      </c>
      <c r="I762" s="13">
        <v>1.3977650588113469E-2</v>
      </c>
      <c r="J762" s="13">
        <v>1.4605934866804346E-2</v>
      </c>
      <c r="K762" s="13">
        <v>1.6859245261283792E-2</v>
      </c>
      <c r="L762" s="13">
        <v>1.0378400127770722E-2</v>
      </c>
      <c r="M762" s="13">
        <v>7.071398615792846E-3</v>
      </c>
      <c r="N762" s="13">
        <v>2.0500297409063818E-2</v>
      </c>
      <c r="O762" s="13">
        <v>1.6532222405313636E-2</v>
      </c>
      <c r="P762" s="13">
        <v>1.2070366860189398E-2</v>
      </c>
      <c r="Q762" s="13">
        <v>1.8280598590906937E-2</v>
      </c>
      <c r="R762" s="13">
        <v>4.7142584990965348E-3</v>
      </c>
      <c r="S762" s="13">
        <v>1.3122973055464768E-2</v>
      </c>
      <c r="T762" s="13">
        <v>1.3190477274727495E-2</v>
      </c>
      <c r="U762" s="13">
        <v>2.2464678351973976E-2</v>
      </c>
      <c r="V762" s="13">
        <v>4.708794341893521E-3</v>
      </c>
      <c r="W762" s="13">
        <v>1.6514247964979897E-2</v>
      </c>
      <c r="X762" s="13">
        <v>3.1580608523231503E-2</v>
      </c>
      <c r="Y762" s="13">
        <v>3.2438523659983252E-3</v>
      </c>
      <c r="Z762" s="13">
        <v>2.1717627144745504E-2</v>
      </c>
      <c r="AA762" s="13">
        <v>1.4314037060498958E-2</v>
      </c>
      <c r="AB762" s="13">
        <v>3.6939912148451437E-2</v>
      </c>
      <c r="AC762" s="142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9"/>
      <c r="B763" s="3" t="s">
        <v>268</v>
      </c>
      <c r="C763" s="28"/>
      <c r="D763" s="13">
        <v>-1.7344733872736162E-2</v>
      </c>
      <c r="E763" s="13">
        <v>2.6890551419166187E-2</v>
      </c>
      <c r="F763" s="13">
        <v>-8.6857325045725964E-2</v>
      </c>
      <c r="G763" s="13">
        <v>7.9325720083509577E-3</v>
      </c>
      <c r="H763" s="13">
        <v>-1.1025407402464382E-2</v>
      </c>
      <c r="I763" s="13">
        <v>2.8470383036734326E-2</v>
      </c>
      <c r="J763" s="13">
        <v>6.6386341858365006E-2</v>
      </c>
      <c r="K763" s="13">
        <v>3.1630046271870382E-2</v>
      </c>
      <c r="L763" s="13">
        <v>2.0729208110651154E-2</v>
      </c>
      <c r="M763" s="13">
        <v>-0.10868672741305196</v>
      </c>
      <c r="N763" s="13">
        <v>-2.3880238775106921E-3</v>
      </c>
      <c r="O763" s="13">
        <v>9.5124036259188749E-3</v>
      </c>
      <c r="P763" s="13">
        <v>-4.8941366224095395E-2</v>
      </c>
      <c r="Q763" s="13">
        <v>6.3527403907830404E-3</v>
      </c>
      <c r="R763" s="13">
        <v>-1.706683800813269E-2</v>
      </c>
      <c r="S763" s="13">
        <v>6.3226678623229171E-2</v>
      </c>
      <c r="T763" s="13">
        <v>-9.445575784896465E-3</v>
      </c>
      <c r="U763" s="13">
        <v>0.121680448473243</v>
      </c>
      <c r="V763" s="13">
        <v>3.9529204359709746E-2</v>
      </c>
      <c r="W763" s="13">
        <v>-5.6840524311935092E-2</v>
      </c>
      <c r="X763" s="13">
        <v>-8.4976768143557591E-3</v>
      </c>
      <c r="Y763" s="13">
        <v>-4.6523655594842284E-2</v>
      </c>
      <c r="Z763" s="13">
        <v>-4.7060809321927133E-3</v>
      </c>
      <c r="AA763" s="13">
        <v>-2.5243891960576303E-2</v>
      </c>
      <c r="AB763" s="13">
        <v>2.673256825740955E-2</v>
      </c>
      <c r="AC763" s="142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9"/>
      <c r="B764" s="45" t="s">
        <v>269</v>
      </c>
      <c r="C764" s="46"/>
      <c r="D764" s="44">
        <v>0.35</v>
      </c>
      <c r="E764" s="44">
        <v>0.68</v>
      </c>
      <c r="F764" s="44">
        <v>1.96</v>
      </c>
      <c r="G764" s="44">
        <v>0.24</v>
      </c>
      <c r="H764" s="44">
        <v>0.2</v>
      </c>
      <c r="I764" s="44">
        <v>0.71</v>
      </c>
      <c r="J764" s="44">
        <v>1.59</v>
      </c>
      <c r="K764" s="44">
        <v>0.79</v>
      </c>
      <c r="L764" s="44">
        <v>0.54</v>
      </c>
      <c r="M764" s="44">
        <v>2.46</v>
      </c>
      <c r="N764" s="44">
        <v>0</v>
      </c>
      <c r="O764" s="44">
        <v>0.28000000000000003</v>
      </c>
      <c r="P764" s="44">
        <v>1.08</v>
      </c>
      <c r="Q764" s="44">
        <v>0.2</v>
      </c>
      <c r="R764" s="44">
        <v>0.34</v>
      </c>
      <c r="S764" s="44">
        <v>1.52</v>
      </c>
      <c r="T764" s="44">
        <v>0.16</v>
      </c>
      <c r="U764" s="44">
        <v>2.87</v>
      </c>
      <c r="V764" s="44">
        <v>0.97</v>
      </c>
      <c r="W764" s="44">
        <v>1.26</v>
      </c>
      <c r="X764" s="44">
        <v>0.14000000000000001</v>
      </c>
      <c r="Y764" s="44">
        <v>1.02</v>
      </c>
      <c r="Z764" s="44">
        <v>0.05</v>
      </c>
      <c r="AA764" s="44">
        <v>0.53</v>
      </c>
      <c r="AB764" s="44">
        <v>0.67</v>
      </c>
      <c r="AC764" s="142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B765" s="3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BM765" s="53"/>
    </row>
    <row r="766" spans="1:65" ht="15">
      <c r="B766" s="8" t="s">
        <v>476</v>
      </c>
      <c r="BM766" s="27" t="s">
        <v>67</v>
      </c>
    </row>
    <row r="767" spans="1:65" ht="15">
      <c r="A767" s="24" t="s">
        <v>6</v>
      </c>
      <c r="B767" s="18" t="s">
        <v>110</v>
      </c>
      <c r="C767" s="15" t="s">
        <v>111</v>
      </c>
      <c r="D767" s="16" t="s">
        <v>228</v>
      </c>
      <c r="E767" s="17" t="s">
        <v>228</v>
      </c>
      <c r="F767" s="17" t="s">
        <v>228</v>
      </c>
      <c r="G767" s="17" t="s">
        <v>228</v>
      </c>
      <c r="H767" s="17" t="s">
        <v>228</v>
      </c>
      <c r="I767" s="17" t="s">
        <v>228</v>
      </c>
      <c r="J767" s="17" t="s">
        <v>228</v>
      </c>
      <c r="K767" s="17" t="s">
        <v>228</v>
      </c>
      <c r="L767" s="17" t="s">
        <v>228</v>
      </c>
      <c r="M767" s="17" t="s">
        <v>228</v>
      </c>
      <c r="N767" s="17" t="s">
        <v>228</v>
      </c>
      <c r="O767" s="17" t="s">
        <v>228</v>
      </c>
      <c r="P767" s="17" t="s">
        <v>228</v>
      </c>
      <c r="Q767" s="17" t="s">
        <v>228</v>
      </c>
      <c r="R767" s="17" t="s">
        <v>228</v>
      </c>
      <c r="S767" s="17" t="s">
        <v>228</v>
      </c>
      <c r="T767" s="17" t="s">
        <v>228</v>
      </c>
      <c r="U767" s="17" t="s">
        <v>228</v>
      </c>
      <c r="V767" s="17" t="s">
        <v>228</v>
      </c>
      <c r="W767" s="17" t="s">
        <v>228</v>
      </c>
      <c r="X767" s="17" t="s">
        <v>228</v>
      </c>
      <c r="Y767" s="17" t="s">
        <v>228</v>
      </c>
      <c r="Z767" s="17" t="s">
        <v>228</v>
      </c>
      <c r="AA767" s="17" t="s">
        <v>228</v>
      </c>
      <c r="AB767" s="17" t="s">
        <v>228</v>
      </c>
      <c r="AC767" s="142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9" t="s">
        <v>229</v>
      </c>
      <c r="C768" s="9" t="s">
        <v>229</v>
      </c>
      <c r="D768" s="140" t="s">
        <v>231</v>
      </c>
      <c r="E768" s="141" t="s">
        <v>232</v>
      </c>
      <c r="F768" s="141" t="s">
        <v>233</v>
      </c>
      <c r="G768" s="141" t="s">
        <v>234</v>
      </c>
      <c r="H768" s="141" t="s">
        <v>235</v>
      </c>
      <c r="I768" s="141" t="s">
        <v>236</v>
      </c>
      <c r="J768" s="141" t="s">
        <v>237</v>
      </c>
      <c r="K768" s="141" t="s">
        <v>238</v>
      </c>
      <c r="L768" s="141" t="s">
        <v>239</v>
      </c>
      <c r="M768" s="141" t="s">
        <v>241</v>
      </c>
      <c r="N768" s="141" t="s">
        <v>242</v>
      </c>
      <c r="O768" s="141" t="s">
        <v>243</v>
      </c>
      <c r="P768" s="141" t="s">
        <v>246</v>
      </c>
      <c r="Q768" s="141" t="s">
        <v>247</v>
      </c>
      <c r="R768" s="141" t="s">
        <v>248</v>
      </c>
      <c r="S768" s="141" t="s">
        <v>249</v>
      </c>
      <c r="T768" s="141" t="s">
        <v>272</v>
      </c>
      <c r="U768" s="141" t="s">
        <v>250</v>
      </c>
      <c r="V768" s="141" t="s">
        <v>251</v>
      </c>
      <c r="W768" s="141" t="s">
        <v>252</v>
      </c>
      <c r="X768" s="141" t="s">
        <v>253</v>
      </c>
      <c r="Y768" s="141" t="s">
        <v>255</v>
      </c>
      <c r="Z768" s="141" t="s">
        <v>256</v>
      </c>
      <c r="AA768" s="141" t="s">
        <v>257</v>
      </c>
      <c r="AB768" s="141" t="s">
        <v>258</v>
      </c>
      <c r="AC768" s="142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3</v>
      </c>
    </row>
    <row r="769" spans="1:65">
      <c r="A769" s="29"/>
      <c r="B769" s="19"/>
      <c r="C769" s="9"/>
      <c r="D769" s="10" t="s">
        <v>277</v>
      </c>
      <c r="E769" s="11" t="s">
        <v>277</v>
      </c>
      <c r="F769" s="11" t="s">
        <v>278</v>
      </c>
      <c r="G769" s="11" t="s">
        <v>277</v>
      </c>
      <c r="H769" s="11" t="s">
        <v>278</v>
      </c>
      <c r="I769" s="11" t="s">
        <v>278</v>
      </c>
      <c r="J769" s="11" t="s">
        <v>278</v>
      </c>
      <c r="K769" s="11" t="s">
        <v>278</v>
      </c>
      <c r="L769" s="11" t="s">
        <v>277</v>
      </c>
      <c r="M769" s="11" t="s">
        <v>277</v>
      </c>
      <c r="N769" s="11" t="s">
        <v>277</v>
      </c>
      <c r="O769" s="11" t="s">
        <v>278</v>
      </c>
      <c r="P769" s="11" t="s">
        <v>114</v>
      </c>
      <c r="Q769" s="11" t="s">
        <v>278</v>
      </c>
      <c r="R769" s="11" t="s">
        <v>114</v>
      </c>
      <c r="S769" s="11" t="s">
        <v>277</v>
      </c>
      <c r="T769" s="11" t="s">
        <v>278</v>
      </c>
      <c r="U769" s="11" t="s">
        <v>278</v>
      </c>
      <c r="V769" s="11" t="s">
        <v>114</v>
      </c>
      <c r="W769" s="11" t="s">
        <v>278</v>
      </c>
      <c r="X769" s="11" t="s">
        <v>114</v>
      </c>
      <c r="Y769" s="11" t="s">
        <v>278</v>
      </c>
      <c r="Z769" s="11" t="s">
        <v>278</v>
      </c>
      <c r="AA769" s="11" t="s">
        <v>278</v>
      </c>
      <c r="AB769" s="11" t="s">
        <v>114</v>
      </c>
      <c r="AC769" s="142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2</v>
      </c>
    </row>
    <row r="770" spans="1:65">
      <c r="A770" s="29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142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3</v>
      </c>
    </row>
    <row r="771" spans="1:65">
      <c r="A771" s="29"/>
      <c r="B771" s="18">
        <v>1</v>
      </c>
      <c r="C771" s="14">
        <v>1</v>
      </c>
      <c r="D771" s="21">
        <v>2.9</v>
      </c>
      <c r="E771" s="21">
        <v>2.8</v>
      </c>
      <c r="F771" s="21">
        <v>2.56</v>
      </c>
      <c r="G771" s="21">
        <v>2.7</v>
      </c>
      <c r="H771" s="21">
        <v>3</v>
      </c>
      <c r="I771" s="21">
        <v>2.86</v>
      </c>
      <c r="J771" s="21">
        <v>3.13</v>
      </c>
      <c r="K771" s="21">
        <v>2.72</v>
      </c>
      <c r="L771" s="143">
        <v>3.32</v>
      </c>
      <c r="M771" s="21">
        <v>2.8374749719303387</v>
      </c>
      <c r="N771" s="137">
        <v>3.33</v>
      </c>
      <c r="O771" s="137">
        <v>59.11</v>
      </c>
      <c r="P771" s="137" t="s">
        <v>104</v>
      </c>
      <c r="Q771" s="21">
        <v>2.83</v>
      </c>
      <c r="R771" s="21">
        <v>2.9944330808880939</v>
      </c>
      <c r="S771" s="21">
        <v>2.93</v>
      </c>
      <c r="T771" s="21">
        <v>3.35</v>
      </c>
      <c r="U771" s="21">
        <v>2.87</v>
      </c>
      <c r="V771" s="137" t="s">
        <v>104</v>
      </c>
      <c r="W771" s="21">
        <v>3.08</v>
      </c>
      <c r="X771" s="137" t="s">
        <v>96</v>
      </c>
      <c r="Y771" s="21">
        <v>3.1720000000000002</v>
      </c>
      <c r="Z771" s="21">
        <v>2.9</v>
      </c>
      <c r="AA771" s="21">
        <v>2.78</v>
      </c>
      <c r="AB771" s="137" t="s">
        <v>104</v>
      </c>
      <c r="AC771" s="142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>
        <v>1</v>
      </c>
      <c r="C772" s="9">
        <v>2</v>
      </c>
      <c r="D772" s="11">
        <v>2.7</v>
      </c>
      <c r="E772" s="11">
        <v>2.8</v>
      </c>
      <c r="F772" s="11">
        <v>2.59</v>
      </c>
      <c r="G772" s="11">
        <v>2.88</v>
      </c>
      <c r="H772" s="11">
        <v>2.91</v>
      </c>
      <c r="I772" s="11">
        <v>2.97</v>
      </c>
      <c r="J772" s="11">
        <v>2.88</v>
      </c>
      <c r="K772" s="11">
        <v>2.79</v>
      </c>
      <c r="L772" s="11">
        <v>3.14</v>
      </c>
      <c r="M772" s="11">
        <v>2.8363944808772263</v>
      </c>
      <c r="N772" s="138">
        <v>3.29</v>
      </c>
      <c r="O772" s="138">
        <v>55.45</v>
      </c>
      <c r="P772" s="138" t="s">
        <v>104</v>
      </c>
      <c r="Q772" s="11">
        <v>2.75</v>
      </c>
      <c r="R772" s="11">
        <v>2.9495904279660836</v>
      </c>
      <c r="S772" s="11">
        <v>2.91</v>
      </c>
      <c r="T772" s="11">
        <v>3.04</v>
      </c>
      <c r="U772" s="11">
        <v>3</v>
      </c>
      <c r="V772" s="138" t="s">
        <v>104</v>
      </c>
      <c r="W772" s="11">
        <v>3.02</v>
      </c>
      <c r="X772" s="138" t="s">
        <v>96</v>
      </c>
      <c r="Y772" s="11">
        <v>3.0840000000000001</v>
      </c>
      <c r="Z772" s="11">
        <v>2.9</v>
      </c>
      <c r="AA772" s="11">
        <v>2.81</v>
      </c>
      <c r="AB772" s="138" t="s">
        <v>104</v>
      </c>
      <c r="AC772" s="142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39</v>
      </c>
    </row>
    <row r="773" spans="1:65">
      <c r="A773" s="29"/>
      <c r="B773" s="19">
        <v>1</v>
      </c>
      <c r="C773" s="9">
        <v>3</v>
      </c>
      <c r="D773" s="11">
        <v>2.7</v>
      </c>
      <c r="E773" s="11">
        <v>2.8</v>
      </c>
      <c r="F773" s="11">
        <v>2.5099999999999998</v>
      </c>
      <c r="G773" s="11">
        <v>2.77</v>
      </c>
      <c r="H773" s="11">
        <v>2.84</v>
      </c>
      <c r="I773" s="11">
        <v>2.75</v>
      </c>
      <c r="J773" s="11">
        <v>2.97</v>
      </c>
      <c r="K773" s="11">
        <v>2.69</v>
      </c>
      <c r="L773" s="11">
        <v>3.07</v>
      </c>
      <c r="M773" s="11">
        <v>2.77703898054141</v>
      </c>
      <c r="N773" s="138">
        <v>3.49</v>
      </c>
      <c r="O773" s="138">
        <v>45.67</v>
      </c>
      <c r="P773" s="138" t="s">
        <v>104</v>
      </c>
      <c r="Q773" s="136">
        <v>3.84</v>
      </c>
      <c r="R773" s="11">
        <v>3.0945555150343211</v>
      </c>
      <c r="S773" s="11">
        <v>2.87</v>
      </c>
      <c r="T773" s="11">
        <v>2.78</v>
      </c>
      <c r="U773" s="11">
        <v>3.14</v>
      </c>
      <c r="V773" s="138" t="s">
        <v>104</v>
      </c>
      <c r="W773" s="11">
        <v>3.04</v>
      </c>
      <c r="X773" s="138" t="s">
        <v>96</v>
      </c>
      <c r="Y773" s="11">
        <v>3.0910000000000002</v>
      </c>
      <c r="Z773" s="11">
        <v>2.9</v>
      </c>
      <c r="AA773" s="11">
        <v>2.78</v>
      </c>
      <c r="AB773" s="138" t="s">
        <v>104</v>
      </c>
      <c r="AC773" s="142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16</v>
      </c>
    </row>
    <row r="774" spans="1:65">
      <c r="A774" s="29"/>
      <c r="B774" s="19">
        <v>1</v>
      </c>
      <c r="C774" s="9">
        <v>4</v>
      </c>
      <c r="D774" s="11">
        <v>2.8</v>
      </c>
      <c r="E774" s="11">
        <v>2.7</v>
      </c>
      <c r="F774" s="11">
        <v>2.66</v>
      </c>
      <c r="G774" s="11">
        <v>2.75</v>
      </c>
      <c r="H774" s="11">
        <v>2.91</v>
      </c>
      <c r="I774" s="11">
        <v>2.87</v>
      </c>
      <c r="J774" s="11">
        <v>3.03</v>
      </c>
      <c r="K774" s="11">
        <v>2.8</v>
      </c>
      <c r="L774" s="11">
        <v>3.01</v>
      </c>
      <c r="M774" s="11">
        <v>2.8180720283145546</v>
      </c>
      <c r="N774" s="138">
        <v>3.68</v>
      </c>
      <c r="O774" s="138">
        <v>31.59</v>
      </c>
      <c r="P774" s="138" t="s">
        <v>104</v>
      </c>
      <c r="Q774" s="11">
        <v>2.71</v>
      </c>
      <c r="R774" s="11">
        <v>3.1063528502396203</v>
      </c>
      <c r="S774" s="11">
        <v>2.82</v>
      </c>
      <c r="T774" s="11">
        <v>2.87</v>
      </c>
      <c r="U774" s="11">
        <v>3.24</v>
      </c>
      <c r="V774" s="138" t="s">
        <v>104</v>
      </c>
      <c r="W774" s="11">
        <v>3.02</v>
      </c>
      <c r="X774" s="138" t="s">
        <v>96</v>
      </c>
      <c r="Y774" s="11">
        <v>3.1030000000000002</v>
      </c>
      <c r="Z774" s="11">
        <v>2.9</v>
      </c>
      <c r="AA774" s="136">
        <v>3.04</v>
      </c>
      <c r="AB774" s="138" t="s">
        <v>104</v>
      </c>
      <c r="AC774" s="142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2.897169879690896</v>
      </c>
    </row>
    <row r="775" spans="1:65">
      <c r="A775" s="29"/>
      <c r="B775" s="19">
        <v>1</v>
      </c>
      <c r="C775" s="9">
        <v>5</v>
      </c>
      <c r="D775" s="11">
        <v>2.7</v>
      </c>
      <c r="E775" s="11">
        <v>2.6</v>
      </c>
      <c r="F775" s="11">
        <v>2.5499999999999998</v>
      </c>
      <c r="G775" s="11">
        <v>2.9</v>
      </c>
      <c r="H775" s="11">
        <v>2.9</v>
      </c>
      <c r="I775" s="11">
        <v>2.88</v>
      </c>
      <c r="J775" s="11">
        <v>3.09</v>
      </c>
      <c r="K775" s="11">
        <v>2.83</v>
      </c>
      <c r="L775" s="11">
        <v>2.97</v>
      </c>
      <c r="M775" s="11">
        <v>2.9058892962874094</v>
      </c>
      <c r="N775" s="138">
        <v>3.13</v>
      </c>
      <c r="O775" s="138">
        <v>42.34</v>
      </c>
      <c r="P775" s="138" t="s">
        <v>104</v>
      </c>
      <c r="Q775" s="136">
        <v>3.63</v>
      </c>
      <c r="R775" s="11">
        <v>3.0181403028532863</v>
      </c>
      <c r="S775" s="11">
        <v>2.87</v>
      </c>
      <c r="T775" s="11">
        <v>3.09</v>
      </c>
      <c r="U775" s="11">
        <v>3.21</v>
      </c>
      <c r="V775" s="138" t="s">
        <v>104</v>
      </c>
      <c r="W775" s="11">
        <v>2.98</v>
      </c>
      <c r="X775" s="138" t="s">
        <v>96</v>
      </c>
      <c r="Y775" s="11">
        <v>3.0920000000000001</v>
      </c>
      <c r="Z775" s="11">
        <v>2.8</v>
      </c>
      <c r="AA775" s="11">
        <v>2.8</v>
      </c>
      <c r="AB775" s="138" t="s">
        <v>104</v>
      </c>
      <c r="AC775" s="142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50</v>
      </c>
    </row>
    <row r="776" spans="1:65">
      <c r="A776" s="29"/>
      <c r="B776" s="19">
        <v>1</v>
      </c>
      <c r="C776" s="9">
        <v>6</v>
      </c>
      <c r="D776" s="11">
        <v>2.9</v>
      </c>
      <c r="E776" s="11">
        <v>2.8</v>
      </c>
      <c r="F776" s="11">
        <v>2.6</v>
      </c>
      <c r="G776" s="11">
        <v>2.95</v>
      </c>
      <c r="H776" s="11">
        <v>2.94</v>
      </c>
      <c r="I776" s="11">
        <v>2.96</v>
      </c>
      <c r="J776" s="11">
        <v>2.85</v>
      </c>
      <c r="K776" s="11">
        <v>2.8</v>
      </c>
      <c r="L776" s="11">
        <v>3.01</v>
      </c>
      <c r="M776" s="11">
        <v>2.8814155053234742</v>
      </c>
      <c r="N776" s="138">
        <v>3.4</v>
      </c>
      <c r="O776" s="138">
        <v>54.7</v>
      </c>
      <c r="P776" s="138" t="s">
        <v>104</v>
      </c>
      <c r="Q776" s="11">
        <v>2.98</v>
      </c>
      <c r="R776" s="11">
        <v>2.9633088445062832</v>
      </c>
      <c r="S776" s="11">
        <v>2.86</v>
      </c>
      <c r="T776" s="11">
        <v>2.77</v>
      </c>
      <c r="U776" s="11">
        <v>3.38</v>
      </c>
      <c r="V776" s="138" t="s">
        <v>104</v>
      </c>
      <c r="W776" s="11">
        <v>3.04</v>
      </c>
      <c r="X776" s="138" t="s">
        <v>96</v>
      </c>
      <c r="Y776" s="11">
        <v>3.0777000000000001</v>
      </c>
      <c r="Z776" s="11">
        <v>2.9</v>
      </c>
      <c r="AA776" s="11">
        <v>2.88</v>
      </c>
      <c r="AB776" s="138" t="s">
        <v>104</v>
      </c>
      <c r="AC776" s="142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9"/>
      <c r="B777" s="20" t="s">
        <v>265</v>
      </c>
      <c r="C777" s="12"/>
      <c r="D777" s="22">
        <v>2.7833333333333332</v>
      </c>
      <c r="E777" s="22">
        <v>2.7499999999999996</v>
      </c>
      <c r="F777" s="22">
        <v>2.5783333333333336</v>
      </c>
      <c r="G777" s="22">
        <v>2.8249999999999997</v>
      </c>
      <c r="H777" s="22">
        <v>2.9166666666666665</v>
      </c>
      <c r="I777" s="22">
        <v>2.8816666666666664</v>
      </c>
      <c r="J777" s="22">
        <v>2.9916666666666667</v>
      </c>
      <c r="K777" s="22">
        <v>2.7716666666666665</v>
      </c>
      <c r="L777" s="22">
        <v>3.0866666666666664</v>
      </c>
      <c r="M777" s="22">
        <v>2.842714210545735</v>
      </c>
      <c r="N777" s="22">
        <v>3.3866666666666663</v>
      </c>
      <c r="O777" s="22">
        <v>48.143333333333338</v>
      </c>
      <c r="P777" s="22" t="s">
        <v>641</v>
      </c>
      <c r="Q777" s="22">
        <v>3.1233333333333331</v>
      </c>
      <c r="R777" s="22">
        <v>3.0210635035812814</v>
      </c>
      <c r="S777" s="22">
        <v>2.8766666666666669</v>
      </c>
      <c r="T777" s="22">
        <v>2.9833333333333329</v>
      </c>
      <c r="U777" s="22">
        <v>3.14</v>
      </c>
      <c r="V777" s="22" t="s">
        <v>641</v>
      </c>
      <c r="W777" s="22">
        <v>3.03</v>
      </c>
      <c r="X777" s="22" t="s">
        <v>641</v>
      </c>
      <c r="Y777" s="22">
        <v>3.1032833333333336</v>
      </c>
      <c r="Z777" s="22">
        <v>2.8833333333333329</v>
      </c>
      <c r="AA777" s="22">
        <v>2.8483333333333332</v>
      </c>
      <c r="AB777" s="22" t="s">
        <v>641</v>
      </c>
      <c r="AC777" s="142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9"/>
      <c r="B778" s="3" t="s">
        <v>266</v>
      </c>
      <c r="C778" s="28"/>
      <c r="D778" s="11">
        <v>2.75</v>
      </c>
      <c r="E778" s="11">
        <v>2.8</v>
      </c>
      <c r="F778" s="11">
        <v>2.5750000000000002</v>
      </c>
      <c r="G778" s="11">
        <v>2.8250000000000002</v>
      </c>
      <c r="H778" s="11">
        <v>2.91</v>
      </c>
      <c r="I778" s="11">
        <v>2.875</v>
      </c>
      <c r="J778" s="11">
        <v>3</v>
      </c>
      <c r="K778" s="11">
        <v>2.7949999999999999</v>
      </c>
      <c r="L778" s="11">
        <v>3.04</v>
      </c>
      <c r="M778" s="11">
        <v>2.8369347264037827</v>
      </c>
      <c r="N778" s="11">
        <v>3.3650000000000002</v>
      </c>
      <c r="O778" s="11">
        <v>50.185000000000002</v>
      </c>
      <c r="P778" s="11" t="s">
        <v>641</v>
      </c>
      <c r="Q778" s="11">
        <v>2.9050000000000002</v>
      </c>
      <c r="R778" s="11">
        <v>3.0062866918706899</v>
      </c>
      <c r="S778" s="11">
        <v>2.87</v>
      </c>
      <c r="T778" s="11">
        <v>2.9550000000000001</v>
      </c>
      <c r="U778" s="11">
        <v>3.1749999999999998</v>
      </c>
      <c r="V778" s="11" t="s">
        <v>641</v>
      </c>
      <c r="W778" s="11">
        <v>3.0300000000000002</v>
      </c>
      <c r="X778" s="11" t="s">
        <v>641</v>
      </c>
      <c r="Y778" s="11">
        <v>3.0914999999999999</v>
      </c>
      <c r="Z778" s="11">
        <v>2.9</v>
      </c>
      <c r="AA778" s="11">
        <v>2.8049999999999997</v>
      </c>
      <c r="AB778" s="11" t="s">
        <v>641</v>
      </c>
      <c r="AC778" s="142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9"/>
      <c r="B779" s="3" t="s">
        <v>267</v>
      </c>
      <c r="C779" s="28"/>
      <c r="D779" s="23">
        <v>9.8319208025017368E-2</v>
      </c>
      <c r="E779" s="23">
        <v>8.3666002653407415E-2</v>
      </c>
      <c r="F779" s="23">
        <v>5.1153364177409469E-2</v>
      </c>
      <c r="G779" s="23">
        <v>9.8539332248600078E-2</v>
      </c>
      <c r="H779" s="23">
        <v>5.2408650685422824E-2</v>
      </c>
      <c r="I779" s="23">
        <v>7.9854033502802305E-2</v>
      </c>
      <c r="J779" s="23">
        <v>0.11250185183661045</v>
      </c>
      <c r="K779" s="23">
        <v>5.4191020166321484E-2</v>
      </c>
      <c r="L779" s="23">
        <v>0.12878923350446131</v>
      </c>
      <c r="M779" s="23">
        <v>4.5774978452270555E-2</v>
      </c>
      <c r="N779" s="23">
        <v>0.18726095873584195</v>
      </c>
      <c r="O779" s="23">
        <v>10.300038187631483</v>
      </c>
      <c r="P779" s="23" t="s">
        <v>641</v>
      </c>
      <c r="Q779" s="23">
        <v>0.48726447301918957</v>
      </c>
      <c r="R779" s="23">
        <v>6.6086419329388787E-2</v>
      </c>
      <c r="S779" s="23">
        <v>3.8815804341359152E-2</v>
      </c>
      <c r="T779" s="23">
        <v>0.22303960784279253</v>
      </c>
      <c r="U779" s="23">
        <v>0.18165902124584946</v>
      </c>
      <c r="V779" s="23" t="s">
        <v>641</v>
      </c>
      <c r="W779" s="23">
        <v>3.2863353450309996E-2</v>
      </c>
      <c r="X779" s="23" t="s">
        <v>641</v>
      </c>
      <c r="Y779" s="23">
        <v>3.4717742822174776E-2</v>
      </c>
      <c r="Z779" s="23">
        <v>4.0824829046386339E-2</v>
      </c>
      <c r="AA779" s="23">
        <v>0.10087946603083643</v>
      </c>
      <c r="AB779" s="23" t="s">
        <v>641</v>
      </c>
      <c r="AC779" s="216"/>
      <c r="AD779" s="217"/>
      <c r="AE779" s="217"/>
      <c r="AF779" s="217"/>
      <c r="AG779" s="217"/>
      <c r="AH779" s="217"/>
      <c r="AI779" s="217"/>
      <c r="AJ779" s="217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  <c r="AV779" s="217"/>
      <c r="AW779" s="217"/>
      <c r="AX779" s="217"/>
      <c r="AY779" s="217"/>
      <c r="AZ779" s="217"/>
      <c r="BA779" s="217"/>
      <c r="BB779" s="217"/>
      <c r="BC779" s="217"/>
      <c r="BD779" s="217"/>
      <c r="BE779" s="217"/>
      <c r="BF779" s="217"/>
      <c r="BG779" s="217"/>
      <c r="BH779" s="217"/>
      <c r="BI779" s="217"/>
      <c r="BJ779" s="217"/>
      <c r="BK779" s="217"/>
      <c r="BL779" s="217"/>
      <c r="BM779" s="54"/>
    </row>
    <row r="780" spans="1:65">
      <c r="A780" s="29"/>
      <c r="B780" s="3" t="s">
        <v>87</v>
      </c>
      <c r="C780" s="28"/>
      <c r="D780" s="13">
        <v>3.5324266356293668E-2</v>
      </c>
      <c r="E780" s="13">
        <v>3.0424000964875429E-2</v>
      </c>
      <c r="F780" s="13">
        <v>1.9839701684838836E-2</v>
      </c>
      <c r="G780" s="13">
        <v>3.4881179557026583E-2</v>
      </c>
      <c r="H780" s="13">
        <v>1.7968680235002112E-2</v>
      </c>
      <c r="I780" s="13">
        <v>2.7711058474078305E-2</v>
      </c>
      <c r="J780" s="13">
        <v>3.760507582282243E-2</v>
      </c>
      <c r="K780" s="13">
        <v>1.9551781178468366E-2</v>
      </c>
      <c r="L780" s="13">
        <v>4.1724373705549024E-2</v>
      </c>
      <c r="M780" s="13">
        <v>1.6102560814047793E-2</v>
      </c>
      <c r="N780" s="13">
        <v>5.5293590177906096E-2</v>
      </c>
      <c r="O780" s="13">
        <v>0.21394526457726543</v>
      </c>
      <c r="P780" s="13" t="s">
        <v>641</v>
      </c>
      <c r="Q780" s="13">
        <v>0.15600783554509806</v>
      </c>
      <c r="R780" s="13">
        <v>2.1875216873477661E-2</v>
      </c>
      <c r="S780" s="13">
        <v>1.3493327117506077E-2</v>
      </c>
      <c r="T780" s="13">
        <v>7.4761879723841088E-2</v>
      </c>
      <c r="U780" s="13">
        <v>5.7853191479569889E-2</v>
      </c>
      <c r="V780" s="13" t="s">
        <v>641</v>
      </c>
      <c r="W780" s="13">
        <v>1.0845991237726072E-2</v>
      </c>
      <c r="X780" s="13" t="s">
        <v>641</v>
      </c>
      <c r="Y780" s="13">
        <v>1.1187422833506912E-2</v>
      </c>
      <c r="Z780" s="13">
        <v>1.4158900247301622E-2</v>
      </c>
      <c r="AA780" s="13">
        <v>3.541701557548383E-2</v>
      </c>
      <c r="AB780" s="13" t="s">
        <v>641</v>
      </c>
      <c r="AC780" s="142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3" t="s">
        <v>268</v>
      </c>
      <c r="C781" s="28"/>
      <c r="D781" s="13">
        <v>-3.929232702422969E-2</v>
      </c>
      <c r="E781" s="13">
        <v>-5.0797808137712064E-2</v>
      </c>
      <c r="F781" s="13">
        <v>-0.1100510358721456</v>
      </c>
      <c r="G781" s="13">
        <v>-2.4910475632376916E-2</v>
      </c>
      <c r="H781" s="13">
        <v>6.7295974296994743E-3</v>
      </c>
      <c r="I781" s="13">
        <v>-5.3511577394570464E-3</v>
      </c>
      <c r="J781" s="13">
        <v>3.2616929935034733E-2</v>
      </c>
      <c r="K781" s="13">
        <v>-4.3319245413948493E-2</v>
      </c>
      <c r="L781" s="13">
        <v>6.5407551108459083E-2</v>
      </c>
      <c r="M781" s="13">
        <v>-1.8796160186150712E-2</v>
      </c>
      <c r="N781" s="13">
        <v>0.16895688112979945</v>
      </c>
      <c r="O781" s="13">
        <v>15.617366372202458</v>
      </c>
      <c r="P781" s="13" t="s">
        <v>641</v>
      </c>
      <c r="Q781" s="13">
        <v>7.8063580333289639E-2</v>
      </c>
      <c r="R781" s="13">
        <v>4.2763672492551086E-2</v>
      </c>
      <c r="S781" s="13">
        <v>-7.0769799064791528E-3</v>
      </c>
      <c r="T781" s="13">
        <v>2.9740559656664001E-2</v>
      </c>
      <c r="U781" s="13">
        <v>8.3816320890030882E-2</v>
      </c>
      <c r="V781" s="13" t="s">
        <v>641</v>
      </c>
      <c r="W781" s="13">
        <v>4.5848233215539214E-2</v>
      </c>
      <c r="X781" s="13" t="s">
        <v>641</v>
      </c>
      <c r="Y781" s="13">
        <v>7.1143033443530124E-2</v>
      </c>
      <c r="Z781" s="13">
        <v>-4.7758836837829E-3</v>
      </c>
      <c r="AA781" s="13">
        <v>-1.6856638852939199E-2</v>
      </c>
      <c r="AB781" s="13" t="s">
        <v>641</v>
      </c>
      <c r="AC781" s="142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9"/>
      <c r="B782" s="45" t="s">
        <v>269</v>
      </c>
      <c r="C782" s="46"/>
      <c r="D782" s="44">
        <v>0.49</v>
      </c>
      <c r="E782" s="44">
        <v>0.65</v>
      </c>
      <c r="F782" s="44">
        <v>1.49</v>
      </c>
      <c r="G782" s="44">
        <v>0.28999999999999998</v>
      </c>
      <c r="H782" s="44">
        <v>0.16</v>
      </c>
      <c r="I782" s="44">
        <v>0.01</v>
      </c>
      <c r="J782" s="44">
        <v>0.53</v>
      </c>
      <c r="K782" s="44">
        <v>0.55000000000000004</v>
      </c>
      <c r="L782" s="44">
        <v>1</v>
      </c>
      <c r="M782" s="44">
        <v>0.2</v>
      </c>
      <c r="N782" s="44">
        <v>2.46</v>
      </c>
      <c r="O782" s="44">
        <v>221.59</v>
      </c>
      <c r="P782" s="44">
        <v>1.88</v>
      </c>
      <c r="Q782" s="44">
        <v>1.18</v>
      </c>
      <c r="R782" s="44">
        <v>0.67</v>
      </c>
      <c r="S782" s="44">
        <v>0.03</v>
      </c>
      <c r="T782" s="44">
        <v>0.49</v>
      </c>
      <c r="U782" s="44">
        <v>1.26</v>
      </c>
      <c r="V782" s="44">
        <v>1.88</v>
      </c>
      <c r="W782" s="44">
        <v>0.72</v>
      </c>
      <c r="X782" s="44">
        <v>10.36</v>
      </c>
      <c r="Y782" s="44">
        <v>1.08</v>
      </c>
      <c r="Z782" s="44">
        <v>0</v>
      </c>
      <c r="AA782" s="44">
        <v>0.17</v>
      </c>
      <c r="AB782" s="44">
        <v>1.88</v>
      </c>
      <c r="AC782" s="142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B783" s="3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BM783" s="53"/>
    </row>
    <row r="784" spans="1:65" ht="15">
      <c r="B784" s="8" t="s">
        <v>477</v>
      </c>
      <c r="BM784" s="27" t="s">
        <v>67</v>
      </c>
    </row>
    <row r="785" spans="1:65" ht="15">
      <c r="A785" s="24" t="s">
        <v>9</v>
      </c>
      <c r="B785" s="18" t="s">
        <v>110</v>
      </c>
      <c r="C785" s="15" t="s">
        <v>111</v>
      </c>
      <c r="D785" s="16" t="s">
        <v>228</v>
      </c>
      <c r="E785" s="17" t="s">
        <v>228</v>
      </c>
      <c r="F785" s="17" t="s">
        <v>228</v>
      </c>
      <c r="G785" s="17" t="s">
        <v>228</v>
      </c>
      <c r="H785" s="17" t="s">
        <v>228</v>
      </c>
      <c r="I785" s="17" t="s">
        <v>228</v>
      </c>
      <c r="J785" s="17" t="s">
        <v>228</v>
      </c>
      <c r="K785" s="17" t="s">
        <v>228</v>
      </c>
      <c r="L785" s="17" t="s">
        <v>228</v>
      </c>
      <c r="M785" s="17" t="s">
        <v>228</v>
      </c>
      <c r="N785" s="17" t="s">
        <v>228</v>
      </c>
      <c r="O785" s="17" t="s">
        <v>228</v>
      </c>
      <c r="P785" s="17" t="s">
        <v>228</v>
      </c>
      <c r="Q785" s="17" t="s">
        <v>228</v>
      </c>
      <c r="R785" s="17" t="s">
        <v>228</v>
      </c>
      <c r="S785" s="17" t="s">
        <v>228</v>
      </c>
      <c r="T785" s="17" t="s">
        <v>228</v>
      </c>
      <c r="U785" s="17" t="s">
        <v>228</v>
      </c>
      <c r="V785" s="17" t="s">
        <v>228</v>
      </c>
      <c r="W785" s="17" t="s">
        <v>228</v>
      </c>
      <c r="X785" s="17" t="s">
        <v>228</v>
      </c>
      <c r="Y785" s="17" t="s">
        <v>228</v>
      </c>
      <c r="Z785" s="17" t="s">
        <v>228</v>
      </c>
      <c r="AA785" s="142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229</v>
      </c>
      <c r="C786" s="9" t="s">
        <v>229</v>
      </c>
      <c r="D786" s="140" t="s">
        <v>231</v>
      </c>
      <c r="E786" s="141" t="s">
        <v>232</v>
      </c>
      <c r="F786" s="141" t="s">
        <v>233</v>
      </c>
      <c r="G786" s="141" t="s">
        <v>234</v>
      </c>
      <c r="H786" s="141" t="s">
        <v>235</v>
      </c>
      <c r="I786" s="141" t="s">
        <v>236</v>
      </c>
      <c r="J786" s="141" t="s">
        <v>237</v>
      </c>
      <c r="K786" s="141" t="s">
        <v>238</v>
      </c>
      <c r="L786" s="141" t="s">
        <v>239</v>
      </c>
      <c r="M786" s="141" t="s">
        <v>240</v>
      </c>
      <c r="N786" s="141" t="s">
        <v>241</v>
      </c>
      <c r="O786" s="141" t="s">
        <v>242</v>
      </c>
      <c r="P786" s="141" t="s">
        <v>244</v>
      </c>
      <c r="Q786" s="141" t="s">
        <v>247</v>
      </c>
      <c r="R786" s="141" t="s">
        <v>248</v>
      </c>
      <c r="S786" s="141" t="s">
        <v>249</v>
      </c>
      <c r="T786" s="141" t="s">
        <v>272</v>
      </c>
      <c r="U786" s="141" t="s">
        <v>250</v>
      </c>
      <c r="V786" s="141" t="s">
        <v>251</v>
      </c>
      <c r="W786" s="141" t="s">
        <v>255</v>
      </c>
      <c r="X786" s="141" t="s">
        <v>256</v>
      </c>
      <c r="Y786" s="141" t="s">
        <v>257</v>
      </c>
      <c r="Z786" s="141" t="s">
        <v>258</v>
      </c>
      <c r="AA786" s="142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114</v>
      </c>
      <c r="E787" s="11" t="s">
        <v>277</v>
      </c>
      <c r="F787" s="11" t="s">
        <v>278</v>
      </c>
      <c r="G787" s="11" t="s">
        <v>277</v>
      </c>
      <c r="H787" s="11" t="s">
        <v>278</v>
      </c>
      <c r="I787" s="11" t="s">
        <v>278</v>
      </c>
      <c r="J787" s="11" t="s">
        <v>278</v>
      </c>
      <c r="K787" s="11" t="s">
        <v>278</v>
      </c>
      <c r="L787" s="11" t="s">
        <v>277</v>
      </c>
      <c r="M787" s="11" t="s">
        <v>277</v>
      </c>
      <c r="N787" s="11" t="s">
        <v>277</v>
      </c>
      <c r="O787" s="11" t="s">
        <v>277</v>
      </c>
      <c r="P787" s="11" t="s">
        <v>114</v>
      </c>
      <c r="Q787" s="11" t="s">
        <v>278</v>
      </c>
      <c r="R787" s="11" t="s">
        <v>114</v>
      </c>
      <c r="S787" s="11" t="s">
        <v>277</v>
      </c>
      <c r="T787" s="11" t="s">
        <v>278</v>
      </c>
      <c r="U787" s="11" t="s">
        <v>278</v>
      </c>
      <c r="V787" s="11" t="s">
        <v>114</v>
      </c>
      <c r="W787" s="11" t="s">
        <v>278</v>
      </c>
      <c r="X787" s="11" t="s">
        <v>278</v>
      </c>
      <c r="Y787" s="11" t="s">
        <v>278</v>
      </c>
      <c r="Z787" s="11" t="s">
        <v>114</v>
      </c>
      <c r="AA787" s="142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142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3</v>
      </c>
    </row>
    <row r="789" spans="1:65">
      <c r="A789" s="29"/>
      <c r="B789" s="18">
        <v>1</v>
      </c>
      <c r="C789" s="14">
        <v>1</v>
      </c>
      <c r="D789" s="137">
        <v>7</v>
      </c>
      <c r="E789" s="137">
        <v>7</v>
      </c>
      <c r="F789" s="21">
        <v>7.2</v>
      </c>
      <c r="G789" s="21">
        <v>8.3000000000000007</v>
      </c>
      <c r="H789" s="21">
        <v>8.1</v>
      </c>
      <c r="I789" s="21">
        <v>7.7000000000000011</v>
      </c>
      <c r="J789" s="21">
        <v>8.9</v>
      </c>
      <c r="K789" s="21">
        <v>7.4</v>
      </c>
      <c r="L789" s="21">
        <v>9</v>
      </c>
      <c r="M789" s="21">
        <v>8.0993999999999993</v>
      </c>
      <c r="N789" s="21">
        <v>8.1015915495650201</v>
      </c>
      <c r="O789" s="21">
        <v>8.1999999999999993</v>
      </c>
      <c r="P789" s="21">
        <v>7.84</v>
      </c>
      <c r="Q789" s="21">
        <v>8.6</v>
      </c>
      <c r="R789" s="21">
        <v>8.8767191425235445</v>
      </c>
      <c r="S789" s="21">
        <v>8.6</v>
      </c>
      <c r="T789" s="21">
        <v>8.1</v>
      </c>
      <c r="U789" s="143">
        <v>8.6999999999999993</v>
      </c>
      <c r="V789" s="21">
        <v>7.8</v>
      </c>
      <c r="W789" s="21">
        <v>7.5281333500000009</v>
      </c>
      <c r="X789" s="21">
        <v>8.1999999999999993</v>
      </c>
      <c r="Y789" s="21">
        <v>7.7000000000000011</v>
      </c>
      <c r="Z789" s="21">
        <v>7.7000000000000011</v>
      </c>
      <c r="AA789" s="142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38">
        <v>7</v>
      </c>
      <c r="E790" s="138">
        <v>7</v>
      </c>
      <c r="F790" s="11">
        <v>7.2</v>
      </c>
      <c r="G790" s="11">
        <v>8.5</v>
      </c>
      <c r="H790" s="11">
        <v>7.9</v>
      </c>
      <c r="I790" s="11">
        <v>7.7000000000000011</v>
      </c>
      <c r="J790" s="11">
        <v>7.6</v>
      </c>
      <c r="K790" s="11">
        <v>7.8</v>
      </c>
      <c r="L790" s="11">
        <v>9</v>
      </c>
      <c r="M790" s="11">
        <v>8.2919999999999998</v>
      </c>
      <c r="N790" s="11">
        <v>7.7831359291532447</v>
      </c>
      <c r="O790" s="11">
        <v>8.3000000000000007</v>
      </c>
      <c r="P790" s="11">
        <v>8.08</v>
      </c>
      <c r="Q790" s="11">
        <v>8.4</v>
      </c>
      <c r="R790" s="11">
        <v>8.6948909595470401</v>
      </c>
      <c r="S790" s="11">
        <v>8.6</v>
      </c>
      <c r="T790" s="11">
        <v>8.3000000000000007</v>
      </c>
      <c r="U790" s="11">
        <v>9.4</v>
      </c>
      <c r="V790" s="11">
        <v>7.8</v>
      </c>
      <c r="W790" s="11">
        <v>7.5479127400000001</v>
      </c>
      <c r="X790" s="11">
        <v>8.1999999999999993</v>
      </c>
      <c r="Y790" s="11">
        <v>7.8</v>
      </c>
      <c r="Z790" s="11">
        <v>7.6</v>
      </c>
      <c r="AA790" s="142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40</v>
      </c>
    </row>
    <row r="791" spans="1:65">
      <c r="A791" s="29"/>
      <c r="B791" s="19">
        <v>1</v>
      </c>
      <c r="C791" s="9">
        <v>3</v>
      </c>
      <c r="D791" s="138">
        <v>7</v>
      </c>
      <c r="E791" s="138">
        <v>7</v>
      </c>
      <c r="F791" s="11">
        <v>7.2</v>
      </c>
      <c r="G791" s="11">
        <v>8.1999999999999993</v>
      </c>
      <c r="H791" s="11">
        <v>7.9</v>
      </c>
      <c r="I791" s="11">
        <v>7.3</v>
      </c>
      <c r="J791" s="11">
        <v>8.6999999999999993</v>
      </c>
      <c r="K791" s="11">
        <v>7.7000000000000011</v>
      </c>
      <c r="L791" s="11">
        <v>8.8000000000000007</v>
      </c>
      <c r="M791" s="11">
        <v>8.4050999999999991</v>
      </c>
      <c r="N791" s="11">
        <v>7.5209126607749504</v>
      </c>
      <c r="O791" s="11">
        <v>8.6</v>
      </c>
      <c r="P791" s="11">
        <v>8.31</v>
      </c>
      <c r="Q791" s="11">
        <v>8.4</v>
      </c>
      <c r="R791" s="11">
        <v>8.799164048583469</v>
      </c>
      <c r="S791" s="11">
        <v>8.1999999999999993</v>
      </c>
      <c r="T791" s="11">
        <v>8.1</v>
      </c>
      <c r="U791" s="11">
        <v>9.1999999999999993</v>
      </c>
      <c r="V791" s="11">
        <v>7.8</v>
      </c>
      <c r="W791" s="11">
        <v>7.488275419999999</v>
      </c>
      <c r="X791" s="11">
        <v>7.8</v>
      </c>
      <c r="Y791" s="11">
        <v>7.7000000000000011</v>
      </c>
      <c r="Z791" s="11">
        <v>7.7000000000000011</v>
      </c>
      <c r="AA791" s="142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38">
        <v>7</v>
      </c>
      <c r="E792" s="138">
        <v>7</v>
      </c>
      <c r="F792" s="11">
        <v>7.3</v>
      </c>
      <c r="G792" s="11">
        <v>8.6</v>
      </c>
      <c r="H792" s="11">
        <v>7.9</v>
      </c>
      <c r="I792" s="11">
        <v>7.5</v>
      </c>
      <c r="J792" s="11">
        <v>8.9</v>
      </c>
      <c r="K792" s="11">
        <v>7.6</v>
      </c>
      <c r="L792" s="11">
        <v>8.5</v>
      </c>
      <c r="M792" s="11">
        <v>8.5136000000000003</v>
      </c>
      <c r="N792" s="11">
        <v>7.4423853707083492</v>
      </c>
      <c r="O792" s="136">
        <v>7.6</v>
      </c>
      <c r="P792" s="11">
        <v>8.2100000000000009</v>
      </c>
      <c r="Q792" s="11">
        <v>8.5</v>
      </c>
      <c r="R792" s="11">
        <v>8.379579529209666</v>
      </c>
      <c r="S792" s="11">
        <v>8.1999999999999993</v>
      </c>
      <c r="T792" s="136">
        <v>7.1</v>
      </c>
      <c r="U792" s="11">
        <v>9.3000000000000007</v>
      </c>
      <c r="V792" s="11">
        <v>7.7000000000000011</v>
      </c>
      <c r="W792" s="11">
        <v>7.6769017700000006</v>
      </c>
      <c r="X792" s="11">
        <v>7.9</v>
      </c>
      <c r="Y792" s="11">
        <v>7.9</v>
      </c>
      <c r="Z792" s="11">
        <v>7.8</v>
      </c>
      <c r="AA792" s="142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8.109477011397237</v>
      </c>
    </row>
    <row r="793" spans="1:65">
      <c r="A793" s="29"/>
      <c r="B793" s="19">
        <v>1</v>
      </c>
      <c r="C793" s="9">
        <v>5</v>
      </c>
      <c r="D793" s="138">
        <v>7</v>
      </c>
      <c r="E793" s="138">
        <v>7</v>
      </c>
      <c r="F793" s="11">
        <v>7.2</v>
      </c>
      <c r="G793" s="11">
        <v>8.8000000000000007</v>
      </c>
      <c r="H793" s="11">
        <v>8</v>
      </c>
      <c r="I793" s="11">
        <v>8</v>
      </c>
      <c r="J793" s="11">
        <v>8.9</v>
      </c>
      <c r="K793" s="11">
        <v>7.8</v>
      </c>
      <c r="L793" s="11">
        <v>8.1999999999999993</v>
      </c>
      <c r="M793" s="11">
        <v>8.2479999999999993</v>
      </c>
      <c r="N793" s="11">
        <v>7.7957164218248787</v>
      </c>
      <c r="O793" s="11">
        <v>8.3000000000000007</v>
      </c>
      <c r="P793" s="11">
        <v>7.870000000000001</v>
      </c>
      <c r="Q793" s="11">
        <v>8.6</v>
      </c>
      <c r="R793" s="11">
        <v>8.5825778530676367</v>
      </c>
      <c r="S793" s="11">
        <v>8.6999999999999993</v>
      </c>
      <c r="T793" s="11">
        <v>8.1</v>
      </c>
      <c r="U793" s="11">
        <v>9.4</v>
      </c>
      <c r="V793" s="11">
        <v>7.8</v>
      </c>
      <c r="W793" s="11">
        <v>7.587554410000001</v>
      </c>
      <c r="X793" s="11">
        <v>7.6</v>
      </c>
      <c r="Y793" s="11">
        <v>7.6</v>
      </c>
      <c r="Z793" s="136">
        <v>7.1</v>
      </c>
      <c r="AA793" s="142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51</v>
      </c>
    </row>
    <row r="794" spans="1:65">
      <c r="A794" s="29"/>
      <c r="B794" s="19">
        <v>1</v>
      </c>
      <c r="C794" s="9">
        <v>6</v>
      </c>
      <c r="D794" s="138">
        <v>7</v>
      </c>
      <c r="E794" s="138">
        <v>7</v>
      </c>
      <c r="F794" s="11">
        <v>7.3</v>
      </c>
      <c r="G794" s="11">
        <v>8.1999999999999993</v>
      </c>
      <c r="H794" s="11">
        <v>8</v>
      </c>
      <c r="I794" s="11">
        <v>7.6</v>
      </c>
      <c r="J794" s="11">
        <v>7.9</v>
      </c>
      <c r="K794" s="11">
        <v>7.8</v>
      </c>
      <c r="L794" s="11">
        <v>8.4</v>
      </c>
      <c r="M794" s="11">
        <v>8.7843999999999998</v>
      </c>
      <c r="N794" s="11">
        <v>7.7340371639420447</v>
      </c>
      <c r="O794" s="11">
        <v>8.4</v>
      </c>
      <c r="P794" s="11">
        <v>8.17</v>
      </c>
      <c r="Q794" s="11">
        <v>8.3000000000000007</v>
      </c>
      <c r="R794" s="11">
        <v>8.4651919471518902</v>
      </c>
      <c r="S794" s="11">
        <v>8.6</v>
      </c>
      <c r="T794" s="11">
        <v>8</v>
      </c>
      <c r="U794" s="11">
        <v>9.1999999999999993</v>
      </c>
      <c r="V794" s="11">
        <v>7.7000000000000011</v>
      </c>
      <c r="W794" s="11">
        <v>7.7069231700000005</v>
      </c>
      <c r="X794" s="11">
        <v>7.6</v>
      </c>
      <c r="Y794" s="11">
        <v>7.7000000000000011</v>
      </c>
      <c r="Z794" s="11">
        <v>7.6</v>
      </c>
      <c r="AA794" s="142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9"/>
      <c r="B795" s="20" t="s">
        <v>265</v>
      </c>
      <c r="C795" s="12"/>
      <c r="D795" s="22">
        <v>7</v>
      </c>
      <c r="E795" s="22">
        <v>7</v>
      </c>
      <c r="F795" s="22">
        <v>7.2333333333333334</v>
      </c>
      <c r="G795" s="22">
        <v>8.4333333333333353</v>
      </c>
      <c r="H795" s="22">
        <v>7.9666666666666659</v>
      </c>
      <c r="I795" s="22">
        <v>7.6333333333333337</v>
      </c>
      <c r="J795" s="22">
        <v>8.4833333333333325</v>
      </c>
      <c r="K795" s="22">
        <v>7.6833333333333327</v>
      </c>
      <c r="L795" s="22">
        <v>8.65</v>
      </c>
      <c r="M795" s="22">
        <v>8.3904166666666651</v>
      </c>
      <c r="N795" s="22">
        <v>7.7296298493280817</v>
      </c>
      <c r="O795" s="22">
        <v>8.2333333333333325</v>
      </c>
      <c r="P795" s="22">
        <v>8.08</v>
      </c>
      <c r="Q795" s="22">
        <v>8.4666666666666668</v>
      </c>
      <c r="R795" s="22">
        <v>8.6330205800138753</v>
      </c>
      <c r="S795" s="22">
        <v>8.4833333333333325</v>
      </c>
      <c r="T795" s="22">
        <v>7.95</v>
      </c>
      <c r="U795" s="22">
        <v>9.2000000000000011</v>
      </c>
      <c r="V795" s="22">
        <v>7.7666666666666666</v>
      </c>
      <c r="W795" s="22">
        <v>7.5892834766666679</v>
      </c>
      <c r="X795" s="22">
        <v>7.8833333333333337</v>
      </c>
      <c r="Y795" s="22">
        <v>7.7333333333333343</v>
      </c>
      <c r="Z795" s="22">
        <v>7.583333333333333</v>
      </c>
      <c r="AA795" s="142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9"/>
      <c r="B796" s="3" t="s">
        <v>266</v>
      </c>
      <c r="C796" s="28"/>
      <c r="D796" s="11">
        <v>7</v>
      </c>
      <c r="E796" s="11">
        <v>7</v>
      </c>
      <c r="F796" s="11">
        <v>7.2</v>
      </c>
      <c r="G796" s="11">
        <v>8.4</v>
      </c>
      <c r="H796" s="11">
        <v>7.95</v>
      </c>
      <c r="I796" s="11">
        <v>7.65</v>
      </c>
      <c r="J796" s="11">
        <v>8.8000000000000007</v>
      </c>
      <c r="K796" s="11">
        <v>7.75</v>
      </c>
      <c r="L796" s="11">
        <v>8.65</v>
      </c>
      <c r="M796" s="11">
        <v>8.3485499999999995</v>
      </c>
      <c r="N796" s="11">
        <v>7.7585865465476447</v>
      </c>
      <c r="O796" s="11">
        <v>8.3000000000000007</v>
      </c>
      <c r="P796" s="11">
        <v>8.125</v>
      </c>
      <c r="Q796" s="11">
        <v>8.4499999999999993</v>
      </c>
      <c r="R796" s="11">
        <v>8.6387344063073392</v>
      </c>
      <c r="S796" s="11">
        <v>8.6</v>
      </c>
      <c r="T796" s="11">
        <v>8.1</v>
      </c>
      <c r="U796" s="11">
        <v>9.25</v>
      </c>
      <c r="V796" s="11">
        <v>7.8</v>
      </c>
      <c r="W796" s="11">
        <v>7.5677335750000001</v>
      </c>
      <c r="X796" s="11">
        <v>7.85</v>
      </c>
      <c r="Y796" s="11">
        <v>7.7000000000000011</v>
      </c>
      <c r="Z796" s="11">
        <v>7.65</v>
      </c>
      <c r="AA796" s="142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3" t="s">
        <v>267</v>
      </c>
      <c r="C797" s="28"/>
      <c r="D797" s="23">
        <v>0</v>
      </c>
      <c r="E797" s="23">
        <v>0</v>
      </c>
      <c r="F797" s="23">
        <v>5.1639777949432045E-2</v>
      </c>
      <c r="G797" s="23">
        <v>0.2422120283277997</v>
      </c>
      <c r="H797" s="23">
        <v>8.1649658092772304E-2</v>
      </c>
      <c r="I797" s="23">
        <v>0.2338090388900026</v>
      </c>
      <c r="J797" s="23">
        <v>0.58109092805400664</v>
      </c>
      <c r="K797" s="23">
        <v>0.16020819787597207</v>
      </c>
      <c r="L797" s="23">
        <v>0.33316662497915384</v>
      </c>
      <c r="M797" s="23">
        <v>0.23886048159263762</v>
      </c>
      <c r="N797" s="23">
        <v>0.23309977340312327</v>
      </c>
      <c r="O797" s="23">
        <v>0.33862466931200802</v>
      </c>
      <c r="P797" s="23">
        <v>0.18952572384771418</v>
      </c>
      <c r="Q797" s="23">
        <v>0.12110601416389924</v>
      </c>
      <c r="R797" s="23">
        <v>0.19275054880546005</v>
      </c>
      <c r="S797" s="23">
        <v>0.2228601953392905</v>
      </c>
      <c r="T797" s="23">
        <v>0.42778499272414894</v>
      </c>
      <c r="U797" s="23">
        <v>0.26076809620810637</v>
      </c>
      <c r="V797" s="23">
        <v>5.163977794943158E-2</v>
      </c>
      <c r="W797" s="23">
        <v>8.622361138460094E-2</v>
      </c>
      <c r="X797" s="23">
        <v>0.27141603981096357</v>
      </c>
      <c r="Y797" s="23">
        <v>0.10327955589886444</v>
      </c>
      <c r="Z797" s="23">
        <v>0.24832774042918929</v>
      </c>
      <c r="AA797" s="216"/>
      <c r="AB797" s="217"/>
      <c r="AC797" s="217"/>
      <c r="AD797" s="217"/>
      <c r="AE797" s="217"/>
      <c r="AF797" s="217"/>
      <c r="AG797" s="217"/>
      <c r="AH797" s="217"/>
      <c r="AI797" s="217"/>
      <c r="AJ797" s="217"/>
      <c r="AK797" s="217"/>
      <c r="AL797" s="217"/>
      <c r="AM797" s="217"/>
      <c r="AN797" s="217"/>
      <c r="AO797" s="217"/>
      <c r="AP797" s="217"/>
      <c r="AQ797" s="217"/>
      <c r="AR797" s="217"/>
      <c r="AS797" s="217"/>
      <c r="AT797" s="217"/>
      <c r="AU797" s="217"/>
      <c r="AV797" s="217"/>
      <c r="AW797" s="217"/>
      <c r="AX797" s="217"/>
      <c r="AY797" s="217"/>
      <c r="AZ797" s="217"/>
      <c r="BA797" s="217"/>
      <c r="BB797" s="217"/>
      <c r="BC797" s="217"/>
      <c r="BD797" s="217"/>
      <c r="BE797" s="217"/>
      <c r="BF797" s="217"/>
      <c r="BG797" s="217"/>
      <c r="BH797" s="217"/>
      <c r="BI797" s="217"/>
      <c r="BJ797" s="217"/>
      <c r="BK797" s="217"/>
      <c r="BL797" s="217"/>
      <c r="BM797" s="54"/>
    </row>
    <row r="798" spans="1:65">
      <c r="A798" s="29"/>
      <c r="B798" s="3" t="s">
        <v>87</v>
      </c>
      <c r="C798" s="28"/>
      <c r="D798" s="13">
        <v>0</v>
      </c>
      <c r="E798" s="13">
        <v>0</v>
      </c>
      <c r="F798" s="13">
        <v>7.1391398086772416E-3</v>
      </c>
      <c r="G798" s="13">
        <v>2.8720793872861618E-2</v>
      </c>
      <c r="H798" s="13">
        <v>1.0248911057670165E-2</v>
      </c>
      <c r="I798" s="13">
        <v>3.0630005094760163E-2</v>
      </c>
      <c r="J798" s="13">
        <v>6.8497948297132419E-2</v>
      </c>
      <c r="K798" s="13">
        <v>2.0851392348282701E-2</v>
      </c>
      <c r="L798" s="13">
        <v>3.8516372829959983E-2</v>
      </c>
      <c r="M798" s="13">
        <v>2.846825027672098E-2</v>
      </c>
      <c r="N798" s="13">
        <v>3.0156654063245483E-2</v>
      </c>
      <c r="O798" s="13">
        <v>4.1128502345588021E-2</v>
      </c>
      <c r="P798" s="13">
        <v>2.3456153941548784E-2</v>
      </c>
      <c r="Q798" s="13">
        <v>1.430385994061802E-2</v>
      </c>
      <c r="R798" s="13">
        <v>2.2327127222619255E-2</v>
      </c>
      <c r="S798" s="13">
        <v>2.6270357014454678E-2</v>
      </c>
      <c r="T798" s="13">
        <v>5.380943304706276E-2</v>
      </c>
      <c r="U798" s="13">
        <v>2.8344358283489818E-2</v>
      </c>
      <c r="V798" s="13">
        <v>6.6488984484246666E-3</v>
      </c>
      <c r="W798" s="13">
        <v>1.1361232143943014E-2</v>
      </c>
      <c r="X798" s="13">
        <v>3.4429095959107425E-2</v>
      </c>
      <c r="Y798" s="13">
        <v>1.3355114986922123E-2</v>
      </c>
      <c r="Z798" s="13">
        <v>3.2746515221431557E-2</v>
      </c>
      <c r="AA798" s="142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268</v>
      </c>
      <c r="C799" s="28"/>
      <c r="D799" s="13">
        <v>-0.13681239984254889</v>
      </c>
      <c r="E799" s="13">
        <v>-0.13681239984254889</v>
      </c>
      <c r="F799" s="13">
        <v>-0.10803947983730045</v>
      </c>
      <c r="G799" s="13">
        <v>3.993553733254851E-2</v>
      </c>
      <c r="H799" s="13">
        <v>-1.7610302677948608E-2</v>
      </c>
      <c r="I799" s="13">
        <v>-5.8714474114017534E-2</v>
      </c>
      <c r="J799" s="13">
        <v>4.6101163047958638E-2</v>
      </c>
      <c r="K799" s="13">
        <v>-5.2548848398607295E-2</v>
      </c>
      <c r="L799" s="13">
        <v>6.6653248765993212E-2</v>
      </c>
      <c r="M799" s="13">
        <v>3.4643375260154263E-2</v>
      </c>
      <c r="N799" s="13">
        <v>-4.683990860758469E-2</v>
      </c>
      <c r="O799" s="13">
        <v>1.5273034470906666E-2</v>
      </c>
      <c r="P799" s="13">
        <v>-3.6348843896849559E-3</v>
      </c>
      <c r="Q799" s="13">
        <v>4.4045954476155114E-2</v>
      </c>
      <c r="R799" s="13">
        <v>6.4559473796009126E-2</v>
      </c>
      <c r="S799" s="13">
        <v>4.6101163047958638E-2</v>
      </c>
      <c r="T799" s="13">
        <v>-1.966551124975191E-2</v>
      </c>
      <c r="U799" s="13">
        <v>0.13447513163550728</v>
      </c>
      <c r="V799" s="13">
        <v>-4.2272805539589897E-2</v>
      </c>
      <c r="W799" s="13">
        <v>-6.4146372694500187E-2</v>
      </c>
      <c r="X799" s="13">
        <v>-2.7886345536965673E-2</v>
      </c>
      <c r="Y799" s="13">
        <v>-4.6383222683196723E-2</v>
      </c>
      <c r="Z799" s="13">
        <v>-6.4880099829427995E-2</v>
      </c>
      <c r="AA799" s="142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9"/>
      <c r="B800" s="45" t="s">
        <v>269</v>
      </c>
      <c r="C800" s="46"/>
      <c r="D800" s="44" t="s">
        <v>270</v>
      </c>
      <c r="E800" s="44" t="s">
        <v>270</v>
      </c>
      <c r="F800" s="44">
        <v>1.31</v>
      </c>
      <c r="G800" s="44">
        <v>0.83</v>
      </c>
      <c r="H800" s="44">
        <v>0</v>
      </c>
      <c r="I800" s="44">
        <v>0.6</v>
      </c>
      <c r="J800" s="44">
        <v>0.92</v>
      </c>
      <c r="K800" s="44">
        <v>0.51</v>
      </c>
      <c r="L800" s="44">
        <v>1.22</v>
      </c>
      <c r="M800" s="44">
        <v>0.76</v>
      </c>
      <c r="N800" s="44">
        <v>0.42</v>
      </c>
      <c r="O800" s="44">
        <v>0.48</v>
      </c>
      <c r="P800" s="44">
        <v>0.2</v>
      </c>
      <c r="Q800" s="44">
        <v>0.89</v>
      </c>
      <c r="R800" s="44">
        <v>1.19</v>
      </c>
      <c r="S800" s="44">
        <v>0.92</v>
      </c>
      <c r="T800" s="44">
        <v>0.03</v>
      </c>
      <c r="U800" s="44">
        <v>2.2000000000000002</v>
      </c>
      <c r="V800" s="44">
        <v>0.36</v>
      </c>
      <c r="W800" s="44">
        <v>0.67</v>
      </c>
      <c r="X800" s="44">
        <v>0.15</v>
      </c>
      <c r="Y800" s="44">
        <v>0.42</v>
      </c>
      <c r="Z800" s="44">
        <v>0.68</v>
      </c>
      <c r="AA800" s="142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30" t="s">
        <v>286</v>
      </c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BM801" s="53"/>
    </row>
    <row r="802" spans="1:65">
      <c r="BM802" s="53"/>
    </row>
    <row r="803" spans="1:65" ht="15">
      <c r="B803" s="8" t="s">
        <v>478</v>
      </c>
      <c r="BM803" s="27" t="s">
        <v>67</v>
      </c>
    </row>
    <row r="804" spans="1:65" ht="15">
      <c r="A804" s="24" t="s">
        <v>61</v>
      </c>
      <c r="B804" s="18" t="s">
        <v>110</v>
      </c>
      <c r="C804" s="15" t="s">
        <v>111</v>
      </c>
      <c r="D804" s="16" t="s">
        <v>228</v>
      </c>
      <c r="E804" s="17" t="s">
        <v>228</v>
      </c>
      <c r="F804" s="17" t="s">
        <v>228</v>
      </c>
      <c r="G804" s="17" t="s">
        <v>228</v>
      </c>
      <c r="H804" s="17" t="s">
        <v>228</v>
      </c>
      <c r="I804" s="17" t="s">
        <v>228</v>
      </c>
      <c r="J804" s="17" t="s">
        <v>228</v>
      </c>
      <c r="K804" s="17" t="s">
        <v>228</v>
      </c>
      <c r="L804" s="17" t="s">
        <v>228</v>
      </c>
      <c r="M804" s="17" t="s">
        <v>228</v>
      </c>
      <c r="N804" s="17" t="s">
        <v>228</v>
      </c>
      <c r="O804" s="17" t="s">
        <v>228</v>
      </c>
      <c r="P804" s="17" t="s">
        <v>228</v>
      </c>
      <c r="Q804" s="17" t="s">
        <v>228</v>
      </c>
      <c r="R804" s="17" t="s">
        <v>228</v>
      </c>
      <c r="S804" s="17" t="s">
        <v>228</v>
      </c>
      <c r="T804" s="17" t="s">
        <v>228</v>
      </c>
      <c r="U804" s="17" t="s">
        <v>228</v>
      </c>
      <c r="V804" s="17" t="s">
        <v>228</v>
      </c>
      <c r="W804" s="17" t="s">
        <v>228</v>
      </c>
      <c r="X804" s="17" t="s">
        <v>228</v>
      </c>
      <c r="Y804" s="17" t="s">
        <v>228</v>
      </c>
      <c r="Z804" s="142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229</v>
      </c>
      <c r="C805" s="9" t="s">
        <v>229</v>
      </c>
      <c r="D805" s="140" t="s">
        <v>231</v>
      </c>
      <c r="E805" s="141" t="s">
        <v>232</v>
      </c>
      <c r="F805" s="141" t="s">
        <v>233</v>
      </c>
      <c r="G805" s="141" t="s">
        <v>234</v>
      </c>
      <c r="H805" s="141" t="s">
        <v>235</v>
      </c>
      <c r="I805" s="141" t="s">
        <v>236</v>
      </c>
      <c r="J805" s="141" t="s">
        <v>237</v>
      </c>
      <c r="K805" s="141" t="s">
        <v>238</v>
      </c>
      <c r="L805" s="141" t="s">
        <v>239</v>
      </c>
      <c r="M805" s="141" t="s">
        <v>241</v>
      </c>
      <c r="N805" s="141" t="s">
        <v>242</v>
      </c>
      <c r="O805" s="141" t="s">
        <v>243</v>
      </c>
      <c r="P805" s="141" t="s">
        <v>247</v>
      </c>
      <c r="Q805" s="141" t="s">
        <v>248</v>
      </c>
      <c r="R805" s="141" t="s">
        <v>249</v>
      </c>
      <c r="S805" s="141" t="s">
        <v>272</v>
      </c>
      <c r="T805" s="141" t="s">
        <v>250</v>
      </c>
      <c r="U805" s="141" t="s">
        <v>251</v>
      </c>
      <c r="V805" s="141" t="s">
        <v>252</v>
      </c>
      <c r="W805" s="141" t="s">
        <v>253</v>
      </c>
      <c r="X805" s="141" t="s">
        <v>255</v>
      </c>
      <c r="Y805" s="141" t="s">
        <v>257</v>
      </c>
      <c r="Z805" s="142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277</v>
      </c>
      <c r="E806" s="11" t="s">
        <v>277</v>
      </c>
      <c r="F806" s="11" t="s">
        <v>278</v>
      </c>
      <c r="G806" s="11" t="s">
        <v>277</v>
      </c>
      <c r="H806" s="11" t="s">
        <v>278</v>
      </c>
      <c r="I806" s="11" t="s">
        <v>278</v>
      </c>
      <c r="J806" s="11" t="s">
        <v>278</v>
      </c>
      <c r="K806" s="11" t="s">
        <v>278</v>
      </c>
      <c r="L806" s="11" t="s">
        <v>277</v>
      </c>
      <c r="M806" s="11" t="s">
        <v>277</v>
      </c>
      <c r="N806" s="11" t="s">
        <v>277</v>
      </c>
      <c r="O806" s="11" t="s">
        <v>278</v>
      </c>
      <c r="P806" s="11" t="s">
        <v>278</v>
      </c>
      <c r="Q806" s="11" t="s">
        <v>114</v>
      </c>
      <c r="R806" s="11" t="s">
        <v>277</v>
      </c>
      <c r="S806" s="11" t="s">
        <v>278</v>
      </c>
      <c r="T806" s="11" t="s">
        <v>278</v>
      </c>
      <c r="U806" s="11" t="s">
        <v>114</v>
      </c>
      <c r="V806" s="11" t="s">
        <v>278</v>
      </c>
      <c r="W806" s="11" t="s">
        <v>114</v>
      </c>
      <c r="X806" s="11" t="s">
        <v>278</v>
      </c>
      <c r="Y806" s="11" t="s">
        <v>278</v>
      </c>
      <c r="Z806" s="142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142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8">
        <v>1</v>
      </c>
      <c r="C808" s="14">
        <v>1</v>
      </c>
      <c r="D808" s="21">
        <v>10</v>
      </c>
      <c r="E808" s="21">
        <v>8</v>
      </c>
      <c r="F808" s="21">
        <v>8.4</v>
      </c>
      <c r="G808" s="21">
        <v>8</v>
      </c>
      <c r="H808" s="21">
        <v>8</v>
      </c>
      <c r="I808" s="21">
        <v>10</v>
      </c>
      <c r="J808" s="21">
        <v>10</v>
      </c>
      <c r="K808" s="21">
        <v>8</v>
      </c>
      <c r="L808" s="21">
        <v>10</v>
      </c>
      <c r="M808" s="21">
        <v>7.7320621491165449</v>
      </c>
      <c r="N808" s="143">
        <v>13.5</v>
      </c>
      <c r="O808" s="137">
        <v>0.84</v>
      </c>
      <c r="P808" s="21">
        <v>7</v>
      </c>
      <c r="Q808" s="21">
        <v>7.9268461853110432</v>
      </c>
      <c r="R808" s="21">
        <v>9</v>
      </c>
      <c r="S808" s="21">
        <v>9</v>
      </c>
      <c r="T808" s="21">
        <v>8</v>
      </c>
      <c r="U808" s="21">
        <v>8.8000000000000007</v>
      </c>
      <c r="V808" s="21">
        <v>7.3</v>
      </c>
      <c r="W808" s="137" t="s">
        <v>96</v>
      </c>
      <c r="X808" s="21">
        <v>5.535394479999999</v>
      </c>
      <c r="Y808" s="21">
        <v>8</v>
      </c>
      <c r="Z808" s="142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>
        <v>1</v>
      </c>
      <c r="C809" s="9">
        <v>2</v>
      </c>
      <c r="D809" s="11">
        <v>10</v>
      </c>
      <c r="E809" s="11">
        <v>10</v>
      </c>
      <c r="F809" s="11">
        <v>8.3000000000000007</v>
      </c>
      <c r="G809" s="11">
        <v>9</v>
      </c>
      <c r="H809" s="11">
        <v>7</v>
      </c>
      <c r="I809" s="11">
        <v>10</v>
      </c>
      <c r="J809" s="11">
        <v>8</v>
      </c>
      <c r="K809" s="11">
        <v>8</v>
      </c>
      <c r="L809" s="11">
        <v>9.6</v>
      </c>
      <c r="M809" s="11">
        <v>7.2908699361396625</v>
      </c>
      <c r="N809" s="11">
        <v>12</v>
      </c>
      <c r="O809" s="138">
        <v>1.68</v>
      </c>
      <c r="P809" s="11">
        <v>8</v>
      </c>
      <c r="Q809" s="11">
        <v>8.0754332450218342</v>
      </c>
      <c r="R809" s="11">
        <v>9</v>
      </c>
      <c r="S809" s="11">
        <v>9</v>
      </c>
      <c r="T809" s="11">
        <v>7</v>
      </c>
      <c r="U809" s="11">
        <v>8.8000000000000007</v>
      </c>
      <c r="V809" s="11">
        <v>7.3</v>
      </c>
      <c r="W809" s="138" t="s">
        <v>96</v>
      </c>
      <c r="X809" s="11">
        <v>5.8922917100000003</v>
      </c>
      <c r="Y809" s="11">
        <v>10</v>
      </c>
      <c r="Z809" s="142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41</v>
      </c>
    </row>
    <row r="810" spans="1:65">
      <c r="A810" s="29"/>
      <c r="B810" s="19">
        <v>1</v>
      </c>
      <c r="C810" s="9">
        <v>3</v>
      </c>
      <c r="D810" s="11">
        <v>9</v>
      </c>
      <c r="E810" s="11">
        <v>10</v>
      </c>
      <c r="F810" s="11">
        <v>8</v>
      </c>
      <c r="G810" s="11">
        <v>8</v>
      </c>
      <c r="H810" s="11">
        <v>8</v>
      </c>
      <c r="I810" s="11">
        <v>11</v>
      </c>
      <c r="J810" s="11">
        <v>10</v>
      </c>
      <c r="K810" s="11">
        <v>8</v>
      </c>
      <c r="L810" s="11">
        <v>9.6999999999999993</v>
      </c>
      <c r="M810" s="11">
        <v>7.2171991419955415</v>
      </c>
      <c r="N810" s="11">
        <v>11</v>
      </c>
      <c r="O810" s="138">
        <v>1.05</v>
      </c>
      <c r="P810" s="11">
        <v>7</v>
      </c>
      <c r="Q810" s="11">
        <v>8.8604168955798741</v>
      </c>
      <c r="R810" s="11">
        <v>8</v>
      </c>
      <c r="S810" s="11">
        <v>9</v>
      </c>
      <c r="T810" s="11">
        <v>6</v>
      </c>
      <c r="U810" s="11">
        <v>9.1</v>
      </c>
      <c r="V810" s="11">
        <v>7</v>
      </c>
      <c r="W810" s="138" t="s">
        <v>96</v>
      </c>
      <c r="X810" s="11">
        <v>5.7064344399999989</v>
      </c>
      <c r="Y810" s="11">
        <v>8</v>
      </c>
      <c r="Z810" s="142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16</v>
      </c>
    </row>
    <row r="811" spans="1:65">
      <c r="A811" s="29"/>
      <c r="B811" s="19">
        <v>1</v>
      </c>
      <c r="C811" s="9">
        <v>4</v>
      </c>
      <c r="D811" s="11">
        <v>9</v>
      </c>
      <c r="E811" s="11">
        <v>10</v>
      </c>
      <c r="F811" s="11">
        <v>8.9</v>
      </c>
      <c r="G811" s="11">
        <v>8</v>
      </c>
      <c r="H811" s="11">
        <v>8</v>
      </c>
      <c r="I811" s="11">
        <v>10</v>
      </c>
      <c r="J811" s="11">
        <v>10</v>
      </c>
      <c r="K811" s="11">
        <v>9</v>
      </c>
      <c r="L811" s="11">
        <v>8.6999999999999993</v>
      </c>
      <c r="M811" s="11">
        <v>7.7017900358143425</v>
      </c>
      <c r="N811" s="11">
        <v>12.1</v>
      </c>
      <c r="O811" s="138">
        <v>2.35</v>
      </c>
      <c r="P811" s="11">
        <v>10</v>
      </c>
      <c r="Q811" s="11">
        <v>8.8344280506056947</v>
      </c>
      <c r="R811" s="11">
        <v>9</v>
      </c>
      <c r="S811" s="11">
        <v>9</v>
      </c>
      <c r="T811" s="11">
        <v>5</v>
      </c>
      <c r="U811" s="11">
        <v>8.9</v>
      </c>
      <c r="V811" s="11">
        <v>7.5</v>
      </c>
      <c r="W811" s="138" t="s">
        <v>96</v>
      </c>
      <c r="X811" s="11">
        <v>6.2018304499999992</v>
      </c>
      <c r="Y811" s="11">
        <v>11</v>
      </c>
      <c r="Z811" s="142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8.5860213484479466</v>
      </c>
    </row>
    <row r="812" spans="1:65">
      <c r="A812" s="29"/>
      <c r="B812" s="19">
        <v>1</v>
      </c>
      <c r="C812" s="9">
        <v>5</v>
      </c>
      <c r="D812" s="11">
        <v>9</v>
      </c>
      <c r="E812" s="11">
        <v>8</v>
      </c>
      <c r="F812" s="11">
        <v>8.1999999999999993</v>
      </c>
      <c r="G812" s="11">
        <v>9</v>
      </c>
      <c r="H812" s="11">
        <v>7</v>
      </c>
      <c r="I812" s="11">
        <v>11</v>
      </c>
      <c r="J812" s="11">
        <v>10</v>
      </c>
      <c r="K812" s="11">
        <v>9</v>
      </c>
      <c r="L812" s="11">
        <v>8.4</v>
      </c>
      <c r="M812" s="11">
        <v>7.4698591499262648</v>
      </c>
      <c r="N812" s="11">
        <v>9.4</v>
      </c>
      <c r="O812" s="138">
        <v>2.2599999999999998</v>
      </c>
      <c r="P812" s="11">
        <v>8</v>
      </c>
      <c r="Q812" s="11">
        <v>8.7258129940551949</v>
      </c>
      <c r="R812" s="11">
        <v>9</v>
      </c>
      <c r="S812" s="11">
        <v>9</v>
      </c>
      <c r="T812" s="11">
        <v>6</v>
      </c>
      <c r="U812" s="11">
        <v>8.4</v>
      </c>
      <c r="V812" s="11">
        <v>7.9</v>
      </c>
      <c r="W812" s="138" t="s">
        <v>96</v>
      </c>
      <c r="X812" s="11">
        <v>5.5544984900000012</v>
      </c>
      <c r="Y812" s="11">
        <v>10</v>
      </c>
      <c r="Z812" s="142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52</v>
      </c>
    </row>
    <row r="813" spans="1:65">
      <c r="A813" s="29"/>
      <c r="B813" s="19">
        <v>1</v>
      </c>
      <c r="C813" s="9">
        <v>6</v>
      </c>
      <c r="D813" s="11">
        <v>9</v>
      </c>
      <c r="E813" s="11">
        <v>10</v>
      </c>
      <c r="F813" s="11">
        <v>8.1</v>
      </c>
      <c r="G813" s="11">
        <v>8</v>
      </c>
      <c r="H813" s="11">
        <v>8</v>
      </c>
      <c r="I813" s="11">
        <v>10</v>
      </c>
      <c r="J813" s="11">
        <v>9</v>
      </c>
      <c r="K813" s="11">
        <v>9</v>
      </c>
      <c r="L813" s="11">
        <v>8.1999999999999993</v>
      </c>
      <c r="M813" s="11">
        <v>7.4468289679999415</v>
      </c>
      <c r="N813" s="11">
        <v>11.2</v>
      </c>
      <c r="O813" s="138">
        <v>0.44</v>
      </c>
      <c r="P813" s="11">
        <v>9</v>
      </c>
      <c r="Q813" s="11">
        <v>7.9795194021875542</v>
      </c>
      <c r="R813" s="11">
        <v>9</v>
      </c>
      <c r="S813" s="11">
        <v>9</v>
      </c>
      <c r="T813" s="11">
        <v>10</v>
      </c>
      <c r="U813" s="11">
        <v>8.3000000000000007</v>
      </c>
      <c r="V813" s="11">
        <v>6.6</v>
      </c>
      <c r="W813" s="138" t="s">
        <v>96</v>
      </c>
      <c r="X813" s="11">
        <v>5.9310460899999997</v>
      </c>
      <c r="Y813" s="11">
        <v>10</v>
      </c>
      <c r="Z813" s="142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9"/>
      <c r="B814" s="20" t="s">
        <v>265</v>
      </c>
      <c r="C814" s="12"/>
      <c r="D814" s="22">
        <v>9.3333333333333339</v>
      </c>
      <c r="E814" s="22">
        <v>9.3333333333333339</v>
      </c>
      <c r="F814" s="22">
        <v>8.3166666666666664</v>
      </c>
      <c r="G814" s="22">
        <v>8.3333333333333339</v>
      </c>
      <c r="H814" s="22">
        <v>7.666666666666667</v>
      </c>
      <c r="I814" s="22">
        <v>10.333333333333334</v>
      </c>
      <c r="J814" s="22">
        <v>9.5</v>
      </c>
      <c r="K814" s="22">
        <v>8.5</v>
      </c>
      <c r="L814" s="22">
        <v>9.1</v>
      </c>
      <c r="M814" s="22">
        <v>7.4764348968320498</v>
      </c>
      <c r="N814" s="22">
        <v>11.533333333333333</v>
      </c>
      <c r="O814" s="22">
        <v>1.4366666666666665</v>
      </c>
      <c r="P814" s="22">
        <v>8.1666666666666661</v>
      </c>
      <c r="Q814" s="22">
        <v>8.4004094621268663</v>
      </c>
      <c r="R814" s="22">
        <v>8.8333333333333339</v>
      </c>
      <c r="S814" s="22">
        <v>9</v>
      </c>
      <c r="T814" s="22">
        <v>7</v>
      </c>
      <c r="U814" s="22">
        <v>8.7166666666666668</v>
      </c>
      <c r="V814" s="22">
        <v>7.2666666666666666</v>
      </c>
      <c r="W814" s="22" t="s">
        <v>641</v>
      </c>
      <c r="X814" s="22">
        <v>5.8035826099999994</v>
      </c>
      <c r="Y814" s="22">
        <v>9.5</v>
      </c>
      <c r="Z814" s="142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3" t="s">
        <v>266</v>
      </c>
      <c r="C815" s="28"/>
      <c r="D815" s="11">
        <v>9</v>
      </c>
      <c r="E815" s="11">
        <v>10</v>
      </c>
      <c r="F815" s="11">
        <v>8.25</v>
      </c>
      <c r="G815" s="11">
        <v>8</v>
      </c>
      <c r="H815" s="11">
        <v>8</v>
      </c>
      <c r="I815" s="11">
        <v>10</v>
      </c>
      <c r="J815" s="11">
        <v>10</v>
      </c>
      <c r="K815" s="11">
        <v>8.5</v>
      </c>
      <c r="L815" s="11">
        <v>9.1499999999999986</v>
      </c>
      <c r="M815" s="11">
        <v>7.4583440589631032</v>
      </c>
      <c r="N815" s="11">
        <v>11.6</v>
      </c>
      <c r="O815" s="11">
        <v>1.365</v>
      </c>
      <c r="P815" s="11">
        <v>8</v>
      </c>
      <c r="Q815" s="11">
        <v>8.4006231195385155</v>
      </c>
      <c r="R815" s="11">
        <v>9</v>
      </c>
      <c r="S815" s="11">
        <v>9</v>
      </c>
      <c r="T815" s="11">
        <v>6.5</v>
      </c>
      <c r="U815" s="11">
        <v>8.8000000000000007</v>
      </c>
      <c r="V815" s="11">
        <v>7.3</v>
      </c>
      <c r="W815" s="11" t="s">
        <v>641</v>
      </c>
      <c r="X815" s="11">
        <v>5.7993630749999996</v>
      </c>
      <c r="Y815" s="11">
        <v>10</v>
      </c>
      <c r="Z815" s="142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267</v>
      </c>
      <c r="C816" s="28"/>
      <c r="D816" s="23">
        <v>0.51639777949432231</v>
      </c>
      <c r="E816" s="23">
        <v>1.0327955589886482</v>
      </c>
      <c r="F816" s="23">
        <v>0.31885210782848344</v>
      </c>
      <c r="G816" s="23">
        <v>0.51639777949432231</v>
      </c>
      <c r="H816" s="23">
        <v>0.51639777949432231</v>
      </c>
      <c r="I816" s="23">
        <v>0.51639777949432231</v>
      </c>
      <c r="J816" s="23">
        <v>0.83666002653407556</v>
      </c>
      <c r="K816" s="23">
        <v>0.54772255750516607</v>
      </c>
      <c r="L816" s="23">
        <v>0.75894663844041099</v>
      </c>
      <c r="M816" s="23">
        <v>0.20913513022352398</v>
      </c>
      <c r="N816" s="23">
        <v>1.3677231688710432</v>
      </c>
      <c r="O816" s="23">
        <v>0.7835985366670023</v>
      </c>
      <c r="P816" s="23">
        <v>1.1690451944500104</v>
      </c>
      <c r="Q816" s="23">
        <v>0.45008590156919237</v>
      </c>
      <c r="R816" s="23">
        <v>0.40824829046386302</v>
      </c>
      <c r="S816" s="23">
        <v>0</v>
      </c>
      <c r="T816" s="23">
        <v>1.7888543819998317</v>
      </c>
      <c r="U816" s="23">
        <v>0.30605010483034722</v>
      </c>
      <c r="V816" s="23">
        <v>0.44121045620731481</v>
      </c>
      <c r="W816" s="23" t="s">
        <v>641</v>
      </c>
      <c r="X816" s="23">
        <v>0.25539112124919522</v>
      </c>
      <c r="Y816" s="23">
        <v>1.2247448713915889</v>
      </c>
      <c r="Z816" s="142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87</v>
      </c>
      <c r="C817" s="28"/>
      <c r="D817" s="13">
        <v>5.5328333517248814E-2</v>
      </c>
      <c r="E817" s="13">
        <v>0.11065666703449802</v>
      </c>
      <c r="F817" s="13">
        <v>3.8338930801020056E-2</v>
      </c>
      <c r="G817" s="13">
        <v>6.196773353931867E-2</v>
      </c>
      <c r="H817" s="13">
        <v>6.7356232107955077E-2</v>
      </c>
      <c r="I817" s="13">
        <v>4.9973978660740867E-2</v>
      </c>
      <c r="J817" s="13">
        <v>8.8069476477271105E-2</v>
      </c>
      <c r="K817" s="13">
        <v>6.4437947941784243E-2</v>
      </c>
      <c r="L817" s="13">
        <v>8.3400729498946266E-2</v>
      </c>
      <c r="M817" s="13">
        <v>2.7972574242857342E-2</v>
      </c>
      <c r="N817" s="13">
        <v>0.11858871406396328</v>
      </c>
      <c r="O817" s="13">
        <v>0.5454282157774959</v>
      </c>
      <c r="P817" s="13">
        <v>0.14314839115714414</v>
      </c>
      <c r="Q817" s="13">
        <v>5.3579043211928967E-2</v>
      </c>
      <c r="R817" s="13">
        <v>4.6216787599682604E-2</v>
      </c>
      <c r="S817" s="13">
        <v>0</v>
      </c>
      <c r="T817" s="13">
        <v>0.25555062599997597</v>
      </c>
      <c r="U817" s="13">
        <v>3.5110910687993942E-2</v>
      </c>
      <c r="V817" s="13">
        <v>6.071703525788736E-2</v>
      </c>
      <c r="W817" s="13" t="s">
        <v>641</v>
      </c>
      <c r="X817" s="13">
        <v>4.4005769954775439E-2</v>
      </c>
      <c r="Y817" s="13">
        <v>0.12892051277806199</v>
      </c>
      <c r="Z817" s="142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268</v>
      </c>
      <c r="C818" s="28"/>
      <c r="D818" s="13">
        <v>8.7038216486670539E-2</v>
      </c>
      <c r="E818" s="13">
        <v>8.7038216486670539E-2</v>
      </c>
      <c r="F818" s="13">
        <v>-3.1371303523484717E-2</v>
      </c>
      <c r="G818" s="13">
        <v>-2.9430163851187019E-2</v>
      </c>
      <c r="H818" s="13">
        <v>-0.10707575074309206</v>
      </c>
      <c r="I818" s="13">
        <v>0.20350659682452799</v>
      </c>
      <c r="J818" s="13">
        <v>0.10644961320964663</v>
      </c>
      <c r="K818" s="13">
        <v>-1.0018767128210815E-2</v>
      </c>
      <c r="L818" s="13">
        <v>5.9862261074503653E-2</v>
      </c>
      <c r="M818" s="13">
        <v>-0.12923173686453404</v>
      </c>
      <c r="N818" s="13">
        <v>0.34326865322995714</v>
      </c>
      <c r="O818" s="13">
        <v>-0.83267376024794471</v>
      </c>
      <c r="P818" s="13">
        <v>-4.8841560574163445E-2</v>
      </c>
      <c r="Q818" s="13">
        <v>-2.1617915771270702E-2</v>
      </c>
      <c r="R818" s="13">
        <v>2.8804026317741815E-2</v>
      </c>
      <c r="S818" s="13">
        <v>4.8215423040717909E-2</v>
      </c>
      <c r="T818" s="13">
        <v>-0.1847213376349971</v>
      </c>
      <c r="U818" s="13">
        <v>1.5216048611658373E-2</v>
      </c>
      <c r="V818" s="13">
        <v>-0.15366310287823515</v>
      </c>
      <c r="W818" s="13" t="s">
        <v>641</v>
      </c>
      <c r="X818" s="13">
        <v>-0.32406613325634404</v>
      </c>
      <c r="Y818" s="13">
        <v>0.10644961320964663</v>
      </c>
      <c r="Z818" s="142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45" t="s">
        <v>269</v>
      </c>
      <c r="C819" s="46"/>
      <c r="D819" s="44">
        <v>0.67</v>
      </c>
      <c r="E819" s="44">
        <v>0.67</v>
      </c>
      <c r="F819" s="44">
        <v>0.1</v>
      </c>
      <c r="G819" s="44">
        <v>0.09</v>
      </c>
      <c r="H819" s="44">
        <v>0.6</v>
      </c>
      <c r="I819" s="44">
        <v>1.44</v>
      </c>
      <c r="J819" s="44">
        <v>0.8</v>
      </c>
      <c r="K819" s="44">
        <v>0.04</v>
      </c>
      <c r="L819" s="44">
        <v>0.5</v>
      </c>
      <c r="M819" s="44">
        <v>0.74</v>
      </c>
      <c r="N819" s="44">
        <v>2.35</v>
      </c>
      <c r="O819" s="44">
        <v>5.36</v>
      </c>
      <c r="P819" s="44">
        <v>0.22</v>
      </c>
      <c r="Q819" s="44">
        <v>0.04</v>
      </c>
      <c r="R819" s="44">
        <v>0.28999999999999998</v>
      </c>
      <c r="S819" s="44">
        <v>0.42</v>
      </c>
      <c r="T819" s="44">
        <v>1.1100000000000001</v>
      </c>
      <c r="U819" s="44">
        <v>0.2</v>
      </c>
      <c r="V819" s="44">
        <v>0.9</v>
      </c>
      <c r="W819" s="44">
        <v>2.63</v>
      </c>
      <c r="X819" s="44">
        <v>2.02</v>
      </c>
      <c r="Y819" s="44">
        <v>0.8</v>
      </c>
      <c r="Z819" s="142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B820" s="3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BM820" s="53"/>
    </row>
    <row r="821" spans="1:65" ht="15">
      <c r="B821" s="8" t="s">
        <v>479</v>
      </c>
      <c r="BM821" s="27" t="s">
        <v>271</v>
      </c>
    </row>
    <row r="822" spans="1:65" ht="15">
      <c r="A822" s="24" t="s">
        <v>62</v>
      </c>
      <c r="B822" s="18" t="s">
        <v>110</v>
      </c>
      <c r="C822" s="15" t="s">
        <v>111</v>
      </c>
      <c r="D822" s="16" t="s">
        <v>228</v>
      </c>
      <c r="E822" s="14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 t="s">
        <v>229</v>
      </c>
      <c r="C823" s="9" t="s">
        <v>229</v>
      </c>
      <c r="D823" s="140" t="s">
        <v>243</v>
      </c>
      <c r="E823" s="14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 t="s">
        <v>1</v>
      </c>
    </row>
    <row r="824" spans="1:65">
      <c r="A824" s="29"/>
      <c r="B824" s="19"/>
      <c r="C824" s="9"/>
      <c r="D824" s="10" t="s">
        <v>278</v>
      </c>
      <c r="E824" s="14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</v>
      </c>
    </row>
    <row r="825" spans="1:65">
      <c r="A825" s="29"/>
      <c r="B825" s="19"/>
      <c r="C825" s="9"/>
      <c r="D825" s="25"/>
      <c r="E825" s="14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8">
        <v>1</v>
      </c>
      <c r="C826" s="14">
        <v>1</v>
      </c>
      <c r="D826" s="21">
        <v>48.153388</v>
      </c>
      <c r="E826" s="14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</v>
      </c>
    </row>
    <row r="827" spans="1:65">
      <c r="A827" s="29"/>
      <c r="B827" s="19">
        <v>1</v>
      </c>
      <c r="C827" s="9">
        <v>2</v>
      </c>
      <c r="D827" s="11">
        <v>41.205711999999998</v>
      </c>
      <c r="E827" s="14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4</v>
      </c>
    </row>
    <row r="828" spans="1:65">
      <c r="A828" s="29"/>
      <c r="B828" s="19">
        <v>1</v>
      </c>
      <c r="C828" s="9">
        <v>3</v>
      </c>
      <c r="D828" s="11">
        <v>38.818778999999999</v>
      </c>
      <c r="E828" s="14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16</v>
      </c>
    </row>
    <row r="829" spans="1:65">
      <c r="A829" s="29"/>
      <c r="B829" s="19">
        <v>1</v>
      </c>
      <c r="C829" s="9">
        <v>4</v>
      </c>
      <c r="D829" s="11">
        <v>40.062813000000006</v>
      </c>
      <c r="E829" s="14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42.082169833333303</v>
      </c>
    </row>
    <row r="830" spans="1:65">
      <c r="A830" s="29"/>
      <c r="B830" s="19">
        <v>1</v>
      </c>
      <c r="C830" s="9">
        <v>5</v>
      </c>
      <c r="D830" s="11">
        <v>50.173392999999997</v>
      </c>
      <c r="E830" s="14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10</v>
      </c>
    </row>
    <row r="831" spans="1:65">
      <c r="A831" s="29"/>
      <c r="B831" s="19">
        <v>1</v>
      </c>
      <c r="C831" s="9">
        <v>6</v>
      </c>
      <c r="D831" s="11">
        <v>34.078934000000004</v>
      </c>
      <c r="E831" s="14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9"/>
      <c r="B832" s="20" t="s">
        <v>265</v>
      </c>
      <c r="C832" s="12"/>
      <c r="D832" s="22">
        <v>42.082169833333332</v>
      </c>
      <c r="E832" s="14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3" t="s">
        <v>266</v>
      </c>
      <c r="C833" s="28"/>
      <c r="D833" s="11">
        <v>40.634262500000006</v>
      </c>
      <c r="E833" s="14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3" t="s">
        <v>267</v>
      </c>
      <c r="C834" s="28"/>
      <c r="D834" s="23">
        <v>6.031170139351766</v>
      </c>
      <c r="E834" s="14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87</v>
      </c>
      <c r="C835" s="28"/>
      <c r="D835" s="13">
        <v>0.14331889641713461</v>
      </c>
      <c r="E835" s="14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268</v>
      </c>
      <c r="C836" s="28"/>
      <c r="D836" s="13">
        <v>6.6613381477509392E-16</v>
      </c>
      <c r="E836" s="14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45" t="s">
        <v>269</v>
      </c>
      <c r="C837" s="46"/>
      <c r="D837" s="44" t="s">
        <v>270</v>
      </c>
      <c r="E837" s="14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B838" s="30"/>
      <c r="C838" s="20"/>
      <c r="D838" s="20"/>
      <c r="BM838" s="53"/>
    </row>
    <row r="839" spans="1:65" ht="15">
      <c r="B839" s="8" t="s">
        <v>480</v>
      </c>
      <c r="BM839" s="27" t="s">
        <v>67</v>
      </c>
    </row>
    <row r="840" spans="1:65" ht="15">
      <c r="A840" s="24" t="s">
        <v>12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4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229</v>
      </c>
      <c r="C841" s="9" t="s">
        <v>229</v>
      </c>
      <c r="D841" s="140" t="s">
        <v>233</v>
      </c>
      <c r="E841" s="141" t="s">
        <v>234</v>
      </c>
      <c r="F841" s="141" t="s">
        <v>240</v>
      </c>
      <c r="G841" s="141" t="s">
        <v>241</v>
      </c>
      <c r="H841" s="141" t="s">
        <v>249</v>
      </c>
      <c r="I841" s="141" t="s">
        <v>252</v>
      </c>
      <c r="J841" s="141" t="s">
        <v>255</v>
      </c>
      <c r="K841" s="14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278</v>
      </c>
      <c r="E842" s="11" t="s">
        <v>277</v>
      </c>
      <c r="F842" s="11" t="s">
        <v>277</v>
      </c>
      <c r="G842" s="11" t="s">
        <v>277</v>
      </c>
      <c r="H842" s="11" t="s">
        <v>277</v>
      </c>
      <c r="I842" s="11" t="s">
        <v>278</v>
      </c>
      <c r="J842" s="11" t="s">
        <v>278</v>
      </c>
      <c r="K842" s="14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2</v>
      </c>
    </row>
    <row r="843" spans="1:65">
      <c r="A843" s="29"/>
      <c r="B843" s="19"/>
      <c r="C843" s="9"/>
      <c r="D843" s="25"/>
      <c r="E843" s="25"/>
      <c r="F843" s="25"/>
      <c r="G843" s="25"/>
      <c r="H843" s="25"/>
      <c r="I843" s="25"/>
      <c r="J843" s="25"/>
      <c r="K843" s="14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</v>
      </c>
    </row>
    <row r="844" spans="1:65">
      <c r="A844" s="29"/>
      <c r="B844" s="18">
        <v>1</v>
      </c>
      <c r="C844" s="14">
        <v>1</v>
      </c>
      <c r="D844" s="21">
        <v>4.8</v>
      </c>
      <c r="E844" s="21">
        <v>5.31</v>
      </c>
      <c r="F844" s="137">
        <v>4.5221</v>
      </c>
      <c r="G844" s="21">
        <v>5.9389144423262596</v>
      </c>
      <c r="H844" s="21">
        <v>5.6</v>
      </c>
      <c r="I844" s="21">
        <v>5.5</v>
      </c>
      <c r="J844" s="21">
        <v>5.535394479999999</v>
      </c>
      <c r="K844" s="14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>
        <v>1</v>
      </c>
      <c r="C845" s="9">
        <v>2</v>
      </c>
      <c r="D845" s="11">
        <v>5</v>
      </c>
      <c r="E845" s="11">
        <v>5.41</v>
      </c>
      <c r="F845" s="138">
        <v>4.7599</v>
      </c>
      <c r="G845" s="11">
        <v>6.0469940301849396</v>
      </c>
      <c r="H845" s="11">
        <v>5.71</v>
      </c>
      <c r="I845" s="11">
        <v>5.2</v>
      </c>
      <c r="J845" s="11">
        <v>5.8922917100000003</v>
      </c>
      <c r="K845" s="14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7</v>
      </c>
    </row>
    <row r="846" spans="1:65">
      <c r="A846" s="29"/>
      <c r="B846" s="19">
        <v>1</v>
      </c>
      <c r="C846" s="9">
        <v>3</v>
      </c>
      <c r="D846" s="11">
        <v>4.9000000000000004</v>
      </c>
      <c r="E846" s="11">
        <v>5.29</v>
      </c>
      <c r="F846" s="138">
        <v>4.7412000000000001</v>
      </c>
      <c r="G846" s="11">
        <v>5.8912814315633701</v>
      </c>
      <c r="H846" s="136">
        <v>5.22</v>
      </c>
      <c r="I846" s="11">
        <v>5.6</v>
      </c>
      <c r="J846" s="11">
        <v>5.7064344399999989</v>
      </c>
      <c r="K846" s="14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16</v>
      </c>
    </row>
    <row r="847" spans="1:65">
      <c r="A847" s="29"/>
      <c r="B847" s="19">
        <v>1</v>
      </c>
      <c r="C847" s="9">
        <v>4</v>
      </c>
      <c r="D847" s="11">
        <v>5.3</v>
      </c>
      <c r="E847" s="11">
        <v>5.38</v>
      </c>
      <c r="F847" s="138">
        <v>4.5949999999999998</v>
      </c>
      <c r="G847" s="11">
        <v>5.6411073621696</v>
      </c>
      <c r="H847" s="11">
        <v>5.35</v>
      </c>
      <c r="I847" s="11">
        <v>5</v>
      </c>
      <c r="J847" s="11">
        <v>6.2018304499999992</v>
      </c>
      <c r="K847" s="14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5.491188719989732</v>
      </c>
    </row>
    <row r="848" spans="1:65">
      <c r="A848" s="29"/>
      <c r="B848" s="19">
        <v>1</v>
      </c>
      <c r="C848" s="9">
        <v>5</v>
      </c>
      <c r="D848" s="11">
        <v>5</v>
      </c>
      <c r="E848" s="11">
        <v>5.8</v>
      </c>
      <c r="F848" s="138">
        <v>4.3853999999999997</v>
      </c>
      <c r="G848" s="11">
        <v>5.9862373413870804</v>
      </c>
      <c r="H848" s="11">
        <v>5.61</v>
      </c>
      <c r="I848" s="11">
        <v>5.6</v>
      </c>
      <c r="J848" s="11">
        <v>5.5544984900000012</v>
      </c>
      <c r="K848" s="14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53</v>
      </c>
    </row>
    <row r="849" spans="1:65">
      <c r="A849" s="29"/>
      <c r="B849" s="19">
        <v>1</v>
      </c>
      <c r="C849" s="9">
        <v>6</v>
      </c>
      <c r="D849" s="11">
        <v>5</v>
      </c>
      <c r="E849" s="11">
        <v>5.7</v>
      </c>
      <c r="F849" s="138">
        <v>4.8658000000000001</v>
      </c>
      <c r="G849" s="11">
        <v>5.9307636519990901</v>
      </c>
      <c r="H849" s="11">
        <v>5.61</v>
      </c>
      <c r="I849" s="11">
        <v>5.2</v>
      </c>
      <c r="J849" s="11">
        <v>4.9110460900000001</v>
      </c>
      <c r="K849" s="14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9"/>
      <c r="B850" s="20" t="s">
        <v>265</v>
      </c>
      <c r="C850" s="12"/>
      <c r="D850" s="22">
        <v>5</v>
      </c>
      <c r="E850" s="22">
        <v>5.4816666666666665</v>
      </c>
      <c r="F850" s="22">
        <v>4.6448999999999998</v>
      </c>
      <c r="G850" s="22">
        <v>5.9058830432717242</v>
      </c>
      <c r="H850" s="22">
        <v>5.5166666666666657</v>
      </c>
      <c r="I850" s="22">
        <v>5.3500000000000005</v>
      </c>
      <c r="J850" s="22">
        <v>5.6335826100000004</v>
      </c>
      <c r="K850" s="14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9"/>
      <c r="B851" s="3" t="s">
        <v>266</v>
      </c>
      <c r="C851" s="28"/>
      <c r="D851" s="11">
        <v>5</v>
      </c>
      <c r="E851" s="11">
        <v>5.3949999999999996</v>
      </c>
      <c r="F851" s="11">
        <v>4.6680999999999999</v>
      </c>
      <c r="G851" s="11">
        <v>5.9348390471626749</v>
      </c>
      <c r="H851" s="11">
        <v>5.6050000000000004</v>
      </c>
      <c r="I851" s="11">
        <v>5.35</v>
      </c>
      <c r="J851" s="11">
        <v>5.6304664649999996</v>
      </c>
      <c r="K851" s="14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9"/>
      <c r="B852" s="3" t="s">
        <v>267</v>
      </c>
      <c r="C852" s="28"/>
      <c r="D852" s="23">
        <v>0.16733200530681505</v>
      </c>
      <c r="E852" s="23">
        <v>0.21479447541002231</v>
      </c>
      <c r="F852" s="23">
        <v>0.17675157707924433</v>
      </c>
      <c r="G852" s="23">
        <v>0.14028443266089988</v>
      </c>
      <c r="H852" s="23">
        <v>0.18843212748007362</v>
      </c>
      <c r="I852" s="23">
        <v>0.25099800796022248</v>
      </c>
      <c r="J852" s="23">
        <v>0.43199482053946092</v>
      </c>
      <c r="K852" s="216"/>
      <c r="L852" s="217"/>
      <c r="M852" s="217"/>
      <c r="N852" s="217"/>
      <c r="O852" s="217"/>
      <c r="P852" s="217"/>
      <c r="Q852" s="217"/>
      <c r="R852" s="217"/>
      <c r="S852" s="217"/>
      <c r="T852" s="217"/>
      <c r="U852" s="217"/>
      <c r="V852" s="217"/>
      <c r="W852" s="217"/>
      <c r="X852" s="217"/>
      <c r="Y852" s="217"/>
      <c r="Z852" s="217"/>
      <c r="AA852" s="217"/>
      <c r="AB852" s="217"/>
      <c r="AC852" s="217"/>
      <c r="AD852" s="217"/>
      <c r="AE852" s="217"/>
      <c r="AF852" s="217"/>
      <c r="AG852" s="217"/>
      <c r="AH852" s="217"/>
      <c r="AI852" s="217"/>
      <c r="AJ852" s="217"/>
      <c r="AK852" s="217"/>
      <c r="AL852" s="217"/>
      <c r="AM852" s="217"/>
      <c r="AN852" s="217"/>
      <c r="AO852" s="217"/>
      <c r="AP852" s="217"/>
      <c r="AQ852" s="217"/>
      <c r="AR852" s="217"/>
      <c r="AS852" s="217"/>
      <c r="AT852" s="217"/>
      <c r="AU852" s="217"/>
      <c r="AV852" s="217"/>
      <c r="AW852" s="217"/>
      <c r="AX852" s="217"/>
      <c r="AY852" s="217"/>
      <c r="AZ852" s="217"/>
      <c r="BA852" s="217"/>
      <c r="BB852" s="217"/>
      <c r="BC852" s="217"/>
      <c r="BD852" s="217"/>
      <c r="BE852" s="217"/>
      <c r="BF852" s="217"/>
      <c r="BG852" s="217"/>
      <c r="BH852" s="217"/>
      <c r="BI852" s="217"/>
      <c r="BJ852" s="217"/>
      <c r="BK852" s="217"/>
      <c r="BL852" s="217"/>
      <c r="BM852" s="54"/>
    </row>
    <row r="853" spans="1:65">
      <c r="A853" s="29"/>
      <c r="B853" s="3" t="s">
        <v>87</v>
      </c>
      <c r="C853" s="28"/>
      <c r="D853" s="13">
        <v>3.3466401061363012E-2</v>
      </c>
      <c r="E853" s="13">
        <v>3.9184154833084031E-2</v>
      </c>
      <c r="F853" s="13">
        <v>3.8052827203867538E-2</v>
      </c>
      <c r="G853" s="13">
        <v>2.375333741509136E-2</v>
      </c>
      <c r="H853" s="13">
        <v>3.415688111421275E-2</v>
      </c>
      <c r="I853" s="13">
        <v>4.6915515506583634E-2</v>
      </c>
      <c r="J853" s="13">
        <v>7.6682077897045495E-2</v>
      </c>
      <c r="K853" s="14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268</v>
      </c>
      <c r="C854" s="28"/>
      <c r="D854" s="13">
        <v>-8.9450344003228932E-2</v>
      </c>
      <c r="E854" s="13">
        <v>-1.7340604755400335E-3</v>
      </c>
      <c r="F854" s="13">
        <v>-0.15411758057211966</v>
      </c>
      <c r="G854" s="13">
        <v>7.5519954681646295E-2</v>
      </c>
      <c r="H854" s="13">
        <v>4.6397871164371995E-3</v>
      </c>
      <c r="I854" s="13">
        <v>-2.5711868083454936E-2</v>
      </c>
      <c r="J854" s="13">
        <v>2.593134151297849E-2</v>
      </c>
      <c r="K854" s="14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45" t="s">
        <v>269</v>
      </c>
      <c r="C855" s="46"/>
      <c r="D855" s="44">
        <v>2.14</v>
      </c>
      <c r="E855" s="44">
        <v>0</v>
      </c>
      <c r="F855" s="44">
        <v>3.71</v>
      </c>
      <c r="G855" s="44">
        <v>1.88</v>
      </c>
      <c r="H855" s="44">
        <v>0.16</v>
      </c>
      <c r="I855" s="44">
        <v>0.57999999999999996</v>
      </c>
      <c r="J855" s="44">
        <v>0.67</v>
      </c>
      <c r="K855" s="14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30"/>
      <c r="C856" s="20"/>
      <c r="D856" s="20"/>
      <c r="E856" s="20"/>
      <c r="F856" s="20"/>
      <c r="G856" s="20"/>
      <c r="H856" s="20"/>
      <c r="I856" s="20"/>
      <c r="J856" s="20"/>
      <c r="BM856" s="53"/>
    </row>
    <row r="857" spans="1:65" ht="15">
      <c r="B857" s="8" t="s">
        <v>481</v>
      </c>
      <c r="BM857" s="27" t="s">
        <v>67</v>
      </c>
    </row>
    <row r="858" spans="1:65" ht="15">
      <c r="A858" s="24" t="s">
        <v>15</v>
      </c>
      <c r="B858" s="18" t="s">
        <v>110</v>
      </c>
      <c r="C858" s="15" t="s">
        <v>111</v>
      </c>
      <c r="D858" s="16" t="s">
        <v>228</v>
      </c>
      <c r="E858" s="17" t="s">
        <v>228</v>
      </c>
      <c r="F858" s="17" t="s">
        <v>228</v>
      </c>
      <c r="G858" s="17" t="s">
        <v>228</v>
      </c>
      <c r="H858" s="17" t="s">
        <v>228</v>
      </c>
      <c r="I858" s="17" t="s">
        <v>228</v>
      </c>
      <c r="J858" s="17" t="s">
        <v>228</v>
      </c>
      <c r="K858" s="17" t="s">
        <v>228</v>
      </c>
      <c r="L858" s="17" t="s">
        <v>228</v>
      </c>
      <c r="M858" s="17" t="s">
        <v>228</v>
      </c>
      <c r="N858" s="17" t="s">
        <v>228</v>
      </c>
      <c r="O858" s="17" t="s">
        <v>228</v>
      </c>
      <c r="P858" s="17" t="s">
        <v>228</v>
      </c>
      <c r="Q858" s="17" t="s">
        <v>228</v>
      </c>
      <c r="R858" s="17" t="s">
        <v>228</v>
      </c>
      <c r="S858" s="17" t="s">
        <v>228</v>
      </c>
      <c r="T858" s="17" t="s">
        <v>228</v>
      </c>
      <c r="U858" s="17" t="s">
        <v>228</v>
      </c>
      <c r="V858" s="17" t="s">
        <v>228</v>
      </c>
      <c r="W858" s="17" t="s">
        <v>228</v>
      </c>
      <c r="X858" s="17" t="s">
        <v>228</v>
      </c>
      <c r="Y858" s="17" t="s">
        <v>228</v>
      </c>
      <c r="Z858" s="17" t="s">
        <v>228</v>
      </c>
      <c r="AA858" s="17" t="s">
        <v>228</v>
      </c>
      <c r="AB858" s="17" t="s">
        <v>228</v>
      </c>
      <c r="AC858" s="17" t="s">
        <v>228</v>
      </c>
      <c r="AD858" s="142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 t="s">
        <v>229</v>
      </c>
      <c r="C859" s="9" t="s">
        <v>229</v>
      </c>
      <c r="D859" s="140" t="s">
        <v>231</v>
      </c>
      <c r="E859" s="141" t="s">
        <v>232</v>
      </c>
      <c r="F859" s="141" t="s">
        <v>233</v>
      </c>
      <c r="G859" s="141" t="s">
        <v>234</v>
      </c>
      <c r="H859" s="141" t="s">
        <v>235</v>
      </c>
      <c r="I859" s="141" t="s">
        <v>236</v>
      </c>
      <c r="J859" s="141" t="s">
        <v>237</v>
      </c>
      <c r="K859" s="141" t="s">
        <v>238</v>
      </c>
      <c r="L859" s="141" t="s">
        <v>239</v>
      </c>
      <c r="M859" s="141" t="s">
        <v>240</v>
      </c>
      <c r="N859" s="141" t="s">
        <v>241</v>
      </c>
      <c r="O859" s="141" t="s">
        <v>242</v>
      </c>
      <c r="P859" s="141" t="s">
        <v>243</v>
      </c>
      <c r="Q859" s="141" t="s">
        <v>246</v>
      </c>
      <c r="R859" s="141" t="s">
        <v>247</v>
      </c>
      <c r="S859" s="141" t="s">
        <v>248</v>
      </c>
      <c r="T859" s="141" t="s">
        <v>249</v>
      </c>
      <c r="U859" s="141" t="s">
        <v>272</v>
      </c>
      <c r="V859" s="141" t="s">
        <v>250</v>
      </c>
      <c r="W859" s="141" t="s">
        <v>251</v>
      </c>
      <c r="X859" s="141" t="s">
        <v>252</v>
      </c>
      <c r="Y859" s="141" t="s">
        <v>253</v>
      </c>
      <c r="Z859" s="141" t="s">
        <v>255</v>
      </c>
      <c r="AA859" s="141" t="s">
        <v>256</v>
      </c>
      <c r="AB859" s="141" t="s">
        <v>257</v>
      </c>
      <c r="AC859" s="141" t="s">
        <v>258</v>
      </c>
      <c r="AD859" s="142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3</v>
      </c>
    </row>
    <row r="860" spans="1:65">
      <c r="A860" s="29"/>
      <c r="B860" s="19"/>
      <c r="C860" s="9"/>
      <c r="D860" s="10" t="s">
        <v>277</v>
      </c>
      <c r="E860" s="11" t="s">
        <v>277</v>
      </c>
      <c r="F860" s="11" t="s">
        <v>278</v>
      </c>
      <c r="G860" s="11" t="s">
        <v>277</v>
      </c>
      <c r="H860" s="11" t="s">
        <v>278</v>
      </c>
      <c r="I860" s="11" t="s">
        <v>278</v>
      </c>
      <c r="J860" s="11" t="s">
        <v>278</v>
      </c>
      <c r="K860" s="11" t="s">
        <v>278</v>
      </c>
      <c r="L860" s="11" t="s">
        <v>277</v>
      </c>
      <c r="M860" s="11" t="s">
        <v>114</v>
      </c>
      <c r="N860" s="11" t="s">
        <v>277</v>
      </c>
      <c r="O860" s="11" t="s">
        <v>277</v>
      </c>
      <c r="P860" s="11" t="s">
        <v>278</v>
      </c>
      <c r="Q860" s="11" t="s">
        <v>114</v>
      </c>
      <c r="R860" s="11" t="s">
        <v>278</v>
      </c>
      <c r="S860" s="11" t="s">
        <v>114</v>
      </c>
      <c r="T860" s="11" t="s">
        <v>277</v>
      </c>
      <c r="U860" s="11" t="s">
        <v>278</v>
      </c>
      <c r="V860" s="11" t="s">
        <v>278</v>
      </c>
      <c r="W860" s="11" t="s">
        <v>114</v>
      </c>
      <c r="X860" s="11" t="s">
        <v>278</v>
      </c>
      <c r="Y860" s="11" t="s">
        <v>114</v>
      </c>
      <c r="Z860" s="11" t="s">
        <v>278</v>
      </c>
      <c r="AA860" s="11" t="s">
        <v>278</v>
      </c>
      <c r="AB860" s="11" t="s">
        <v>278</v>
      </c>
      <c r="AC860" s="11" t="s">
        <v>114</v>
      </c>
      <c r="AD860" s="142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142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3</v>
      </c>
    </row>
    <row r="862" spans="1:65">
      <c r="A862" s="29"/>
      <c r="B862" s="18">
        <v>1</v>
      </c>
      <c r="C862" s="14">
        <v>1</v>
      </c>
      <c r="D862" s="21">
        <v>4</v>
      </c>
      <c r="E862" s="21">
        <v>4.2</v>
      </c>
      <c r="F862" s="21">
        <v>3.6</v>
      </c>
      <c r="G862" s="21">
        <v>4.0999999999999996</v>
      </c>
      <c r="H862" s="21">
        <v>3.9</v>
      </c>
      <c r="I862" s="21">
        <v>4.0999999999999996</v>
      </c>
      <c r="J862" s="21">
        <v>4.3</v>
      </c>
      <c r="K862" s="21">
        <v>4</v>
      </c>
      <c r="L862" s="21">
        <v>4.7</v>
      </c>
      <c r="M862" s="21">
        <v>3.4039000000000001</v>
      </c>
      <c r="N862" s="21">
        <v>4.4661425599328854</v>
      </c>
      <c r="O862" s="21">
        <v>5.3</v>
      </c>
      <c r="P862" s="137">
        <v>28.38</v>
      </c>
      <c r="Q862" s="137" t="s">
        <v>104</v>
      </c>
      <c r="R862" s="21">
        <v>4</v>
      </c>
      <c r="S862" s="21">
        <v>4.5071862804814922</v>
      </c>
      <c r="T862" s="21">
        <v>4.3</v>
      </c>
      <c r="U862" s="21">
        <v>4.3</v>
      </c>
      <c r="V862" s="21">
        <v>4.0999999999999996</v>
      </c>
      <c r="W862" s="137" t="s">
        <v>96</v>
      </c>
      <c r="X862" s="21">
        <v>4.2</v>
      </c>
      <c r="Y862" s="137" t="s">
        <v>96</v>
      </c>
      <c r="Z862" s="21">
        <v>5.0820953599999976</v>
      </c>
      <c r="AA862" s="21">
        <v>4.4000000000000004</v>
      </c>
      <c r="AB862" s="21">
        <v>4</v>
      </c>
      <c r="AC862" s="137" t="s">
        <v>96</v>
      </c>
      <c r="AD862" s="142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>
        <v>1</v>
      </c>
      <c r="C863" s="9">
        <v>2</v>
      </c>
      <c r="D863" s="11">
        <v>4.0999999999999996</v>
      </c>
      <c r="E863" s="11">
        <v>3.5</v>
      </c>
      <c r="F863" s="11">
        <v>3.7</v>
      </c>
      <c r="G863" s="11">
        <v>4.0999999999999996</v>
      </c>
      <c r="H863" s="11">
        <v>3.9</v>
      </c>
      <c r="I863" s="11">
        <v>4</v>
      </c>
      <c r="J863" s="11">
        <v>3.9</v>
      </c>
      <c r="K863" s="11">
        <v>4</v>
      </c>
      <c r="L863" s="11">
        <v>4.5999999999999996</v>
      </c>
      <c r="M863" s="11">
        <v>5.2100999999999997</v>
      </c>
      <c r="N863" s="11">
        <v>4.3990279473647753</v>
      </c>
      <c r="O863" s="11">
        <v>4.5</v>
      </c>
      <c r="P863" s="138">
        <v>21.21</v>
      </c>
      <c r="Q863" s="138" t="s">
        <v>104</v>
      </c>
      <c r="R863" s="11">
        <v>3.9</v>
      </c>
      <c r="S863" s="11">
        <v>4.6549004050983642</v>
      </c>
      <c r="T863" s="11">
        <v>4.0999999999999996</v>
      </c>
      <c r="U863" s="11">
        <v>4.0999999999999996</v>
      </c>
      <c r="V863" s="11">
        <v>4.3</v>
      </c>
      <c r="W863" s="138" t="s">
        <v>96</v>
      </c>
      <c r="X863" s="11">
        <v>4.2</v>
      </c>
      <c r="Y863" s="138" t="s">
        <v>96</v>
      </c>
      <c r="Z863" s="11">
        <v>4.9272865599999962</v>
      </c>
      <c r="AA863" s="11">
        <v>4.5</v>
      </c>
      <c r="AB863" s="11">
        <v>4</v>
      </c>
      <c r="AC863" s="138" t="s">
        <v>96</v>
      </c>
      <c r="AD863" s="142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14</v>
      </c>
    </row>
    <row r="864" spans="1:65">
      <c r="A864" s="29"/>
      <c r="B864" s="19">
        <v>1</v>
      </c>
      <c r="C864" s="9">
        <v>3</v>
      </c>
      <c r="D864" s="11">
        <v>4</v>
      </c>
      <c r="E864" s="11">
        <v>4</v>
      </c>
      <c r="F864" s="11">
        <v>3.7</v>
      </c>
      <c r="G864" s="11">
        <v>4.2</v>
      </c>
      <c r="H864" s="11">
        <v>4</v>
      </c>
      <c r="I864" s="11">
        <v>3.7</v>
      </c>
      <c r="J864" s="11">
        <v>4.2</v>
      </c>
      <c r="K864" s="136">
        <v>4.7</v>
      </c>
      <c r="L864" s="11">
        <v>4.3</v>
      </c>
      <c r="M864" s="11">
        <v>5.0121000000000002</v>
      </c>
      <c r="N864" s="11">
        <v>4.4053577979857899</v>
      </c>
      <c r="O864" s="11">
        <v>5.0999999999999996</v>
      </c>
      <c r="P864" s="138">
        <v>28.77</v>
      </c>
      <c r="Q864" s="138" t="s">
        <v>104</v>
      </c>
      <c r="R864" s="11">
        <v>4</v>
      </c>
      <c r="S864" s="11">
        <v>4.6279249929671797</v>
      </c>
      <c r="T864" s="11">
        <v>3.9</v>
      </c>
      <c r="U864" s="11">
        <v>3.6</v>
      </c>
      <c r="V864" s="11">
        <v>4.4000000000000004</v>
      </c>
      <c r="W864" s="138" t="s">
        <v>96</v>
      </c>
      <c r="X864" s="136">
        <v>4.5</v>
      </c>
      <c r="Y864" s="138" t="s">
        <v>96</v>
      </c>
      <c r="Z864" s="11">
        <v>4.9947916799999987</v>
      </c>
      <c r="AA864" s="11">
        <v>4.4000000000000004</v>
      </c>
      <c r="AB864" s="11">
        <v>4.0999999999999996</v>
      </c>
      <c r="AC864" s="138" t="s">
        <v>96</v>
      </c>
      <c r="AD864" s="142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16</v>
      </c>
    </row>
    <row r="865" spans="1:65">
      <c r="A865" s="29"/>
      <c r="B865" s="19">
        <v>1</v>
      </c>
      <c r="C865" s="9">
        <v>4</v>
      </c>
      <c r="D865" s="11">
        <v>4</v>
      </c>
      <c r="E865" s="11">
        <v>3.5</v>
      </c>
      <c r="F865" s="11">
        <v>3.7</v>
      </c>
      <c r="G865" s="11">
        <v>4.4000000000000004</v>
      </c>
      <c r="H865" s="11">
        <v>4</v>
      </c>
      <c r="I865" s="11">
        <v>3.9</v>
      </c>
      <c r="J865" s="11">
        <v>4.4000000000000004</v>
      </c>
      <c r="K865" s="11">
        <v>4</v>
      </c>
      <c r="L865" s="11">
        <v>4.3</v>
      </c>
      <c r="M865" s="11">
        <v>3.4363000000000001</v>
      </c>
      <c r="N865" s="11">
        <v>4.4728638665685496</v>
      </c>
      <c r="O865" s="11">
        <v>5.3</v>
      </c>
      <c r="P865" s="138">
        <v>27.23</v>
      </c>
      <c r="Q865" s="138" t="s">
        <v>104</v>
      </c>
      <c r="R865" s="11">
        <v>3.9</v>
      </c>
      <c r="S865" s="11">
        <v>4.5830479798277262</v>
      </c>
      <c r="T865" s="11">
        <v>4</v>
      </c>
      <c r="U865" s="11">
        <v>3.8</v>
      </c>
      <c r="V865" s="11">
        <v>4.5999999999999996</v>
      </c>
      <c r="W865" s="138" t="s">
        <v>96</v>
      </c>
      <c r="X865" s="11">
        <v>4.2</v>
      </c>
      <c r="Y865" s="138" t="s">
        <v>96</v>
      </c>
      <c r="Z865" s="11">
        <v>5.1290368999999991</v>
      </c>
      <c r="AA865" s="11">
        <v>4.4000000000000004</v>
      </c>
      <c r="AB865" s="11">
        <v>4.5</v>
      </c>
      <c r="AC865" s="138" t="s">
        <v>96</v>
      </c>
      <c r="AD865" s="142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4.2332221757453414</v>
      </c>
    </row>
    <row r="866" spans="1:65">
      <c r="A866" s="29"/>
      <c r="B866" s="19">
        <v>1</v>
      </c>
      <c r="C866" s="9">
        <v>5</v>
      </c>
      <c r="D866" s="11">
        <v>4</v>
      </c>
      <c r="E866" s="11">
        <v>3.4</v>
      </c>
      <c r="F866" s="11">
        <v>3.6</v>
      </c>
      <c r="G866" s="11">
        <v>4.5</v>
      </c>
      <c r="H866" s="11">
        <v>4.0999999999999996</v>
      </c>
      <c r="I866" s="11">
        <v>4</v>
      </c>
      <c r="J866" s="11">
        <v>4.4000000000000004</v>
      </c>
      <c r="K866" s="11">
        <v>4.2</v>
      </c>
      <c r="L866" s="11">
        <v>4.5999999999999996</v>
      </c>
      <c r="M866" s="11">
        <v>4.4775999999999998</v>
      </c>
      <c r="N866" s="11">
        <v>4.5788297532376596</v>
      </c>
      <c r="O866" s="11">
        <v>4.8</v>
      </c>
      <c r="P866" s="138">
        <v>37.92</v>
      </c>
      <c r="Q866" s="138" t="s">
        <v>104</v>
      </c>
      <c r="R866" s="11">
        <v>4</v>
      </c>
      <c r="S866" s="11">
        <v>4.5644257942473105</v>
      </c>
      <c r="T866" s="11">
        <v>4.2</v>
      </c>
      <c r="U866" s="11">
        <v>4.3</v>
      </c>
      <c r="V866" s="11">
        <v>4.3</v>
      </c>
      <c r="W866" s="138" t="s">
        <v>96</v>
      </c>
      <c r="X866" s="11">
        <v>4.0999999999999996</v>
      </c>
      <c r="Y866" s="138" t="s">
        <v>96</v>
      </c>
      <c r="Z866" s="11">
        <v>4.913982299999998</v>
      </c>
      <c r="AA866" s="11">
        <v>4.4000000000000004</v>
      </c>
      <c r="AB866" s="11">
        <v>4.0999999999999996</v>
      </c>
      <c r="AC866" s="138" t="s">
        <v>96</v>
      </c>
      <c r="AD866" s="142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54</v>
      </c>
    </row>
    <row r="867" spans="1:65">
      <c r="A867" s="29"/>
      <c r="B867" s="19">
        <v>1</v>
      </c>
      <c r="C867" s="9">
        <v>6</v>
      </c>
      <c r="D867" s="11">
        <v>4.2</v>
      </c>
      <c r="E867" s="11">
        <v>3.8</v>
      </c>
      <c r="F867" s="11">
        <v>3.7</v>
      </c>
      <c r="G867" s="11">
        <v>4.2</v>
      </c>
      <c r="H867" s="11">
        <v>3.9</v>
      </c>
      <c r="I867" s="11">
        <v>3.9</v>
      </c>
      <c r="J867" s="11">
        <v>4</v>
      </c>
      <c r="K867" s="11">
        <v>4</v>
      </c>
      <c r="L867" s="11">
        <v>4.2</v>
      </c>
      <c r="M867" s="11">
        <v>5.1506999999999996</v>
      </c>
      <c r="N867" s="11">
        <v>4.4902072150545855</v>
      </c>
      <c r="O867" s="11">
        <v>4.7</v>
      </c>
      <c r="P867" s="138">
        <v>39.04</v>
      </c>
      <c r="Q867" s="138" t="s">
        <v>104</v>
      </c>
      <c r="R867" s="11">
        <v>3.8</v>
      </c>
      <c r="S867" s="11">
        <v>4.481364971146534</v>
      </c>
      <c r="T867" s="11">
        <v>4.2</v>
      </c>
      <c r="U867" s="11">
        <v>4</v>
      </c>
      <c r="V867" s="11">
        <v>4.5</v>
      </c>
      <c r="W867" s="138" t="s">
        <v>96</v>
      </c>
      <c r="X867" s="11">
        <v>4.2</v>
      </c>
      <c r="Y867" s="138" t="s">
        <v>96</v>
      </c>
      <c r="Z867" s="11">
        <v>4.8968217799999989</v>
      </c>
      <c r="AA867" s="11">
        <v>4.3</v>
      </c>
      <c r="AB867" s="11">
        <v>4.3</v>
      </c>
      <c r="AC867" s="138" t="s">
        <v>96</v>
      </c>
      <c r="AD867" s="142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9"/>
      <c r="B868" s="20" t="s">
        <v>265</v>
      </c>
      <c r="C868" s="12"/>
      <c r="D868" s="22">
        <v>4.05</v>
      </c>
      <c r="E868" s="22">
        <v>3.7333333333333329</v>
      </c>
      <c r="F868" s="22">
        <v>3.6666666666666665</v>
      </c>
      <c r="G868" s="22">
        <v>4.2499999999999991</v>
      </c>
      <c r="H868" s="22">
        <v>3.9666666666666663</v>
      </c>
      <c r="I868" s="22">
        <v>3.9333333333333336</v>
      </c>
      <c r="J868" s="22">
        <v>4.1999999999999993</v>
      </c>
      <c r="K868" s="22">
        <v>4.1499999999999995</v>
      </c>
      <c r="L868" s="22">
        <v>4.45</v>
      </c>
      <c r="M868" s="22">
        <v>4.4484500000000002</v>
      </c>
      <c r="N868" s="22">
        <v>4.468738190024041</v>
      </c>
      <c r="O868" s="22">
        <v>4.95</v>
      </c>
      <c r="P868" s="22">
        <v>30.424999999999997</v>
      </c>
      <c r="Q868" s="22" t="s">
        <v>641</v>
      </c>
      <c r="R868" s="22">
        <v>3.9333333333333336</v>
      </c>
      <c r="S868" s="22">
        <v>4.5698084039614342</v>
      </c>
      <c r="T868" s="22">
        <v>4.1166666666666663</v>
      </c>
      <c r="U868" s="22">
        <v>4.0166666666666666</v>
      </c>
      <c r="V868" s="22">
        <v>4.3666666666666663</v>
      </c>
      <c r="W868" s="22" t="s">
        <v>641</v>
      </c>
      <c r="X868" s="22">
        <v>4.2333333333333334</v>
      </c>
      <c r="Y868" s="22" t="s">
        <v>641</v>
      </c>
      <c r="Z868" s="22">
        <v>4.9906690966666645</v>
      </c>
      <c r="AA868" s="22">
        <v>4.4000000000000004</v>
      </c>
      <c r="AB868" s="22">
        <v>4.166666666666667</v>
      </c>
      <c r="AC868" s="22" t="s">
        <v>641</v>
      </c>
      <c r="AD868" s="142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9"/>
      <c r="B869" s="3" t="s">
        <v>266</v>
      </c>
      <c r="C869" s="28"/>
      <c r="D869" s="11">
        <v>4</v>
      </c>
      <c r="E869" s="11">
        <v>3.65</v>
      </c>
      <c r="F869" s="11">
        <v>3.7</v>
      </c>
      <c r="G869" s="11">
        <v>4.2</v>
      </c>
      <c r="H869" s="11">
        <v>3.95</v>
      </c>
      <c r="I869" s="11">
        <v>3.95</v>
      </c>
      <c r="J869" s="11">
        <v>4.25</v>
      </c>
      <c r="K869" s="11">
        <v>4</v>
      </c>
      <c r="L869" s="11">
        <v>4.4499999999999993</v>
      </c>
      <c r="M869" s="11">
        <v>4.7448499999999996</v>
      </c>
      <c r="N869" s="11">
        <v>4.469503213250718</v>
      </c>
      <c r="O869" s="11">
        <v>4.9499999999999993</v>
      </c>
      <c r="P869" s="11">
        <v>28.574999999999999</v>
      </c>
      <c r="Q869" s="11" t="s">
        <v>641</v>
      </c>
      <c r="R869" s="11">
        <v>3.95</v>
      </c>
      <c r="S869" s="11">
        <v>4.5737368870375184</v>
      </c>
      <c r="T869" s="11">
        <v>4.1500000000000004</v>
      </c>
      <c r="U869" s="11">
        <v>4.05</v>
      </c>
      <c r="V869" s="11">
        <v>4.3499999999999996</v>
      </c>
      <c r="W869" s="11" t="s">
        <v>641</v>
      </c>
      <c r="X869" s="11">
        <v>4.2</v>
      </c>
      <c r="Y869" s="11" t="s">
        <v>641</v>
      </c>
      <c r="Z869" s="11">
        <v>4.961039119999997</v>
      </c>
      <c r="AA869" s="11">
        <v>4.4000000000000004</v>
      </c>
      <c r="AB869" s="11">
        <v>4.0999999999999996</v>
      </c>
      <c r="AC869" s="11" t="s">
        <v>641</v>
      </c>
      <c r="AD869" s="142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9"/>
      <c r="B870" s="3" t="s">
        <v>267</v>
      </c>
      <c r="C870" s="28"/>
      <c r="D870" s="23">
        <v>8.3666002653407581E-2</v>
      </c>
      <c r="E870" s="23">
        <v>0.32041639575194453</v>
      </c>
      <c r="F870" s="23">
        <v>5.1639777949432274E-2</v>
      </c>
      <c r="G870" s="23">
        <v>0.16431676725155001</v>
      </c>
      <c r="H870" s="23">
        <v>8.1649658092772526E-2</v>
      </c>
      <c r="I870" s="23">
        <v>0.13662601021279452</v>
      </c>
      <c r="J870" s="23">
        <v>0.20976176963403045</v>
      </c>
      <c r="K870" s="23">
        <v>0.28106938645110402</v>
      </c>
      <c r="L870" s="23">
        <v>0.20736441353327717</v>
      </c>
      <c r="M870" s="23">
        <v>0.837537957945786</v>
      </c>
      <c r="N870" s="23">
        <v>6.554604771553578E-2</v>
      </c>
      <c r="O870" s="23">
        <v>0.33316662497915356</v>
      </c>
      <c r="P870" s="23">
        <v>6.8181896424197772</v>
      </c>
      <c r="Q870" s="23" t="s">
        <v>641</v>
      </c>
      <c r="R870" s="23">
        <v>8.1649658092772678E-2</v>
      </c>
      <c r="S870" s="23">
        <v>6.7180676669448339E-2</v>
      </c>
      <c r="T870" s="23">
        <v>0.14719601443879748</v>
      </c>
      <c r="U870" s="23">
        <v>0.27868739954771299</v>
      </c>
      <c r="V870" s="23">
        <v>0.17511900715418269</v>
      </c>
      <c r="W870" s="23" t="s">
        <v>641</v>
      </c>
      <c r="X870" s="23">
        <v>0.13662601021279469</v>
      </c>
      <c r="Y870" s="23" t="s">
        <v>641</v>
      </c>
      <c r="Z870" s="23">
        <v>9.6152936411279949E-2</v>
      </c>
      <c r="AA870" s="23">
        <v>6.3245553203367638E-2</v>
      </c>
      <c r="AB870" s="23">
        <v>0.19663841605003501</v>
      </c>
      <c r="AC870" s="23" t="s">
        <v>641</v>
      </c>
      <c r="AD870" s="216"/>
      <c r="AE870" s="217"/>
      <c r="AF870" s="217"/>
      <c r="AG870" s="217"/>
      <c r="AH870" s="217"/>
      <c r="AI870" s="217"/>
      <c r="AJ870" s="217"/>
      <c r="AK870" s="217"/>
      <c r="AL870" s="217"/>
      <c r="AM870" s="217"/>
      <c r="AN870" s="217"/>
      <c r="AO870" s="217"/>
      <c r="AP870" s="217"/>
      <c r="AQ870" s="217"/>
      <c r="AR870" s="217"/>
      <c r="AS870" s="217"/>
      <c r="AT870" s="217"/>
      <c r="AU870" s="217"/>
      <c r="AV870" s="217"/>
      <c r="AW870" s="217"/>
      <c r="AX870" s="217"/>
      <c r="AY870" s="217"/>
      <c r="AZ870" s="217"/>
      <c r="BA870" s="217"/>
      <c r="BB870" s="217"/>
      <c r="BC870" s="217"/>
      <c r="BD870" s="217"/>
      <c r="BE870" s="217"/>
      <c r="BF870" s="217"/>
      <c r="BG870" s="217"/>
      <c r="BH870" s="217"/>
      <c r="BI870" s="217"/>
      <c r="BJ870" s="217"/>
      <c r="BK870" s="217"/>
      <c r="BL870" s="217"/>
      <c r="BM870" s="54"/>
    </row>
    <row r="871" spans="1:65">
      <c r="A871" s="29"/>
      <c r="B871" s="3" t="s">
        <v>87</v>
      </c>
      <c r="C871" s="28"/>
      <c r="D871" s="13">
        <v>2.0658272260100637E-2</v>
      </c>
      <c r="E871" s="13">
        <v>8.5825820290699434E-2</v>
      </c>
      <c r="F871" s="13">
        <v>1.4083575804390621E-2</v>
      </c>
      <c r="G871" s="13">
        <v>3.8662768765070597E-2</v>
      </c>
      <c r="H871" s="13">
        <v>2.0583947418346016E-2</v>
      </c>
      <c r="I871" s="13">
        <v>3.4735426325286742E-2</v>
      </c>
      <c r="J871" s="13">
        <v>4.9943278484292974E-2</v>
      </c>
      <c r="K871" s="13">
        <v>6.7727563000266042E-2</v>
      </c>
      <c r="L871" s="13">
        <v>4.6598744614219589E-2</v>
      </c>
      <c r="M871" s="13">
        <v>0.18827635647153187</v>
      </c>
      <c r="N871" s="13">
        <v>1.4667685804878884E-2</v>
      </c>
      <c r="O871" s="13">
        <v>6.7306388884677479E-2</v>
      </c>
      <c r="P871" s="13">
        <v>0.22409826269251529</v>
      </c>
      <c r="Q871" s="13" t="s">
        <v>641</v>
      </c>
      <c r="R871" s="13">
        <v>2.0758387650704917E-2</v>
      </c>
      <c r="S871" s="13">
        <v>1.4700983220918269E-2</v>
      </c>
      <c r="T871" s="13">
        <v>3.5756116867724091E-2</v>
      </c>
      <c r="U871" s="13">
        <v>6.9382755074119423E-2</v>
      </c>
      <c r="V871" s="13">
        <v>4.0103589424621992E-2</v>
      </c>
      <c r="W871" s="13" t="s">
        <v>641</v>
      </c>
      <c r="X871" s="13">
        <v>3.227386068018772E-2</v>
      </c>
      <c r="Y871" s="13" t="s">
        <v>641</v>
      </c>
      <c r="Z871" s="13">
        <v>1.9266542130693818E-2</v>
      </c>
      <c r="AA871" s="13">
        <v>1.4373989364401735E-2</v>
      </c>
      <c r="AB871" s="13">
        <v>4.7193219852008403E-2</v>
      </c>
      <c r="AC871" s="13" t="s">
        <v>641</v>
      </c>
      <c r="AD871" s="142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9"/>
      <c r="B872" s="3" t="s">
        <v>268</v>
      </c>
      <c r="C872" s="28"/>
      <c r="D872" s="13">
        <v>-4.3281965400996603E-2</v>
      </c>
      <c r="E872" s="13">
        <v>-0.11808707921737971</v>
      </c>
      <c r="F872" s="13">
        <v>-0.13383552423135503</v>
      </c>
      <c r="G872" s="13">
        <v>3.9633696409293595E-3</v>
      </c>
      <c r="H872" s="13">
        <v>-6.2967521668465865E-2</v>
      </c>
      <c r="I872" s="13">
        <v>-7.0841744175453414E-2</v>
      </c>
      <c r="J872" s="13">
        <v>-7.847964119552242E-3</v>
      </c>
      <c r="K872" s="13">
        <v>-1.9659297880033733E-2</v>
      </c>
      <c r="L872" s="13">
        <v>5.1208704682855544E-2</v>
      </c>
      <c r="M872" s="13">
        <v>5.0842553336280627E-2</v>
      </c>
      <c r="N872" s="13">
        <v>5.5635165011681087E-2</v>
      </c>
      <c r="O872" s="13">
        <v>0.16932204228767089</v>
      </c>
      <c r="P872" s="13">
        <v>6.187196593253006</v>
      </c>
      <c r="Q872" s="13" t="s">
        <v>641</v>
      </c>
      <c r="R872" s="13">
        <v>-7.0841744175453414E-2</v>
      </c>
      <c r="S872" s="13">
        <v>7.9510645612837605E-2</v>
      </c>
      <c r="T872" s="13">
        <v>-2.7533520387021282E-2</v>
      </c>
      <c r="U872" s="13">
        <v>-5.1156187907984263E-2</v>
      </c>
      <c r="V872" s="13">
        <v>3.1523148415386171E-2</v>
      </c>
      <c r="W872" s="13" t="s">
        <v>641</v>
      </c>
      <c r="X872" s="13">
        <v>2.6258387435751374E-5</v>
      </c>
      <c r="Y872" s="13" t="s">
        <v>641</v>
      </c>
      <c r="Z872" s="13">
        <v>0.17892916777701595</v>
      </c>
      <c r="AA872" s="13">
        <v>3.9397370922374053E-2</v>
      </c>
      <c r="AB872" s="13">
        <v>-1.572218662653968E-2</v>
      </c>
      <c r="AC872" s="13" t="s">
        <v>641</v>
      </c>
      <c r="AD872" s="142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9"/>
      <c r="B873" s="45" t="s">
        <v>269</v>
      </c>
      <c r="C873" s="46"/>
      <c r="D873" s="44">
        <v>0.51</v>
      </c>
      <c r="E873" s="44">
        <v>1.37</v>
      </c>
      <c r="F873" s="44">
        <v>1.54</v>
      </c>
      <c r="G873" s="44">
        <v>0.02</v>
      </c>
      <c r="H873" s="44">
        <v>0.74</v>
      </c>
      <c r="I873" s="44">
        <v>0.83</v>
      </c>
      <c r="J873" s="44">
        <v>0.11</v>
      </c>
      <c r="K873" s="44">
        <v>0.25</v>
      </c>
      <c r="L873" s="44">
        <v>0.56000000000000005</v>
      </c>
      <c r="M873" s="44">
        <v>0.56000000000000005</v>
      </c>
      <c r="N873" s="44">
        <v>0.61</v>
      </c>
      <c r="O873" s="44">
        <v>1.9</v>
      </c>
      <c r="P873" s="44">
        <v>70.33</v>
      </c>
      <c r="Q873" s="44">
        <v>4.68</v>
      </c>
      <c r="R873" s="44">
        <v>0.83</v>
      </c>
      <c r="S873" s="44">
        <v>0.88</v>
      </c>
      <c r="T873" s="44">
        <v>0.34</v>
      </c>
      <c r="U873" s="44">
        <v>0.6</v>
      </c>
      <c r="V873" s="44">
        <v>0.34</v>
      </c>
      <c r="W873" s="44">
        <v>2.04</v>
      </c>
      <c r="X873" s="44">
        <v>0.02</v>
      </c>
      <c r="Y873" s="44">
        <v>2.04</v>
      </c>
      <c r="Z873" s="44">
        <v>2.0099999999999998</v>
      </c>
      <c r="AA873" s="44">
        <v>0.43</v>
      </c>
      <c r="AB873" s="44">
        <v>0.2</v>
      </c>
      <c r="AC873" s="44">
        <v>2.04</v>
      </c>
      <c r="AD873" s="142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3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BM874" s="53"/>
    </row>
    <row r="875" spans="1:65" ht="15">
      <c r="B875" s="8" t="s">
        <v>482</v>
      </c>
      <c r="BM875" s="27" t="s">
        <v>67</v>
      </c>
    </row>
    <row r="876" spans="1:65" ht="15">
      <c r="A876" s="24" t="s">
        <v>18</v>
      </c>
      <c r="B876" s="18" t="s">
        <v>110</v>
      </c>
      <c r="C876" s="15" t="s">
        <v>111</v>
      </c>
      <c r="D876" s="16" t="s">
        <v>228</v>
      </c>
      <c r="E876" s="17" t="s">
        <v>228</v>
      </c>
      <c r="F876" s="17" t="s">
        <v>228</v>
      </c>
      <c r="G876" s="17" t="s">
        <v>228</v>
      </c>
      <c r="H876" s="17" t="s">
        <v>228</v>
      </c>
      <c r="I876" s="17" t="s">
        <v>228</v>
      </c>
      <c r="J876" s="17" t="s">
        <v>228</v>
      </c>
      <c r="K876" s="17" t="s">
        <v>228</v>
      </c>
      <c r="L876" s="17" t="s">
        <v>228</v>
      </c>
      <c r="M876" s="17" t="s">
        <v>228</v>
      </c>
      <c r="N876" s="17" t="s">
        <v>228</v>
      </c>
      <c r="O876" s="17" t="s">
        <v>228</v>
      </c>
      <c r="P876" s="17" t="s">
        <v>228</v>
      </c>
      <c r="Q876" s="17" t="s">
        <v>228</v>
      </c>
      <c r="R876" s="17" t="s">
        <v>228</v>
      </c>
      <c r="S876" s="17" t="s">
        <v>228</v>
      </c>
      <c r="T876" s="17" t="s">
        <v>228</v>
      </c>
      <c r="U876" s="17" t="s">
        <v>228</v>
      </c>
      <c r="V876" s="17" t="s">
        <v>228</v>
      </c>
      <c r="W876" s="17" t="s">
        <v>228</v>
      </c>
      <c r="X876" s="17" t="s">
        <v>228</v>
      </c>
      <c r="Y876" s="17" t="s">
        <v>228</v>
      </c>
      <c r="Z876" s="17" t="s">
        <v>228</v>
      </c>
      <c r="AA876" s="17" t="s">
        <v>228</v>
      </c>
      <c r="AB876" s="17" t="s">
        <v>228</v>
      </c>
      <c r="AC876" s="17" t="s">
        <v>228</v>
      </c>
      <c r="AD876" s="142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1</v>
      </c>
    </row>
    <row r="877" spans="1:65">
      <c r="A877" s="29"/>
      <c r="B877" s="19" t="s">
        <v>229</v>
      </c>
      <c r="C877" s="9" t="s">
        <v>229</v>
      </c>
      <c r="D877" s="140" t="s">
        <v>231</v>
      </c>
      <c r="E877" s="141" t="s">
        <v>232</v>
      </c>
      <c r="F877" s="141" t="s">
        <v>233</v>
      </c>
      <c r="G877" s="141" t="s">
        <v>234</v>
      </c>
      <c r="H877" s="141" t="s">
        <v>235</v>
      </c>
      <c r="I877" s="141" t="s">
        <v>236</v>
      </c>
      <c r="J877" s="141" t="s">
        <v>237</v>
      </c>
      <c r="K877" s="141" t="s">
        <v>238</v>
      </c>
      <c r="L877" s="141" t="s">
        <v>239</v>
      </c>
      <c r="M877" s="141" t="s">
        <v>241</v>
      </c>
      <c r="N877" s="141" t="s">
        <v>242</v>
      </c>
      <c r="O877" s="141" t="s">
        <v>243</v>
      </c>
      <c r="P877" s="141" t="s">
        <v>244</v>
      </c>
      <c r="Q877" s="141" t="s">
        <v>246</v>
      </c>
      <c r="R877" s="141" t="s">
        <v>247</v>
      </c>
      <c r="S877" s="141" t="s">
        <v>248</v>
      </c>
      <c r="T877" s="141" t="s">
        <v>249</v>
      </c>
      <c r="U877" s="141" t="s">
        <v>272</v>
      </c>
      <c r="V877" s="141" t="s">
        <v>250</v>
      </c>
      <c r="W877" s="141" t="s">
        <v>251</v>
      </c>
      <c r="X877" s="141" t="s">
        <v>252</v>
      </c>
      <c r="Y877" s="141" t="s">
        <v>253</v>
      </c>
      <c r="Z877" s="141" t="s">
        <v>255</v>
      </c>
      <c r="AA877" s="141" t="s">
        <v>256</v>
      </c>
      <c r="AB877" s="141" t="s">
        <v>257</v>
      </c>
      <c r="AC877" s="141" t="s">
        <v>258</v>
      </c>
      <c r="AD877" s="142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 t="s">
        <v>3</v>
      </c>
    </row>
    <row r="878" spans="1:65">
      <c r="A878" s="29"/>
      <c r="B878" s="19"/>
      <c r="C878" s="9"/>
      <c r="D878" s="10" t="s">
        <v>277</v>
      </c>
      <c r="E878" s="11" t="s">
        <v>277</v>
      </c>
      <c r="F878" s="11" t="s">
        <v>278</v>
      </c>
      <c r="G878" s="11" t="s">
        <v>278</v>
      </c>
      <c r="H878" s="11" t="s">
        <v>278</v>
      </c>
      <c r="I878" s="11" t="s">
        <v>278</v>
      </c>
      <c r="J878" s="11" t="s">
        <v>278</v>
      </c>
      <c r="K878" s="11" t="s">
        <v>278</v>
      </c>
      <c r="L878" s="11" t="s">
        <v>277</v>
      </c>
      <c r="M878" s="11" t="s">
        <v>277</v>
      </c>
      <c r="N878" s="11" t="s">
        <v>277</v>
      </c>
      <c r="O878" s="11" t="s">
        <v>278</v>
      </c>
      <c r="P878" s="11" t="s">
        <v>114</v>
      </c>
      <c r="Q878" s="11" t="s">
        <v>114</v>
      </c>
      <c r="R878" s="11" t="s">
        <v>278</v>
      </c>
      <c r="S878" s="11" t="s">
        <v>114</v>
      </c>
      <c r="T878" s="11" t="s">
        <v>277</v>
      </c>
      <c r="U878" s="11" t="s">
        <v>278</v>
      </c>
      <c r="V878" s="11" t="s">
        <v>278</v>
      </c>
      <c r="W878" s="11" t="s">
        <v>114</v>
      </c>
      <c r="X878" s="11" t="s">
        <v>278</v>
      </c>
      <c r="Y878" s="11" t="s">
        <v>114</v>
      </c>
      <c r="Z878" s="11" t="s">
        <v>278</v>
      </c>
      <c r="AA878" s="11" t="s">
        <v>278</v>
      </c>
      <c r="AB878" s="11" t="s">
        <v>278</v>
      </c>
      <c r="AC878" s="11" t="s">
        <v>114</v>
      </c>
      <c r="AD878" s="142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142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0</v>
      </c>
    </row>
    <row r="880" spans="1:65">
      <c r="A880" s="29"/>
      <c r="B880" s="18">
        <v>1</v>
      </c>
      <c r="C880" s="14">
        <v>1</v>
      </c>
      <c r="D880" s="200">
        <v>256</v>
      </c>
      <c r="E880" s="200">
        <v>225</v>
      </c>
      <c r="F880" s="200">
        <v>224</v>
      </c>
      <c r="G880" s="200">
        <v>254</v>
      </c>
      <c r="H880" s="200">
        <v>248</v>
      </c>
      <c r="I880" s="200">
        <v>248</v>
      </c>
      <c r="J880" s="200">
        <v>261</v>
      </c>
      <c r="K880" s="214">
        <v>260</v>
      </c>
      <c r="L880" s="200">
        <v>276.45999999999998</v>
      </c>
      <c r="M880" s="200">
        <v>252.6024577521676</v>
      </c>
      <c r="N880" s="200">
        <v>244</v>
      </c>
      <c r="O880" s="200">
        <v>236.59</v>
      </c>
      <c r="P880" s="200">
        <v>279.73</v>
      </c>
      <c r="Q880" s="200">
        <v>245.2</v>
      </c>
      <c r="R880" s="200">
        <v>245</v>
      </c>
      <c r="S880" s="200">
        <v>259.16462149603308</v>
      </c>
      <c r="T880" s="200">
        <v>253.6</v>
      </c>
      <c r="U880" s="200">
        <v>236</v>
      </c>
      <c r="V880" s="200">
        <v>250</v>
      </c>
      <c r="W880" s="200">
        <v>241</v>
      </c>
      <c r="X880" s="200">
        <v>273</v>
      </c>
      <c r="Y880" s="200">
        <v>217.49</v>
      </c>
      <c r="Z880" s="200">
        <v>273.12528003</v>
      </c>
      <c r="AA880" s="200">
        <v>246.00000000000003</v>
      </c>
      <c r="AB880" s="200">
        <v>238.4</v>
      </c>
      <c r="AC880" s="200">
        <v>244</v>
      </c>
      <c r="AD880" s="201"/>
      <c r="AE880" s="202"/>
      <c r="AF880" s="202"/>
      <c r="AG880" s="202"/>
      <c r="AH880" s="202"/>
      <c r="AI880" s="202"/>
      <c r="AJ880" s="202"/>
      <c r="AK880" s="202"/>
      <c r="AL880" s="202"/>
      <c r="AM880" s="202"/>
      <c r="AN880" s="202"/>
      <c r="AO880" s="202"/>
      <c r="AP880" s="202"/>
      <c r="AQ880" s="202"/>
      <c r="AR880" s="202"/>
      <c r="AS880" s="202"/>
      <c r="AT880" s="202"/>
      <c r="AU880" s="202"/>
      <c r="AV880" s="202"/>
      <c r="AW880" s="202"/>
      <c r="AX880" s="202"/>
      <c r="AY880" s="202"/>
      <c r="AZ880" s="202"/>
      <c r="BA880" s="202"/>
      <c r="BB880" s="202"/>
      <c r="BC880" s="202"/>
      <c r="BD880" s="202"/>
      <c r="BE880" s="202"/>
      <c r="BF880" s="202"/>
      <c r="BG880" s="202"/>
      <c r="BH880" s="202"/>
      <c r="BI880" s="202"/>
      <c r="BJ880" s="202"/>
      <c r="BK880" s="202"/>
      <c r="BL880" s="202"/>
      <c r="BM880" s="203">
        <v>1</v>
      </c>
    </row>
    <row r="881" spans="1:65">
      <c r="A881" s="29"/>
      <c r="B881" s="19">
        <v>1</v>
      </c>
      <c r="C881" s="9">
        <v>2</v>
      </c>
      <c r="D881" s="205">
        <v>255.00000000000003</v>
      </c>
      <c r="E881" s="205">
        <v>235</v>
      </c>
      <c r="F881" s="205">
        <v>233</v>
      </c>
      <c r="G881" s="205">
        <v>252</v>
      </c>
      <c r="H881" s="205">
        <v>239</v>
      </c>
      <c r="I881" s="205">
        <v>250</v>
      </c>
      <c r="J881" s="205">
        <v>256</v>
      </c>
      <c r="K881" s="205">
        <v>248.99999999999997</v>
      </c>
      <c r="L881" s="205">
        <v>269.10000000000002</v>
      </c>
      <c r="M881" s="205">
        <v>244.89039534906223</v>
      </c>
      <c r="N881" s="205">
        <v>250</v>
      </c>
      <c r="O881" s="205">
        <v>216.48</v>
      </c>
      <c r="P881" s="205">
        <v>277.27999999999997</v>
      </c>
      <c r="Q881" s="205">
        <v>240.5</v>
      </c>
      <c r="R881" s="205">
        <v>248</v>
      </c>
      <c r="S881" s="205">
        <v>258.657563966449</v>
      </c>
      <c r="T881" s="205">
        <v>257.39999999999998</v>
      </c>
      <c r="U881" s="205">
        <v>243</v>
      </c>
      <c r="V881" s="205">
        <v>260</v>
      </c>
      <c r="W881" s="205">
        <v>238</v>
      </c>
      <c r="X881" s="205">
        <v>240</v>
      </c>
      <c r="Y881" s="205">
        <v>219.87</v>
      </c>
      <c r="Z881" s="205">
        <v>273.24173274000009</v>
      </c>
      <c r="AA881" s="205">
        <v>250</v>
      </c>
      <c r="AB881" s="205">
        <v>234.1</v>
      </c>
      <c r="AC881" s="205">
        <v>247</v>
      </c>
      <c r="AD881" s="201"/>
      <c r="AE881" s="202"/>
      <c r="AF881" s="202"/>
      <c r="AG881" s="202"/>
      <c r="AH881" s="202"/>
      <c r="AI881" s="202"/>
      <c r="AJ881" s="202"/>
      <c r="AK881" s="202"/>
      <c r="AL881" s="202"/>
      <c r="AM881" s="202"/>
      <c r="AN881" s="202"/>
      <c r="AO881" s="202"/>
      <c r="AP881" s="202"/>
      <c r="AQ881" s="202"/>
      <c r="AR881" s="202"/>
      <c r="AS881" s="202"/>
      <c r="AT881" s="202"/>
      <c r="AU881" s="202"/>
      <c r="AV881" s="202"/>
      <c r="AW881" s="202"/>
      <c r="AX881" s="202"/>
      <c r="AY881" s="202"/>
      <c r="AZ881" s="202"/>
      <c r="BA881" s="202"/>
      <c r="BB881" s="202"/>
      <c r="BC881" s="202"/>
      <c r="BD881" s="202"/>
      <c r="BE881" s="202"/>
      <c r="BF881" s="202"/>
      <c r="BG881" s="202"/>
      <c r="BH881" s="202"/>
      <c r="BI881" s="202"/>
      <c r="BJ881" s="202"/>
      <c r="BK881" s="202"/>
      <c r="BL881" s="202"/>
      <c r="BM881" s="203">
        <v>15</v>
      </c>
    </row>
    <row r="882" spans="1:65">
      <c r="A882" s="29"/>
      <c r="B882" s="19">
        <v>1</v>
      </c>
      <c r="C882" s="9">
        <v>3</v>
      </c>
      <c r="D882" s="205">
        <v>258</v>
      </c>
      <c r="E882" s="205">
        <v>252</v>
      </c>
      <c r="F882" s="205">
        <v>225</v>
      </c>
      <c r="G882" s="205">
        <v>256</v>
      </c>
      <c r="H882" s="205">
        <v>242</v>
      </c>
      <c r="I882" s="206">
        <v>237</v>
      </c>
      <c r="J882" s="205">
        <v>255.00000000000003</v>
      </c>
      <c r="K882" s="205">
        <v>246.00000000000003</v>
      </c>
      <c r="L882" s="205">
        <v>264.56</v>
      </c>
      <c r="M882" s="205">
        <v>241.01452459492427</v>
      </c>
      <c r="N882" s="205">
        <v>254</v>
      </c>
      <c r="O882" s="205">
        <v>211.78</v>
      </c>
      <c r="P882" s="205">
        <v>280.49</v>
      </c>
      <c r="Q882" s="205">
        <v>243.8</v>
      </c>
      <c r="R882" s="205">
        <v>245</v>
      </c>
      <c r="S882" s="205">
        <v>259.73837590847302</v>
      </c>
      <c r="T882" s="205">
        <v>244.6</v>
      </c>
      <c r="U882" s="205">
        <v>239</v>
      </c>
      <c r="V882" s="205">
        <v>261</v>
      </c>
      <c r="W882" s="205">
        <v>234</v>
      </c>
      <c r="X882" s="205">
        <v>265</v>
      </c>
      <c r="Y882" s="205">
        <v>223.33</v>
      </c>
      <c r="Z882" s="205">
        <v>271.87403446999997</v>
      </c>
      <c r="AA882" s="205">
        <v>239</v>
      </c>
      <c r="AB882" s="205">
        <v>230.6</v>
      </c>
      <c r="AC882" s="205">
        <v>248</v>
      </c>
      <c r="AD882" s="201"/>
      <c r="AE882" s="202"/>
      <c r="AF882" s="202"/>
      <c r="AG882" s="202"/>
      <c r="AH882" s="202"/>
      <c r="AI882" s="202"/>
      <c r="AJ882" s="202"/>
      <c r="AK882" s="202"/>
      <c r="AL882" s="202"/>
      <c r="AM882" s="202"/>
      <c r="AN882" s="202"/>
      <c r="AO882" s="202"/>
      <c r="AP882" s="202"/>
      <c r="AQ882" s="202"/>
      <c r="AR882" s="202"/>
      <c r="AS882" s="202"/>
      <c r="AT882" s="202"/>
      <c r="AU882" s="202"/>
      <c r="AV882" s="202"/>
      <c r="AW882" s="202"/>
      <c r="AX882" s="202"/>
      <c r="AY882" s="202"/>
      <c r="AZ882" s="202"/>
      <c r="BA882" s="202"/>
      <c r="BB882" s="202"/>
      <c r="BC882" s="202"/>
      <c r="BD882" s="202"/>
      <c r="BE882" s="202"/>
      <c r="BF882" s="202"/>
      <c r="BG882" s="202"/>
      <c r="BH882" s="202"/>
      <c r="BI882" s="202"/>
      <c r="BJ882" s="202"/>
      <c r="BK882" s="202"/>
      <c r="BL882" s="202"/>
      <c r="BM882" s="203">
        <v>16</v>
      </c>
    </row>
    <row r="883" spans="1:65">
      <c r="A883" s="29"/>
      <c r="B883" s="19">
        <v>1</v>
      </c>
      <c r="C883" s="9">
        <v>4</v>
      </c>
      <c r="D883" s="205">
        <v>256</v>
      </c>
      <c r="E883" s="205">
        <v>245</v>
      </c>
      <c r="F883" s="205">
        <v>230</v>
      </c>
      <c r="G883" s="205">
        <v>257</v>
      </c>
      <c r="H883" s="205">
        <v>243</v>
      </c>
      <c r="I883" s="205">
        <v>253.00000000000003</v>
      </c>
      <c r="J883" s="205">
        <v>264</v>
      </c>
      <c r="K883" s="205">
        <v>248.99999999999997</v>
      </c>
      <c r="L883" s="205">
        <v>256.73</v>
      </c>
      <c r="M883" s="205">
        <v>245.29738102699605</v>
      </c>
      <c r="N883" s="205">
        <v>252</v>
      </c>
      <c r="O883" s="205">
        <v>226.29</v>
      </c>
      <c r="P883" s="205">
        <v>277.64</v>
      </c>
      <c r="Q883" s="205">
        <v>246.00000000000003</v>
      </c>
      <c r="R883" s="205">
        <v>241</v>
      </c>
      <c r="S883" s="205">
        <v>250.60211705243913</v>
      </c>
      <c r="T883" s="205">
        <v>242.6</v>
      </c>
      <c r="U883" s="206">
        <v>219</v>
      </c>
      <c r="V883" s="205">
        <v>263</v>
      </c>
      <c r="W883" s="205">
        <v>241</v>
      </c>
      <c r="X883" s="205">
        <v>235</v>
      </c>
      <c r="Y883" s="205">
        <v>213.98</v>
      </c>
      <c r="Z883" s="205">
        <v>278.40008514999988</v>
      </c>
      <c r="AA883" s="205">
        <v>248</v>
      </c>
      <c r="AB883" s="205">
        <v>253.09999999999997</v>
      </c>
      <c r="AC883" s="205">
        <v>245</v>
      </c>
      <c r="AD883" s="201"/>
      <c r="AE883" s="202"/>
      <c r="AF883" s="202"/>
      <c r="AG883" s="202"/>
      <c r="AH883" s="202"/>
      <c r="AI883" s="202"/>
      <c r="AJ883" s="202"/>
      <c r="AK883" s="202"/>
      <c r="AL883" s="202"/>
      <c r="AM883" s="202"/>
      <c r="AN883" s="202"/>
      <c r="AO883" s="202"/>
      <c r="AP883" s="202"/>
      <c r="AQ883" s="202"/>
      <c r="AR883" s="202"/>
      <c r="AS883" s="202"/>
      <c r="AT883" s="202"/>
      <c r="AU883" s="202"/>
      <c r="AV883" s="202"/>
      <c r="AW883" s="202"/>
      <c r="AX883" s="202"/>
      <c r="AY883" s="202"/>
      <c r="AZ883" s="202"/>
      <c r="BA883" s="202"/>
      <c r="BB883" s="202"/>
      <c r="BC883" s="202"/>
      <c r="BD883" s="202"/>
      <c r="BE883" s="202"/>
      <c r="BF883" s="202"/>
      <c r="BG883" s="202"/>
      <c r="BH883" s="202"/>
      <c r="BI883" s="202"/>
      <c r="BJ883" s="202"/>
      <c r="BK883" s="202"/>
      <c r="BL883" s="202"/>
      <c r="BM883" s="203">
        <v>247.9731097721203</v>
      </c>
    </row>
    <row r="884" spans="1:65">
      <c r="A884" s="29"/>
      <c r="B884" s="19">
        <v>1</v>
      </c>
      <c r="C884" s="9">
        <v>5</v>
      </c>
      <c r="D884" s="205">
        <v>259</v>
      </c>
      <c r="E884" s="205">
        <v>221</v>
      </c>
      <c r="F884" s="205">
        <v>225</v>
      </c>
      <c r="G884" s="205">
        <v>255.00000000000003</v>
      </c>
      <c r="H884" s="205">
        <v>248</v>
      </c>
      <c r="I884" s="205">
        <v>250.99999999999997</v>
      </c>
      <c r="J884" s="205">
        <v>262</v>
      </c>
      <c r="K884" s="205">
        <v>248.99999999999997</v>
      </c>
      <c r="L884" s="205">
        <v>250.86999999999998</v>
      </c>
      <c r="M884" s="205">
        <v>249.09619392982205</v>
      </c>
      <c r="N884" s="205">
        <v>247</v>
      </c>
      <c r="O884" s="205">
        <v>242.76</v>
      </c>
      <c r="P884" s="205">
        <v>273.99</v>
      </c>
      <c r="Q884" s="205">
        <v>246.00000000000003</v>
      </c>
      <c r="R884" s="205">
        <v>244</v>
      </c>
      <c r="S884" s="205">
        <v>250.90003169747476</v>
      </c>
      <c r="T884" s="205">
        <v>256.89999999999998</v>
      </c>
      <c r="U884" s="205">
        <v>235</v>
      </c>
      <c r="V884" s="205">
        <v>253.00000000000003</v>
      </c>
      <c r="W884" s="205">
        <v>237</v>
      </c>
      <c r="X884" s="205">
        <v>260</v>
      </c>
      <c r="Y884" s="206">
        <v>247.9</v>
      </c>
      <c r="Z884" s="205">
        <v>276.11659164999998</v>
      </c>
      <c r="AA884" s="205">
        <v>238</v>
      </c>
      <c r="AB884" s="205">
        <v>238.9</v>
      </c>
      <c r="AC884" s="206">
        <v>230</v>
      </c>
      <c r="AD884" s="201"/>
      <c r="AE884" s="202"/>
      <c r="AF884" s="202"/>
      <c r="AG884" s="202"/>
      <c r="AH884" s="202"/>
      <c r="AI884" s="202"/>
      <c r="AJ884" s="202"/>
      <c r="AK884" s="202"/>
      <c r="AL884" s="202"/>
      <c r="AM884" s="202"/>
      <c r="AN884" s="202"/>
      <c r="AO884" s="202"/>
      <c r="AP884" s="202"/>
      <c r="AQ884" s="202"/>
      <c r="AR884" s="202"/>
      <c r="AS884" s="202"/>
      <c r="AT884" s="202"/>
      <c r="AU884" s="202"/>
      <c r="AV884" s="202"/>
      <c r="AW884" s="202"/>
      <c r="AX884" s="202"/>
      <c r="AY884" s="202"/>
      <c r="AZ884" s="202"/>
      <c r="BA884" s="202"/>
      <c r="BB884" s="202"/>
      <c r="BC884" s="202"/>
      <c r="BD884" s="202"/>
      <c r="BE884" s="202"/>
      <c r="BF884" s="202"/>
      <c r="BG884" s="202"/>
      <c r="BH884" s="202"/>
      <c r="BI884" s="202"/>
      <c r="BJ884" s="202"/>
      <c r="BK884" s="202"/>
      <c r="BL884" s="202"/>
      <c r="BM884" s="203">
        <v>55</v>
      </c>
    </row>
    <row r="885" spans="1:65">
      <c r="A885" s="29"/>
      <c r="B885" s="19">
        <v>1</v>
      </c>
      <c r="C885" s="9">
        <v>6</v>
      </c>
      <c r="D885" s="205">
        <v>255.00000000000003</v>
      </c>
      <c r="E885" s="205">
        <v>222</v>
      </c>
      <c r="F885" s="205">
        <v>227</v>
      </c>
      <c r="G885" s="205">
        <v>259</v>
      </c>
      <c r="H885" s="205">
        <v>241</v>
      </c>
      <c r="I885" s="205">
        <v>247</v>
      </c>
      <c r="J885" s="205">
        <v>263</v>
      </c>
      <c r="K885" s="205">
        <v>250.99999999999997</v>
      </c>
      <c r="L885" s="205">
        <v>253.65</v>
      </c>
      <c r="M885" s="205">
        <v>245.20209616422065</v>
      </c>
      <c r="N885" s="205">
        <v>250</v>
      </c>
      <c r="O885" s="205">
        <v>219</v>
      </c>
      <c r="P885" s="205">
        <v>273.55</v>
      </c>
      <c r="Q885" s="205">
        <v>246.40000000000003</v>
      </c>
      <c r="R885" s="205">
        <v>244</v>
      </c>
      <c r="S885" s="205">
        <v>256.68587218269727</v>
      </c>
      <c r="T885" s="205">
        <v>258.10000000000002</v>
      </c>
      <c r="U885" s="205">
        <v>235</v>
      </c>
      <c r="V885" s="205">
        <v>265</v>
      </c>
      <c r="W885" s="205">
        <v>238</v>
      </c>
      <c r="X885" s="205">
        <v>246.00000000000003</v>
      </c>
      <c r="Y885" s="205">
        <v>227.89</v>
      </c>
      <c r="Z885" s="205">
        <v>278.17376929</v>
      </c>
      <c r="AA885" s="205">
        <v>248</v>
      </c>
      <c r="AB885" s="205">
        <v>245</v>
      </c>
      <c r="AC885" s="205">
        <v>248.99999999999997</v>
      </c>
      <c r="AD885" s="201"/>
      <c r="AE885" s="202"/>
      <c r="AF885" s="202"/>
      <c r="AG885" s="202"/>
      <c r="AH885" s="202"/>
      <c r="AI885" s="202"/>
      <c r="AJ885" s="202"/>
      <c r="AK885" s="202"/>
      <c r="AL885" s="202"/>
      <c r="AM885" s="202"/>
      <c r="AN885" s="202"/>
      <c r="AO885" s="202"/>
      <c r="AP885" s="202"/>
      <c r="AQ885" s="202"/>
      <c r="AR885" s="202"/>
      <c r="AS885" s="202"/>
      <c r="AT885" s="202"/>
      <c r="AU885" s="202"/>
      <c r="AV885" s="202"/>
      <c r="AW885" s="202"/>
      <c r="AX885" s="202"/>
      <c r="AY885" s="202"/>
      <c r="AZ885" s="202"/>
      <c r="BA885" s="202"/>
      <c r="BB885" s="202"/>
      <c r="BC885" s="202"/>
      <c r="BD885" s="202"/>
      <c r="BE885" s="202"/>
      <c r="BF885" s="202"/>
      <c r="BG885" s="202"/>
      <c r="BH885" s="202"/>
      <c r="BI885" s="202"/>
      <c r="BJ885" s="202"/>
      <c r="BK885" s="202"/>
      <c r="BL885" s="202"/>
      <c r="BM885" s="207"/>
    </row>
    <row r="886" spans="1:65">
      <c r="A886" s="29"/>
      <c r="B886" s="20" t="s">
        <v>265</v>
      </c>
      <c r="C886" s="12"/>
      <c r="D886" s="208">
        <v>256.5</v>
      </c>
      <c r="E886" s="208">
        <v>233.33333333333334</v>
      </c>
      <c r="F886" s="208">
        <v>227.33333333333334</v>
      </c>
      <c r="G886" s="208">
        <v>255.5</v>
      </c>
      <c r="H886" s="208">
        <v>243.5</v>
      </c>
      <c r="I886" s="208">
        <v>247.66666666666666</v>
      </c>
      <c r="J886" s="208">
        <v>260.16666666666669</v>
      </c>
      <c r="K886" s="208">
        <v>250.66666666666666</v>
      </c>
      <c r="L886" s="208">
        <v>261.89499999999998</v>
      </c>
      <c r="M886" s="208">
        <v>246.35050813619878</v>
      </c>
      <c r="N886" s="208">
        <v>249.5</v>
      </c>
      <c r="O886" s="208">
        <v>225.48333333333335</v>
      </c>
      <c r="P886" s="208">
        <v>277.11333333333329</v>
      </c>
      <c r="Q886" s="208">
        <v>244.65</v>
      </c>
      <c r="R886" s="208">
        <v>244.5</v>
      </c>
      <c r="S886" s="208">
        <v>255.95809705059438</v>
      </c>
      <c r="T886" s="208">
        <v>252.19999999999996</v>
      </c>
      <c r="U886" s="208">
        <v>234.5</v>
      </c>
      <c r="V886" s="208">
        <v>258.66666666666669</v>
      </c>
      <c r="W886" s="208">
        <v>238.16666666666666</v>
      </c>
      <c r="X886" s="208">
        <v>253.16666666666666</v>
      </c>
      <c r="Y886" s="208">
        <v>225.07666666666668</v>
      </c>
      <c r="Z886" s="208">
        <v>275.15524888833329</v>
      </c>
      <c r="AA886" s="208">
        <v>244.83333333333334</v>
      </c>
      <c r="AB886" s="208">
        <v>240.01666666666668</v>
      </c>
      <c r="AC886" s="208">
        <v>243.83333333333334</v>
      </c>
      <c r="AD886" s="201"/>
      <c r="AE886" s="202"/>
      <c r="AF886" s="202"/>
      <c r="AG886" s="202"/>
      <c r="AH886" s="202"/>
      <c r="AI886" s="202"/>
      <c r="AJ886" s="202"/>
      <c r="AK886" s="202"/>
      <c r="AL886" s="202"/>
      <c r="AM886" s="202"/>
      <c r="AN886" s="202"/>
      <c r="AO886" s="202"/>
      <c r="AP886" s="202"/>
      <c r="AQ886" s="202"/>
      <c r="AR886" s="202"/>
      <c r="AS886" s="202"/>
      <c r="AT886" s="202"/>
      <c r="AU886" s="202"/>
      <c r="AV886" s="202"/>
      <c r="AW886" s="202"/>
      <c r="AX886" s="202"/>
      <c r="AY886" s="202"/>
      <c r="AZ886" s="202"/>
      <c r="BA886" s="202"/>
      <c r="BB886" s="202"/>
      <c r="BC886" s="202"/>
      <c r="BD886" s="202"/>
      <c r="BE886" s="202"/>
      <c r="BF886" s="202"/>
      <c r="BG886" s="202"/>
      <c r="BH886" s="202"/>
      <c r="BI886" s="202"/>
      <c r="BJ886" s="202"/>
      <c r="BK886" s="202"/>
      <c r="BL886" s="202"/>
      <c r="BM886" s="207"/>
    </row>
    <row r="887" spans="1:65">
      <c r="A887" s="29"/>
      <c r="B887" s="3" t="s">
        <v>266</v>
      </c>
      <c r="C887" s="28"/>
      <c r="D887" s="205">
        <v>256</v>
      </c>
      <c r="E887" s="205">
        <v>230</v>
      </c>
      <c r="F887" s="205">
        <v>226</v>
      </c>
      <c r="G887" s="205">
        <v>255.5</v>
      </c>
      <c r="H887" s="205">
        <v>242.5</v>
      </c>
      <c r="I887" s="205">
        <v>249</v>
      </c>
      <c r="J887" s="205">
        <v>261.5</v>
      </c>
      <c r="K887" s="205">
        <v>248.99999999999997</v>
      </c>
      <c r="L887" s="205">
        <v>260.64499999999998</v>
      </c>
      <c r="M887" s="205">
        <v>245.24973859560833</v>
      </c>
      <c r="N887" s="205">
        <v>250</v>
      </c>
      <c r="O887" s="205">
        <v>222.64499999999998</v>
      </c>
      <c r="P887" s="205">
        <v>277.45999999999998</v>
      </c>
      <c r="Q887" s="205">
        <v>245.60000000000002</v>
      </c>
      <c r="R887" s="205">
        <v>244.5</v>
      </c>
      <c r="S887" s="205">
        <v>257.67171807457316</v>
      </c>
      <c r="T887" s="205">
        <v>255.25</v>
      </c>
      <c r="U887" s="205">
        <v>235.5</v>
      </c>
      <c r="V887" s="205">
        <v>260.5</v>
      </c>
      <c r="W887" s="205">
        <v>238</v>
      </c>
      <c r="X887" s="205">
        <v>253</v>
      </c>
      <c r="Y887" s="205">
        <v>221.60000000000002</v>
      </c>
      <c r="Z887" s="205">
        <v>274.679162195</v>
      </c>
      <c r="AA887" s="205">
        <v>247</v>
      </c>
      <c r="AB887" s="205">
        <v>238.65</v>
      </c>
      <c r="AC887" s="205">
        <v>246</v>
      </c>
      <c r="AD887" s="201"/>
      <c r="AE887" s="202"/>
      <c r="AF887" s="202"/>
      <c r="AG887" s="202"/>
      <c r="AH887" s="202"/>
      <c r="AI887" s="202"/>
      <c r="AJ887" s="202"/>
      <c r="AK887" s="202"/>
      <c r="AL887" s="202"/>
      <c r="AM887" s="202"/>
      <c r="AN887" s="202"/>
      <c r="AO887" s="202"/>
      <c r="AP887" s="202"/>
      <c r="AQ887" s="202"/>
      <c r="AR887" s="202"/>
      <c r="AS887" s="202"/>
      <c r="AT887" s="202"/>
      <c r="AU887" s="202"/>
      <c r="AV887" s="202"/>
      <c r="AW887" s="202"/>
      <c r="AX887" s="202"/>
      <c r="AY887" s="202"/>
      <c r="AZ887" s="202"/>
      <c r="BA887" s="202"/>
      <c r="BB887" s="202"/>
      <c r="BC887" s="202"/>
      <c r="BD887" s="202"/>
      <c r="BE887" s="202"/>
      <c r="BF887" s="202"/>
      <c r="BG887" s="202"/>
      <c r="BH887" s="202"/>
      <c r="BI887" s="202"/>
      <c r="BJ887" s="202"/>
      <c r="BK887" s="202"/>
      <c r="BL887" s="202"/>
      <c r="BM887" s="207"/>
    </row>
    <row r="888" spans="1:65">
      <c r="A888" s="29"/>
      <c r="B888" s="3" t="s">
        <v>267</v>
      </c>
      <c r="C888" s="28"/>
      <c r="D888" s="205">
        <v>1.643167672515488</v>
      </c>
      <c r="E888" s="205">
        <v>12.940891262454324</v>
      </c>
      <c r="F888" s="205">
        <v>3.5023801430836521</v>
      </c>
      <c r="G888" s="205">
        <v>2.4289915602982228</v>
      </c>
      <c r="H888" s="205">
        <v>3.7282703764614498</v>
      </c>
      <c r="I888" s="205">
        <v>5.645056834671081</v>
      </c>
      <c r="J888" s="205">
        <v>3.7638632635453972</v>
      </c>
      <c r="K888" s="205">
        <v>4.8442405665559862</v>
      </c>
      <c r="L888" s="205">
        <v>9.8728045660794876</v>
      </c>
      <c r="M888" s="205">
        <v>3.9914468791993163</v>
      </c>
      <c r="N888" s="205">
        <v>3.5637059362410923</v>
      </c>
      <c r="O888" s="205">
        <v>12.11087885608087</v>
      </c>
      <c r="P888" s="205">
        <v>2.8637923574635549</v>
      </c>
      <c r="Q888" s="205">
        <v>2.2340546098965546</v>
      </c>
      <c r="R888" s="205">
        <v>2.2583179581272428</v>
      </c>
      <c r="S888" s="205">
        <v>4.163163037698367</v>
      </c>
      <c r="T888" s="205">
        <v>6.8676051138661141</v>
      </c>
      <c r="U888" s="205">
        <v>8.1914589665089572</v>
      </c>
      <c r="V888" s="205">
        <v>5.8878405775518932</v>
      </c>
      <c r="W888" s="205">
        <v>2.6394443859772205</v>
      </c>
      <c r="X888" s="205">
        <v>15.065412927187445</v>
      </c>
      <c r="Y888" s="205">
        <v>12.162837936380912</v>
      </c>
      <c r="Z888" s="205">
        <v>2.7969016200262335</v>
      </c>
      <c r="AA888" s="205">
        <v>5.0760877323650231</v>
      </c>
      <c r="AB888" s="205">
        <v>8.0442318879223347</v>
      </c>
      <c r="AC888" s="205">
        <v>7.0261416628663707</v>
      </c>
      <c r="AD888" s="201"/>
      <c r="AE888" s="202"/>
      <c r="AF888" s="202"/>
      <c r="AG888" s="202"/>
      <c r="AH888" s="202"/>
      <c r="AI888" s="202"/>
      <c r="AJ888" s="202"/>
      <c r="AK888" s="202"/>
      <c r="AL888" s="202"/>
      <c r="AM888" s="202"/>
      <c r="AN888" s="202"/>
      <c r="AO888" s="202"/>
      <c r="AP888" s="202"/>
      <c r="AQ888" s="202"/>
      <c r="AR888" s="202"/>
      <c r="AS888" s="202"/>
      <c r="AT888" s="202"/>
      <c r="AU888" s="202"/>
      <c r="AV888" s="202"/>
      <c r="AW888" s="202"/>
      <c r="AX888" s="202"/>
      <c r="AY888" s="202"/>
      <c r="AZ888" s="202"/>
      <c r="BA888" s="202"/>
      <c r="BB888" s="202"/>
      <c r="BC888" s="202"/>
      <c r="BD888" s="202"/>
      <c r="BE888" s="202"/>
      <c r="BF888" s="202"/>
      <c r="BG888" s="202"/>
      <c r="BH888" s="202"/>
      <c r="BI888" s="202"/>
      <c r="BJ888" s="202"/>
      <c r="BK888" s="202"/>
      <c r="BL888" s="202"/>
      <c r="BM888" s="207"/>
    </row>
    <row r="889" spans="1:65">
      <c r="A889" s="29"/>
      <c r="B889" s="3" t="s">
        <v>87</v>
      </c>
      <c r="C889" s="28"/>
      <c r="D889" s="13">
        <v>6.4061117836861133E-3</v>
      </c>
      <c r="E889" s="13">
        <v>5.5460962553375674E-2</v>
      </c>
      <c r="F889" s="13">
        <v>1.5406364265763865E-2</v>
      </c>
      <c r="G889" s="13">
        <v>9.5068162829676037E-3</v>
      </c>
      <c r="H889" s="13">
        <v>1.5311171977254413E-2</v>
      </c>
      <c r="I889" s="13">
        <v>2.279296164739333E-2</v>
      </c>
      <c r="J889" s="13">
        <v>1.4467123370449956E-2</v>
      </c>
      <c r="K889" s="13">
        <v>1.9325427792111646E-2</v>
      </c>
      <c r="L889" s="13">
        <v>3.7697567979837296E-2</v>
      </c>
      <c r="M889" s="13">
        <v>1.620230828585335E-2</v>
      </c>
      <c r="N889" s="13">
        <v>1.4283390526016402E-2</v>
      </c>
      <c r="O889" s="13">
        <v>5.3710749601955217E-2</v>
      </c>
      <c r="P889" s="13">
        <v>1.0334372305423372E-2</v>
      </c>
      <c r="Q889" s="13">
        <v>9.1316354379585313E-3</v>
      </c>
      <c r="R889" s="13">
        <v>9.2364742663690914E-3</v>
      </c>
      <c r="S889" s="13">
        <v>1.6265017929381811E-2</v>
      </c>
      <c r="T889" s="13">
        <v>2.7230789507795856E-2</v>
      </c>
      <c r="U889" s="13">
        <v>3.4931594739910268E-2</v>
      </c>
      <c r="V889" s="13">
        <v>2.2762270274040822E-2</v>
      </c>
      <c r="W889" s="13">
        <v>1.108234171858875E-2</v>
      </c>
      <c r="X889" s="13">
        <v>5.9507885163347381E-2</v>
      </c>
      <c r="Y889" s="13">
        <v>5.4038644327329549E-2</v>
      </c>
      <c r="Z889" s="13">
        <v>1.0164812887728355E-2</v>
      </c>
      <c r="AA889" s="13">
        <v>2.0732829403805404E-2</v>
      </c>
      <c r="AB889" s="13">
        <v>3.3515305414578159E-2</v>
      </c>
      <c r="AC889" s="13">
        <v>2.8815345165549025E-2</v>
      </c>
      <c r="AD889" s="142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3" t="s">
        <v>268</v>
      </c>
      <c r="C890" s="28"/>
      <c r="D890" s="13">
        <v>3.4386350341436778E-2</v>
      </c>
      <c r="E890" s="13">
        <v>-5.903775797400157E-2</v>
      </c>
      <c r="F890" s="13">
        <v>-8.3233929911812887E-2</v>
      </c>
      <c r="G890" s="13">
        <v>3.0353655018468206E-2</v>
      </c>
      <c r="H890" s="13">
        <v>-1.8038688857154539E-2</v>
      </c>
      <c r="I890" s="13">
        <v>-1.235791678118825E-3</v>
      </c>
      <c r="J890" s="13">
        <v>4.9172899858988428E-2</v>
      </c>
      <c r="K890" s="13">
        <v>1.0862294290786778E-2</v>
      </c>
      <c r="L890" s="13">
        <v>5.6142741608852242E-2</v>
      </c>
      <c r="M890" s="13">
        <v>-6.5434580282218713E-3</v>
      </c>
      <c r="N890" s="13">
        <v>6.1574830806570002E-3</v>
      </c>
      <c r="O890" s="13">
        <v>-9.0694416259304744E-2</v>
      </c>
      <c r="P890" s="13">
        <v>0.11751364326556191</v>
      </c>
      <c r="Q890" s="13">
        <v>-1.3401089235740571E-2</v>
      </c>
      <c r="R890" s="13">
        <v>-1.4005993534185968E-2</v>
      </c>
      <c r="S890" s="13">
        <v>3.2201020851865936E-2</v>
      </c>
      <c r="T890" s="13">
        <v>1.7045760452671921E-2</v>
      </c>
      <c r="U890" s="13">
        <v>-5.433294676387157E-2</v>
      </c>
      <c r="V890" s="13">
        <v>4.3123856874535571E-2</v>
      </c>
      <c r="W890" s="13">
        <v>-3.9546397246320253E-2</v>
      </c>
      <c r="X890" s="13">
        <v>2.0944032598208207E-2</v>
      </c>
      <c r="Y890" s="13">
        <v>-9.2334379023978674E-2</v>
      </c>
      <c r="Z890" s="13">
        <v>0.10961728528223302</v>
      </c>
      <c r="AA890" s="13">
        <v>-1.2661761759862999E-2</v>
      </c>
      <c r="AB890" s="13">
        <v>-3.2085910898828285E-2</v>
      </c>
      <c r="AC890" s="13">
        <v>-1.6694457082831571E-2</v>
      </c>
      <c r="AD890" s="142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45" t="s">
        <v>269</v>
      </c>
      <c r="C891" s="46"/>
      <c r="D891" s="44">
        <v>0.74</v>
      </c>
      <c r="E891" s="44">
        <v>1.06</v>
      </c>
      <c r="F891" s="44">
        <v>1.53</v>
      </c>
      <c r="G891" s="44">
        <v>0.66</v>
      </c>
      <c r="H891" s="44">
        <v>0.27</v>
      </c>
      <c r="I891" s="44">
        <v>0.05</v>
      </c>
      <c r="J891" s="44">
        <v>1.02</v>
      </c>
      <c r="K891" s="44">
        <v>0.28000000000000003</v>
      </c>
      <c r="L891" s="44">
        <v>1.1599999999999999</v>
      </c>
      <c r="M891" s="44">
        <v>0.05</v>
      </c>
      <c r="N891" s="44">
        <v>0.19</v>
      </c>
      <c r="O891" s="44">
        <v>1.67</v>
      </c>
      <c r="P891" s="44">
        <v>2.34</v>
      </c>
      <c r="Q891" s="44">
        <v>0.18</v>
      </c>
      <c r="R891" s="44">
        <v>0.2</v>
      </c>
      <c r="S891" s="44">
        <v>0.7</v>
      </c>
      <c r="T891" s="44">
        <v>0.4</v>
      </c>
      <c r="U891" s="44">
        <v>0.97</v>
      </c>
      <c r="V891" s="44">
        <v>0.91</v>
      </c>
      <c r="W891" s="44">
        <v>0.69</v>
      </c>
      <c r="X891" s="44">
        <v>0.48</v>
      </c>
      <c r="Y891" s="44">
        <v>1.71</v>
      </c>
      <c r="Z891" s="44">
        <v>2.19</v>
      </c>
      <c r="AA891" s="44">
        <v>0.17</v>
      </c>
      <c r="AB891" s="44">
        <v>0.54</v>
      </c>
      <c r="AC891" s="44">
        <v>0.25</v>
      </c>
      <c r="AD891" s="142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B892" s="3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BM892" s="53"/>
    </row>
    <row r="893" spans="1:65" ht="15">
      <c r="B893" s="8" t="s">
        <v>483</v>
      </c>
      <c r="BM893" s="27" t="s">
        <v>67</v>
      </c>
    </row>
    <row r="894" spans="1:65" ht="15">
      <c r="A894" s="24" t="s">
        <v>21</v>
      </c>
      <c r="B894" s="18" t="s">
        <v>110</v>
      </c>
      <c r="C894" s="15" t="s">
        <v>111</v>
      </c>
      <c r="D894" s="16" t="s">
        <v>228</v>
      </c>
      <c r="E894" s="17" t="s">
        <v>228</v>
      </c>
      <c r="F894" s="17" t="s">
        <v>228</v>
      </c>
      <c r="G894" s="17" t="s">
        <v>228</v>
      </c>
      <c r="H894" s="17" t="s">
        <v>228</v>
      </c>
      <c r="I894" s="17" t="s">
        <v>228</v>
      </c>
      <c r="J894" s="17" t="s">
        <v>228</v>
      </c>
      <c r="K894" s="17" t="s">
        <v>228</v>
      </c>
      <c r="L894" s="17" t="s">
        <v>228</v>
      </c>
      <c r="M894" s="17" t="s">
        <v>228</v>
      </c>
      <c r="N894" s="17" t="s">
        <v>228</v>
      </c>
      <c r="O894" s="17" t="s">
        <v>228</v>
      </c>
      <c r="P894" s="17" t="s">
        <v>228</v>
      </c>
      <c r="Q894" s="17" t="s">
        <v>228</v>
      </c>
      <c r="R894" s="17" t="s">
        <v>228</v>
      </c>
      <c r="S894" s="17" t="s">
        <v>228</v>
      </c>
      <c r="T894" s="17" t="s">
        <v>228</v>
      </c>
      <c r="U894" s="17" t="s">
        <v>228</v>
      </c>
      <c r="V894" s="17" t="s">
        <v>228</v>
      </c>
      <c r="W894" s="17" t="s">
        <v>228</v>
      </c>
      <c r="X894" s="14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9" t="s">
        <v>229</v>
      </c>
      <c r="C895" s="9" t="s">
        <v>229</v>
      </c>
      <c r="D895" s="140" t="s">
        <v>231</v>
      </c>
      <c r="E895" s="141" t="s">
        <v>232</v>
      </c>
      <c r="F895" s="141" t="s">
        <v>233</v>
      </c>
      <c r="G895" s="141" t="s">
        <v>234</v>
      </c>
      <c r="H895" s="141" t="s">
        <v>235</v>
      </c>
      <c r="I895" s="141" t="s">
        <v>236</v>
      </c>
      <c r="J895" s="141" t="s">
        <v>237</v>
      </c>
      <c r="K895" s="141" t="s">
        <v>238</v>
      </c>
      <c r="L895" s="141" t="s">
        <v>239</v>
      </c>
      <c r="M895" s="141" t="s">
        <v>242</v>
      </c>
      <c r="N895" s="141" t="s">
        <v>247</v>
      </c>
      <c r="O895" s="141" t="s">
        <v>248</v>
      </c>
      <c r="P895" s="141" t="s">
        <v>249</v>
      </c>
      <c r="Q895" s="141" t="s">
        <v>272</v>
      </c>
      <c r="R895" s="141" t="s">
        <v>250</v>
      </c>
      <c r="S895" s="141" t="s">
        <v>251</v>
      </c>
      <c r="T895" s="141" t="s">
        <v>252</v>
      </c>
      <c r="U895" s="141" t="s">
        <v>255</v>
      </c>
      <c r="V895" s="141" t="s">
        <v>256</v>
      </c>
      <c r="W895" s="141" t="s">
        <v>257</v>
      </c>
      <c r="X895" s="14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9"/>
      <c r="C896" s="9"/>
      <c r="D896" s="10" t="s">
        <v>277</v>
      </c>
      <c r="E896" s="11" t="s">
        <v>277</v>
      </c>
      <c r="F896" s="11" t="s">
        <v>278</v>
      </c>
      <c r="G896" s="11" t="s">
        <v>277</v>
      </c>
      <c r="H896" s="11" t="s">
        <v>278</v>
      </c>
      <c r="I896" s="11" t="s">
        <v>278</v>
      </c>
      <c r="J896" s="11" t="s">
        <v>278</v>
      </c>
      <c r="K896" s="11" t="s">
        <v>278</v>
      </c>
      <c r="L896" s="11" t="s">
        <v>277</v>
      </c>
      <c r="M896" s="11" t="s">
        <v>277</v>
      </c>
      <c r="N896" s="11" t="s">
        <v>278</v>
      </c>
      <c r="O896" s="11" t="s">
        <v>114</v>
      </c>
      <c r="P896" s="11" t="s">
        <v>277</v>
      </c>
      <c r="Q896" s="11" t="s">
        <v>278</v>
      </c>
      <c r="R896" s="11" t="s">
        <v>278</v>
      </c>
      <c r="S896" s="11" t="s">
        <v>114</v>
      </c>
      <c r="T896" s="11" t="s">
        <v>278</v>
      </c>
      <c r="U896" s="11" t="s">
        <v>278</v>
      </c>
      <c r="V896" s="11" t="s">
        <v>278</v>
      </c>
      <c r="W896" s="11" t="s">
        <v>278</v>
      </c>
      <c r="X896" s="14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14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3</v>
      </c>
    </row>
    <row r="898" spans="1:65">
      <c r="A898" s="29"/>
      <c r="B898" s="18">
        <v>1</v>
      </c>
      <c r="C898" s="14">
        <v>1</v>
      </c>
      <c r="D898" s="21">
        <v>0.8</v>
      </c>
      <c r="E898" s="137">
        <v>1.1000000000000001</v>
      </c>
      <c r="F898" s="21">
        <v>0.7</v>
      </c>
      <c r="G898" s="21">
        <v>0.85</v>
      </c>
      <c r="H898" s="21">
        <v>0.78</v>
      </c>
      <c r="I898" s="21">
        <v>0.85</v>
      </c>
      <c r="J898" s="21">
        <v>0.89</v>
      </c>
      <c r="K898" s="21">
        <v>0.79</v>
      </c>
      <c r="L898" s="21">
        <v>0.92</v>
      </c>
      <c r="M898" s="21">
        <v>1</v>
      </c>
      <c r="N898" s="21">
        <v>0.78</v>
      </c>
      <c r="O898" s="21">
        <v>0.88116543547127846</v>
      </c>
      <c r="P898" s="21">
        <v>0.91</v>
      </c>
      <c r="Q898" s="21">
        <v>0.86</v>
      </c>
      <c r="R898" s="21">
        <v>0.88</v>
      </c>
      <c r="S898" s="137" t="s">
        <v>104</v>
      </c>
      <c r="T898" s="137">
        <v>0.8</v>
      </c>
      <c r="U898" s="137">
        <v>1.286</v>
      </c>
      <c r="V898" s="137">
        <v>0.9</v>
      </c>
      <c r="W898" s="21">
        <v>0.85</v>
      </c>
      <c r="X898" s="14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>
        <v>1</v>
      </c>
      <c r="C899" s="9">
        <v>2</v>
      </c>
      <c r="D899" s="11">
        <v>0.78</v>
      </c>
      <c r="E899" s="138">
        <v>1.1000000000000001</v>
      </c>
      <c r="F899" s="11">
        <v>0.7</v>
      </c>
      <c r="G899" s="11">
        <v>0.83</v>
      </c>
      <c r="H899" s="11">
        <v>0.79</v>
      </c>
      <c r="I899" s="11">
        <v>0.86</v>
      </c>
      <c r="J899" s="136">
        <v>0.79</v>
      </c>
      <c r="K899" s="11">
        <v>0.84</v>
      </c>
      <c r="L899" s="11">
        <v>0.9</v>
      </c>
      <c r="M899" s="11">
        <v>0.93</v>
      </c>
      <c r="N899" s="11">
        <v>0.79</v>
      </c>
      <c r="O899" s="11">
        <v>0.88723278596964705</v>
      </c>
      <c r="P899" s="11">
        <v>0.9900000000000001</v>
      </c>
      <c r="Q899" s="11">
        <v>0.86</v>
      </c>
      <c r="R899" s="11">
        <v>0.86</v>
      </c>
      <c r="S899" s="138" t="s">
        <v>104</v>
      </c>
      <c r="T899" s="138">
        <v>0.8</v>
      </c>
      <c r="U899" s="138">
        <v>1.2629999999999999</v>
      </c>
      <c r="V899" s="138">
        <v>0.9</v>
      </c>
      <c r="W899" s="11">
        <v>0.92</v>
      </c>
      <c r="X899" s="14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28</v>
      </c>
    </row>
    <row r="900" spans="1:65">
      <c r="A900" s="29"/>
      <c r="B900" s="19">
        <v>1</v>
      </c>
      <c r="C900" s="9">
        <v>3</v>
      </c>
      <c r="D900" s="11">
        <v>0.85</v>
      </c>
      <c r="E900" s="138">
        <v>1.2</v>
      </c>
      <c r="F900" s="11">
        <v>0.7</v>
      </c>
      <c r="G900" s="11">
        <v>0.91</v>
      </c>
      <c r="H900" s="11">
        <v>0.79</v>
      </c>
      <c r="I900" s="11">
        <v>0.82</v>
      </c>
      <c r="J900" s="11">
        <v>0.87</v>
      </c>
      <c r="K900" s="11">
        <v>0.81</v>
      </c>
      <c r="L900" s="11">
        <v>0.89</v>
      </c>
      <c r="M900" s="11">
        <v>0.95</v>
      </c>
      <c r="N900" s="11">
        <v>0.8</v>
      </c>
      <c r="O900" s="11">
        <v>0.89462296765613569</v>
      </c>
      <c r="P900" s="11">
        <v>1.03</v>
      </c>
      <c r="Q900" s="11">
        <v>0.83</v>
      </c>
      <c r="R900" s="11">
        <v>0.92</v>
      </c>
      <c r="S900" s="138" t="s">
        <v>104</v>
      </c>
      <c r="T900" s="138">
        <v>0.8</v>
      </c>
      <c r="U900" s="138">
        <v>1.1719999999999999</v>
      </c>
      <c r="V900" s="138">
        <v>0.9</v>
      </c>
      <c r="W900" s="11">
        <v>0.91</v>
      </c>
      <c r="X900" s="14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16</v>
      </c>
    </row>
    <row r="901" spans="1:65">
      <c r="A901" s="29"/>
      <c r="B901" s="19">
        <v>1</v>
      </c>
      <c r="C901" s="9">
        <v>4</v>
      </c>
      <c r="D901" s="136">
        <v>0.91</v>
      </c>
      <c r="E901" s="138">
        <v>1.1000000000000001</v>
      </c>
      <c r="F901" s="11">
        <v>0.8</v>
      </c>
      <c r="G901" s="11">
        <v>0.83</v>
      </c>
      <c r="H901" s="11">
        <v>0.8</v>
      </c>
      <c r="I901" s="11">
        <v>0.81</v>
      </c>
      <c r="J901" s="11">
        <v>0.87</v>
      </c>
      <c r="K901" s="11">
        <v>0.79</v>
      </c>
      <c r="L901" s="11">
        <v>0.88</v>
      </c>
      <c r="M901" s="11">
        <v>0.89</v>
      </c>
      <c r="N901" s="11">
        <v>0.78</v>
      </c>
      <c r="O901" s="11">
        <v>0.87073852891795789</v>
      </c>
      <c r="P901" s="11">
        <v>1.02</v>
      </c>
      <c r="Q901" s="11">
        <v>0.85</v>
      </c>
      <c r="R901" s="11">
        <v>0.91</v>
      </c>
      <c r="S901" s="138" t="s">
        <v>104</v>
      </c>
      <c r="T901" s="138">
        <v>0.7</v>
      </c>
      <c r="U901" s="138">
        <v>1.2889999999999999</v>
      </c>
      <c r="V901" s="138">
        <v>0.8</v>
      </c>
      <c r="W901" s="11">
        <v>0.95</v>
      </c>
      <c r="X901" s="14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0.85113273084291663</v>
      </c>
    </row>
    <row r="902" spans="1:65">
      <c r="A902" s="29"/>
      <c r="B902" s="19">
        <v>1</v>
      </c>
      <c r="C902" s="9">
        <v>5</v>
      </c>
      <c r="D902" s="11">
        <v>0.8</v>
      </c>
      <c r="E902" s="138">
        <v>1.1000000000000001</v>
      </c>
      <c r="F902" s="11">
        <v>0.7</v>
      </c>
      <c r="G902" s="11">
        <v>0.89</v>
      </c>
      <c r="H902" s="11">
        <v>0.8</v>
      </c>
      <c r="I902" s="11">
        <v>0.86</v>
      </c>
      <c r="J902" s="11">
        <v>0.88</v>
      </c>
      <c r="K902" s="11">
        <v>0.82</v>
      </c>
      <c r="L902" s="11">
        <v>0.84</v>
      </c>
      <c r="M902" s="11">
        <v>0.92</v>
      </c>
      <c r="N902" s="11">
        <v>0.8</v>
      </c>
      <c r="O902" s="11">
        <v>0.89001149671530511</v>
      </c>
      <c r="P902" s="11">
        <v>0.92</v>
      </c>
      <c r="Q902" s="11">
        <v>0.84</v>
      </c>
      <c r="R902" s="11">
        <v>0.85</v>
      </c>
      <c r="S902" s="138" t="s">
        <v>104</v>
      </c>
      <c r="T902" s="138">
        <v>0.8</v>
      </c>
      <c r="U902" s="138">
        <v>1.1659999999999999</v>
      </c>
      <c r="V902" s="138">
        <v>0.8</v>
      </c>
      <c r="W902" s="136">
        <v>1.1000000000000001</v>
      </c>
      <c r="X902" s="14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56</v>
      </c>
    </row>
    <row r="903" spans="1:65">
      <c r="A903" s="29"/>
      <c r="B903" s="19">
        <v>1</v>
      </c>
      <c r="C903" s="9">
        <v>6</v>
      </c>
      <c r="D903" s="11">
        <v>0.8</v>
      </c>
      <c r="E903" s="138">
        <v>1.1000000000000001</v>
      </c>
      <c r="F903" s="11">
        <v>0.7</v>
      </c>
      <c r="G903" s="11">
        <v>0.83</v>
      </c>
      <c r="H903" s="11">
        <v>0.81</v>
      </c>
      <c r="I903" s="11">
        <v>0.82</v>
      </c>
      <c r="J903" s="11">
        <v>0.83</v>
      </c>
      <c r="K903" s="11">
        <v>0.82</v>
      </c>
      <c r="L903" s="11">
        <v>0.88</v>
      </c>
      <c r="M903" s="11">
        <v>0.93</v>
      </c>
      <c r="N903" s="11">
        <v>0.76</v>
      </c>
      <c r="O903" s="11">
        <v>0.8691745611321755</v>
      </c>
      <c r="P903" s="11">
        <v>0.81</v>
      </c>
      <c r="Q903" s="11">
        <v>0.85</v>
      </c>
      <c r="R903" s="11">
        <v>0.89</v>
      </c>
      <c r="S903" s="138" t="s">
        <v>104</v>
      </c>
      <c r="T903" s="138">
        <v>0.7</v>
      </c>
      <c r="U903" s="138">
        <v>1.091</v>
      </c>
      <c r="V903" s="138">
        <v>0.9</v>
      </c>
      <c r="W903" s="136">
        <v>1.1200000000000001</v>
      </c>
      <c r="X903" s="14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9"/>
      <c r="B904" s="20" t="s">
        <v>265</v>
      </c>
      <c r="C904" s="12"/>
      <c r="D904" s="22">
        <v>0.82333333333333336</v>
      </c>
      <c r="E904" s="22">
        <v>1.1166666666666665</v>
      </c>
      <c r="F904" s="22">
        <v>0.71666666666666667</v>
      </c>
      <c r="G904" s="22">
        <v>0.85666666666666658</v>
      </c>
      <c r="H904" s="22">
        <v>0.79499999999999993</v>
      </c>
      <c r="I904" s="22">
        <v>0.83666666666666678</v>
      </c>
      <c r="J904" s="22">
        <v>0.85500000000000009</v>
      </c>
      <c r="K904" s="22">
        <v>0.81166666666666665</v>
      </c>
      <c r="L904" s="22">
        <v>0.8849999999999999</v>
      </c>
      <c r="M904" s="22">
        <v>0.93666666666666665</v>
      </c>
      <c r="N904" s="22">
        <v>0.78500000000000003</v>
      </c>
      <c r="O904" s="22">
        <v>0.88215762931041652</v>
      </c>
      <c r="P904" s="22">
        <v>0.94666666666666666</v>
      </c>
      <c r="Q904" s="22">
        <v>0.84833333333333327</v>
      </c>
      <c r="R904" s="22">
        <v>0.8849999999999999</v>
      </c>
      <c r="S904" s="22" t="s">
        <v>641</v>
      </c>
      <c r="T904" s="22">
        <v>0.76666666666666672</v>
      </c>
      <c r="U904" s="22">
        <v>1.2111666666666667</v>
      </c>
      <c r="V904" s="22">
        <v>0.8666666666666667</v>
      </c>
      <c r="W904" s="22">
        <v>0.97500000000000009</v>
      </c>
      <c r="X904" s="14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9"/>
      <c r="B905" s="3" t="s">
        <v>266</v>
      </c>
      <c r="C905" s="28"/>
      <c r="D905" s="11">
        <v>0.8</v>
      </c>
      <c r="E905" s="11">
        <v>1.1000000000000001</v>
      </c>
      <c r="F905" s="11">
        <v>0.7</v>
      </c>
      <c r="G905" s="11">
        <v>0.84</v>
      </c>
      <c r="H905" s="11">
        <v>0.79500000000000004</v>
      </c>
      <c r="I905" s="11">
        <v>0.83499999999999996</v>
      </c>
      <c r="J905" s="11">
        <v>0.87</v>
      </c>
      <c r="K905" s="11">
        <v>0.81499999999999995</v>
      </c>
      <c r="L905" s="11">
        <v>0.88500000000000001</v>
      </c>
      <c r="M905" s="11">
        <v>0.93</v>
      </c>
      <c r="N905" s="11">
        <v>0.78500000000000003</v>
      </c>
      <c r="O905" s="11">
        <v>0.88419911072046276</v>
      </c>
      <c r="P905" s="11">
        <v>0.95500000000000007</v>
      </c>
      <c r="Q905" s="11">
        <v>0.85</v>
      </c>
      <c r="R905" s="11">
        <v>0.88500000000000001</v>
      </c>
      <c r="S905" s="11" t="s">
        <v>641</v>
      </c>
      <c r="T905" s="11">
        <v>0.8</v>
      </c>
      <c r="U905" s="11">
        <v>1.2174999999999998</v>
      </c>
      <c r="V905" s="11">
        <v>0.9</v>
      </c>
      <c r="W905" s="11">
        <v>0.93500000000000005</v>
      </c>
      <c r="X905" s="14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9"/>
      <c r="B906" s="3" t="s">
        <v>267</v>
      </c>
      <c r="C906" s="28"/>
      <c r="D906" s="23">
        <v>4.8442405665559858E-2</v>
      </c>
      <c r="E906" s="23">
        <v>4.0824829046386249E-2</v>
      </c>
      <c r="F906" s="23">
        <v>4.0824829046386339E-2</v>
      </c>
      <c r="G906" s="23">
        <v>3.5023801430836554E-2</v>
      </c>
      <c r="H906" s="23">
        <v>1.0488088481701525E-2</v>
      </c>
      <c r="I906" s="23">
        <v>2.2509257354845501E-2</v>
      </c>
      <c r="J906" s="23">
        <v>3.781534080237807E-2</v>
      </c>
      <c r="K906" s="23">
        <v>1.9407902170679482E-2</v>
      </c>
      <c r="L906" s="23">
        <v>2.664582518894848E-2</v>
      </c>
      <c r="M906" s="23">
        <v>3.6696957185394348E-2</v>
      </c>
      <c r="N906" s="23">
        <v>1.5165750888103116E-2</v>
      </c>
      <c r="O906" s="23">
        <v>1.0418881610910905E-2</v>
      </c>
      <c r="P906" s="23">
        <v>8.358628276617322E-2</v>
      </c>
      <c r="Q906" s="23">
        <v>1.169045194450013E-2</v>
      </c>
      <c r="R906" s="23">
        <v>2.7386127875258331E-2</v>
      </c>
      <c r="S906" s="23" t="s">
        <v>641</v>
      </c>
      <c r="T906" s="23">
        <v>5.1639777949432274E-2</v>
      </c>
      <c r="U906" s="23">
        <v>8.0447291232624285E-2</v>
      </c>
      <c r="V906" s="23">
        <v>5.1639777949432218E-2</v>
      </c>
      <c r="W906" s="23">
        <v>0.10968135666557025</v>
      </c>
      <c r="X906" s="216"/>
      <c r="Y906" s="217"/>
      <c r="Z906" s="217"/>
      <c r="AA906" s="217"/>
      <c r="AB906" s="217"/>
      <c r="AC906" s="217"/>
      <c r="AD906" s="217"/>
      <c r="AE906" s="217"/>
      <c r="AF906" s="217"/>
      <c r="AG906" s="217"/>
      <c r="AH906" s="217"/>
      <c r="AI906" s="217"/>
      <c r="AJ906" s="217"/>
      <c r="AK906" s="217"/>
      <c r="AL906" s="217"/>
      <c r="AM906" s="217"/>
      <c r="AN906" s="217"/>
      <c r="AO906" s="217"/>
      <c r="AP906" s="217"/>
      <c r="AQ906" s="217"/>
      <c r="AR906" s="217"/>
      <c r="AS906" s="217"/>
      <c r="AT906" s="217"/>
      <c r="AU906" s="217"/>
      <c r="AV906" s="217"/>
      <c r="AW906" s="217"/>
      <c r="AX906" s="217"/>
      <c r="AY906" s="217"/>
      <c r="AZ906" s="217"/>
      <c r="BA906" s="217"/>
      <c r="BB906" s="217"/>
      <c r="BC906" s="217"/>
      <c r="BD906" s="217"/>
      <c r="BE906" s="217"/>
      <c r="BF906" s="217"/>
      <c r="BG906" s="217"/>
      <c r="BH906" s="217"/>
      <c r="BI906" s="217"/>
      <c r="BJ906" s="217"/>
      <c r="BK906" s="217"/>
      <c r="BL906" s="217"/>
      <c r="BM906" s="54"/>
    </row>
    <row r="907" spans="1:65">
      <c r="A907" s="29"/>
      <c r="B907" s="3" t="s">
        <v>87</v>
      </c>
      <c r="C907" s="28"/>
      <c r="D907" s="13">
        <v>5.8836929958169866E-2</v>
      </c>
      <c r="E907" s="13">
        <v>3.6559548399748884E-2</v>
      </c>
      <c r="F907" s="13">
        <v>5.6964877739143729E-2</v>
      </c>
      <c r="G907" s="13">
        <v>4.0883814899809211E-2</v>
      </c>
      <c r="H907" s="13">
        <v>1.3192564127926448E-2</v>
      </c>
      <c r="I907" s="13">
        <v>2.6903494846428882E-2</v>
      </c>
      <c r="J907" s="13">
        <v>4.4228468774711191E-2</v>
      </c>
      <c r="K907" s="13">
        <v>2.3911173105559937E-2</v>
      </c>
      <c r="L907" s="13">
        <v>3.0108277049659304E-2</v>
      </c>
      <c r="M907" s="13">
        <v>3.9178246105403221E-2</v>
      </c>
      <c r="N907" s="13">
        <v>1.9319427882933903E-2</v>
      </c>
      <c r="O907" s="13">
        <v>1.1810680160478071E-2</v>
      </c>
      <c r="P907" s="13">
        <v>8.8295369119197067E-2</v>
      </c>
      <c r="Q907" s="13">
        <v>1.3780493451277168E-2</v>
      </c>
      <c r="R907" s="13">
        <v>3.0944777260178909E-2</v>
      </c>
      <c r="S907" s="13" t="s">
        <v>641</v>
      </c>
      <c r="T907" s="13">
        <v>6.7356232107955133E-2</v>
      </c>
      <c r="U907" s="13">
        <v>6.6421322058035734E-2</v>
      </c>
      <c r="V907" s="13">
        <v>5.9584359172421789E-2</v>
      </c>
      <c r="W907" s="13">
        <v>0.11249369914417461</v>
      </c>
      <c r="X907" s="14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3" t="s">
        <v>268</v>
      </c>
      <c r="C908" s="28"/>
      <c r="D908" s="13">
        <v>-3.2661647827891938E-2</v>
      </c>
      <c r="E908" s="13">
        <v>0.31197711731844602</v>
      </c>
      <c r="F908" s="13">
        <v>-0.1579848351538331</v>
      </c>
      <c r="G908" s="13">
        <v>6.5018482114644893E-3</v>
      </c>
      <c r="H908" s="13">
        <v>-6.5950619461345172E-2</v>
      </c>
      <c r="I908" s="13">
        <v>-1.6996249412149167E-2</v>
      </c>
      <c r="J908" s="13">
        <v>4.5436734094970177E-3</v>
      </c>
      <c r="K908" s="13">
        <v>-4.6368871441666792E-2</v>
      </c>
      <c r="L908" s="13">
        <v>3.9790819844917724E-2</v>
      </c>
      <c r="M908" s="13">
        <v>0.10049423870592045</v>
      </c>
      <c r="N908" s="13">
        <v>-7.7699668273152001E-2</v>
      </c>
      <c r="O908" s="13">
        <v>3.6451304647601157E-2</v>
      </c>
      <c r="P908" s="13">
        <v>0.1122432875177275</v>
      </c>
      <c r="Q908" s="13">
        <v>-3.2890257983745341E-3</v>
      </c>
      <c r="R908" s="13">
        <v>3.9790819844917724E-2</v>
      </c>
      <c r="S908" s="13" t="s">
        <v>641</v>
      </c>
      <c r="T908" s="13">
        <v>-9.9239591094798074E-2</v>
      </c>
      <c r="U908" s="13">
        <v>0.42300562859002211</v>
      </c>
      <c r="V908" s="13">
        <v>1.8250897023271762E-2</v>
      </c>
      <c r="W908" s="13">
        <v>0.14553225915118073</v>
      </c>
      <c r="X908" s="14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45" t="s">
        <v>269</v>
      </c>
      <c r="C909" s="46"/>
      <c r="D909" s="44">
        <v>0.5</v>
      </c>
      <c r="E909" s="44" t="s">
        <v>270</v>
      </c>
      <c r="F909" s="44">
        <v>2.1</v>
      </c>
      <c r="G909" s="44">
        <v>0</v>
      </c>
      <c r="H909" s="44">
        <v>0.92</v>
      </c>
      <c r="I909" s="44">
        <v>0.3</v>
      </c>
      <c r="J909" s="44">
        <v>0.02</v>
      </c>
      <c r="K909" s="44">
        <v>0.67</v>
      </c>
      <c r="L909" s="44">
        <v>0.42</v>
      </c>
      <c r="M909" s="44">
        <v>1.2</v>
      </c>
      <c r="N909" s="44">
        <v>1.07</v>
      </c>
      <c r="O909" s="44">
        <v>0.38</v>
      </c>
      <c r="P909" s="44">
        <v>1.35</v>
      </c>
      <c r="Q909" s="44">
        <v>0.12</v>
      </c>
      <c r="R909" s="44">
        <v>0.42</v>
      </c>
      <c r="S909" s="44">
        <v>24.62</v>
      </c>
      <c r="T909" s="44" t="s">
        <v>270</v>
      </c>
      <c r="U909" s="44">
        <v>5.31</v>
      </c>
      <c r="V909" s="44" t="s">
        <v>270</v>
      </c>
      <c r="W909" s="44">
        <v>1.77</v>
      </c>
      <c r="X909" s="14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B910" s="30" t="s">
        <v>287</v>
      </c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BM910" s="53"/>
    </row>
    <row r="911" spans="1:65">
      <c r="BM911" s="53"/>
    </row>
    <row r="912" spans="1:65" ht="15">
      <c r="B912" s="8" t="s">
        <v>484</v>
      </c>
      <c r="BM912" s="27" t="s">
        <v>67</v>
      </c>
    </row>
    <row r="913" spans="1:65" ht="15">
      <c r="A913" s="24" t="s">
        <v>24</v>
      </c>
      <c r="B913" s="18" t="s">
        <v>110</v>
      </c>
      <c r="C913" s="15" t="s">
        <v>111</v>
      </c>
      <c r="D913" s="16" t="s">
        <v>228</v>
      </c>
      <c r="E913" s="17" t="s">
        <v>228</v>
      </c>
      <c r="F913" s="17" t="s">
        <v>228</v>
      </c>
      <c r="G913" s="17" t="s">
        <v>228</v>
      </c>
      <c r="H913" s="17" t="s">
        <v>228</v>
      </c>
      <c r="I913" s="17" t="s">
        <v>228</v>
      </c>
      <c r="J913" s="17" t="s">
        <v>228</v>
      </c>
      <c r="K913" s="17" t="s">
        <v>228</v>
      </c>
      <c r="L913" s="17" t="s">
        <v>228</v>
      </c>
      <c r="M913" s="14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 t="s">
        <v>229</v>
      </c>
      <c r="C914" s="9" t="s">
        <v>229</v>
      </c>
      <c r="D914" s="140" t="s">
        <v>233</v>
      </c>
      <c r="E914" s="141" t="s">
        <v>234</v>
      </c>
      <c r="F914" s="141" t="s">
        <v>240</v>
      </c>
      <c r="G914" s="141" t="s">
        <v>241</v>
      </c>
      <c r="H914" s="141" t="s">
        <v>247</v>
      </c>
      <c r="I914" s="141" t="s">
        <v>249</v>
      </c>
      <c r="J914" s="141" t="s">
        <v>252</v>
      </c>
      <c r="K914" s="141" t="s">
        <v>255</v>
      </c>
      <c r="L914" s="141" t="s">
        <v>257</v>
      </c>
      <c r="M914" s="14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 t="s">
        <v>3</v>
      </c>
    </row>
    <row r="915" spans="1:65">
      <c r="A915" s="29"/>
      <c r="B915" s="19"/>
      <c r="C915" s="9"/>
      <c r="D915" s="10" t="s">
        <v>278</v>
      </c>
      <c r="E915" s="11" t="s">
        <v>277</v>
      </c>
      <c r="F915" s="11" t="s">
        <v>277</v>
      </c>
      <c r="G915" s="11" t="s">
        <v>277</v>
      </c>
      <c r="H915" s="11" t="s">
        <v>278</v>
      </c>
      <c r="I915" s="11" t="s">
        <v>277</v>
      </c>
      <c r="J915" s="11" t="s">
        <v>278</v>
      </c>
      <c r="K915" s="11" t="s">
        <v>278</v>
      </c>
      <c r="L915" s="11" t="s">
        <v>278</v>
      </c>
      <c r="M915" s="14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</v>
      </c>
    </row>
    <row r="916" spans="1:65">
      <c r="A916" s="29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25"/>
      <c r="M916" s="14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2</v>
      </c>
    </row>
    <row r="917" spans="1:65">
      <c r="A917" s="29"/>
      <c r="B917" s="18">
        <v>1</v>
      </c>
      <c r="C917" s="14">
        <v>1</v>
      </c>
      <c r="D917" s="137">
        <v>0.5</v>
      </c>
      <c r="E917" s="21">
        <v>0.62</v>
      </c>
      <c r="F917" s="21">
        <v>0.47860000000000008</v>
      </c>
      <c r="G917" s="21">
        <v>0.704091732299997</v>
      </c>
      <c r="H917" s="21">
        <v>0.55000000000000004</v>
      </c>
      <c r="I917" s="21">
        <v>0.65</v>
      </c>
      <c r="J917" s="137">
        <v>0.6</v>
      </c>
      <c r="K917" s="137">
        <v>0.17563461</v>
      </c>
      <c r="L917" s="21">
        <v>0.53</v>
      </c>
      <c r="M917" s="14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>
        <v>1</v>
      </c>
      <c r="C918" s="9">
        <v>2</v>
      </c>
      <c r="D918" s="138">
        <v>0.6</v>
      </c>
      <c r="E918" s="11">
        <v>0.63</v>
      </c>
      <c r="F918" s="11">
        <v>0.51249999999999996</v>
      </c>
      <c r="G918" s="11">
        <v>0.70716988195799502</v>
      </c>
      <c r="H918" s="11">
        <v>0.56000000000000005</v>
      </c>
      <c r="I918" s="11">
        <v>0.68</v>
      </c>
      <c r="J918" s="138">
        <v>0.6</v>
      </c>
      <c r="K918" s="138">
        <v>0.16478761000000003</v>
      </c>
      <c r="L918" s="11">
        <v>0.54</v>
      </c>
      <c r="M918" s="14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29</v>
      </c>
    </row>
    <row r="919" spans="1:65">
      <c r="A919" s="29"/>
      <c r="B919" s="19">
        <v>1</v>
      </c>
      <c r="C919" s="9">
        <v>3</v>
      </c>
      <c r="D919" s="138">
        <v>0.5</v>
      </c>
      <c r="E919" s="11">
        <v>0.61</v>
      </c>
      <c r="F919" s="11">
        <v>0.51180000000000003</v>
      </c>
      <c r="G919" s="11">
        <v>0.702182379321595</v>
      </c>
      <c r="H919" s="11">
        <v>0.56000000000000005</v>
      </c>
      <c r="I919" s="11">
        <v>0.62</v>
      </c>
      <c r="J919" s="138">
        <v>0.7</v>
      </c>
      <c r="K919" s="138">
        <v>0.15796380999999982</v>
      </c>
      <c r="L919" s="11">
        <v>0.54</v>
      </c>
      <c r="M919" s="14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16</v>
      </c>
    </row>
    <row r="920" spans="1:65">
      <c r="A920" s="29"/>
      <c r="B920" s="19">
        <v>1</v>
      </c>
      <c r="C920" s="9">
        <v>4</v>
      </c>
      <c r="D920" s="138">
        <v>0.6</v>
      </c>
      <c r="E920" s="11">
        <v>0.64</v>
      </c>
      <c r="F920" s="11">
        <v>0.50329999999999997</v>
      </c>
      <c r="G920" s="11">
        <v>0.68774694076163201</v>
      </c>
      <c r="H920" s="11">
        <v>0.53</v>
      </c>
      <c r="I920" s="11">
        <v>0.64</v>
      </c>
      <c r="J920" s="138">
        <v>0.6</v>
      </c>
      <c r="K920" s="138">
        <v>0.28085360000000009</v>
      </c>
      <c r="L920" s="136">
        <v>0.63</v>
      </c>
      <c r="M920" s="14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0.59694661812772309</v>
      </c>
    </row>
    <row r="921" spans="1:65">
      <c r="A921" s="29"/>
      <c r="B921" s="19">
        <v>1</v>
      </c>
      <c r="C921" s="9">
        <v>5</v>
      </c>
      <c r="D921" s="138">
        <v>0.6</v>
      </c>
      <c r="E921" s="11">
        <v>0.67</v>
      </c>
      <c r="F921" s="11">
        <v>0.47270000000000001</v>
      </c>
      <c r="G921" s="11">
        <v>0.69697940954583104</v>
      </c>
      <c r="H921" s="11">
        <v>0.55000000000000004</v>
      </c>
      <c r="I921" s="11">
        <v>0.66</v>
      </c>
      <c r="J921" s="138">
        <v>0.6</v>
      </c>
      <c r="K921" s="138">
        <v>0.21341293999999988</v>
      </c>
      <c r="L921" s="11">
        <v>0.54</v>
      </c>
      <c r="M921" s="14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57</v>
      </c>
    </row>
    <row r="922" spans="1:65">
      <c r="A922" s="29"/>
      <c r="B922" s="19">
        <v>1</v>
      </c>
      <c r="C922" s="9">
        <v>6</v>
      </c>
      <c r="D922" s="138">
        <v>0.6</v>
      </c>
      <c r="E922" s="11">
        <v>0.66</v>
      </c>
      <c r="F922" s="11">
        <v>0.52280000000000004</v>
      </c>
      <c r="G922" s="11">
        <v>0.69620790871098104</v>
      </c>
      <c r="H922" s="11">
        <v>0.53</v>
      </c>
      <c r="I922" s="11">
        <v>0.67</v>
      </c>
      <c r="J922" s="138">
        <v>0.6</v>
      </c>
      <c r="K922" s="138">
        <v>0.29301033000000004</v>
      </c>
      <c r="L922" s="11">
        <v>0.56999999999999995</v>
      </c>
      <c r="M922" s="14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9"/>
      <c r="B923" s="20" t="s">
        <v>265</v>
      </c>
      <c r="C923" s="12"/>
      <c r="D923" s="22">
        <v>0.56666666666666676</v>
      </c>
      <c r="E923" s="22">
        <v>0.63833333333333331</v>
      </c>
      <c r="F923" s="22">
        <v>0.50028333333333341</v>
      </c>
      <c r="G923" s="22">
        <v>0.69906304209967196</v>
      </c>
      <c r="H923" s="22">
        <v>0.54666666666666675</v>
      </c>
      <c r="I923" s="22">
        <v>0.65333333333333343</v>
      </c>
      <c r="J923" s="22">
        <v>0.6166666666666667</v>
      </c>
      <c r="K923" s="22">
        <v>0.21427715</v>
      </c>
      <c r="L923" s="22">
        <v>0.55833333333333335</v>
      </c>
      <c r="M923" s="14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9"/>
      <c r="B924" s="3" t="s">
        <v>266</v>
      </c>
      <c r="C924" s="28"/>
      <c r="D924" s="11">
        <v>0.6</v>
      </c>
      <c r="E924" s="11">
        <v>0.63500000000000001</v>
      </c>
      <c r="F924" s="11">
        <v>0.50754999999999995</v>
      </c>
      <c r="G924" s="11">
        <v>0.69958089443371296</v>
      </c>
      <c r="H924" s="11">
        <v>0.55000000000000004</v>
      </c>
      <c r="I924" s="11">
        <v>0.65500000000000003</v>
      </c>
      <c r="J924" s="11">
        <v>0.6</v>
      </c>
      <c r="K924" s="11">
        <v>0.19452377499999995</v>
      </c>
      <c r="L924" s="11">
        <v>0.54</v>
      </c>
      <c r="M924" s="14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9"/>
      <c r="B925" s="3" t="s">
        <v>267</v>
      </c>
      <c r="C925" s="28"/>
      <c r="D925" s="23">
        <v>5.1639777949432211E-2</v>
      </c>
      <c r="E925" s="23">
        <v>2.3166067138525426E-2</v>
      </c>
      <c r="F925" s="23">
        <v>2.0144420236548534E-2</v>
      </c>
      <c r="G925" s="23">
        <v>6.9467446059697331E-3</v>
      </c>
      <c r="H925" s="23">
        <v>1.3662601021279476E-2</v>
      </c>
      <c r="I925" s="23">
        <v>2.1602468994692887E-2</v>
      </c>
      <c r="J925" s="23">
        <v>4.0824829046386291E-2</v>
      </c>
      <c r="K925" s="23">
        <v>5.9574721007248907E-2</v>
      </c>
      <c r="L925" s="23">
        <v>3.7638632635454035E-2</v>
      </c>
      <c r="M925" s="14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9"/>
      <c r="B926" s="3" t="s">
        <v>87</v>
      </c>
      <c r="C926" s="28"/>
      <c r="D926" s="13">
        <v>9.1129019910762707E-2</v>
      </c>
      <c r="E926" s="13">
        <v>3.6291488989857068E-2</v>
      </c>
      <c r="F926" s="13">
        <v>4.0266023060029708E-2</v>
      </c>
      <c r="G926" s="13">
        <v>9.9372219494036282E-3</v>
      </c>
      <c r="H926" s="13">
        <v>2.4992562843803915E-2</v>
      </c>
      <c r="I926" s="13">
        <v>3.3065003563305433E-2</v>
      </c>
      <c r="J926" s="13">
        <v>6.6202425480626409E-2</v>
      </c>
      <c r="K926" s="13">
        <v>0.27802647649200535</v>
      </c>
      <c r="L926" s="13">
        <v>6.7412476362007229E-2</v>
      </c>
      <c r="M926" s="14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9"/>
      <c r="B927" s="3" t="s">
        <v>268</v>
      </c>
      <c r="C927" s="28"/>
      <c r="D927" s="13">
        <v>-5.0724722347916251E-2</v>
      </c>
      <c r="E927" s="13">
        <v>6.9330680413964618E-2</v>
      </c>
      <c r="F927" s="13">
        <v>-0.16192952913874714</v>
      </c>
      <c r="G927" s="13">
        <v>0.17106458244495815</v>
      </c>
      <c r="H927" s="13">
        <v>-8.422855567681331E-2</v>
      </c>
      <c r="I927" s="13">
        <v>9.4458555410637635E-2</v>
      </c>
      <c r="J927" s="13">
        <v>3.3034860974326286E-2</v>
      </c>
      <c r="K927" s="13">
        <v>-0.64104470401044611</v>
      </c>
      <c r="L927" s="13">
        <v>-6.4684652901623507E-2</v>
      </c>
      <c r="M927" s="14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9"/>
      <c r="B928" s="45" t="s">
        <v>269</v>
      </c>
      <c r="C928" s="46"/>
      <c r="D928" s="44" t="s">
        <v>270</v>
      </c>
      <c r="E928" s="44">
        <v>0.67</v>
      </c>
      <c r="F928" s="44">
        <v>0.49</v>
      </c>
      <c r="G928" s="44">
        <v>1.19</v>
      </c>
      <c r="H928" s="44">
        <v>0.1</v>
      </c>
      <c r="I928" s="44">
        <v>0.8</v>
      </c>
      <c r="J928" s="44" t="s">
        <v>270</v>
      </c>
      <c r="K928" s="44">
        <v>2.9</v>
      </c>
      <c r="L928" s="44">
        <v>0</v>
      </c>
      <c r="M928" s="14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B929" s="30" t="s">
        <v>283</v>
      </c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BM929" s="53"/>
    </row>
    <row r="930" spans="1:65">
      <c r="BM930" s="53"/>
    </row>
    <row r="931" spans="1:65" ht="15">
      <c r="B931" s="8" t="s">
        <v>485</v>
      </c>
      <c r="BM931" s="27" t="s">
        <v>67</v>
      </c>
    </row>
    <row r="932" spans="1:65" ht="15">
      <c r="A932" s="24" t="s">
        <v>27</v>
      </c>
      <c r="B932" s="18" t="s">
        <v>110</v>
      </c>
      <c r="C932" s="15" t="s">
        <v>111</v>
      </c>
      <c r="D932" s="16" t="s">
        <v>228</v>
      </c>
      <c r="E932" s="17" t="s">
        <v>228</v>
      </c>
      <c r="F932" s="17" t="s">
        <v>228</v>
      </c>
      <c r="G932" s="17" t="s">
        <v>228</v>
      </c>
      <c r="H932" s="17" t="s">
        <v>228</v>
      </c>
      <c r="I932" s="17" t="s">
        <v>228</v>
      </c>
      <c r="J932" s="17" t="s">
        <v>228</v>
      </c>
      <c r="K932" s="17" t="s">
        <v>228</v>
      </c>
      <c r="L932" s="17" t="s">
        <v>228</v>
      </c>
      <c r="M932" s="17" t="s">
        <v>228</v>
      </c>
      <c r="N932" s="17" t="s">
        <v>228</v>
      </c>
      <c r="O932" s="17" t="s">
        <v>228</v>
      </c>
      <c r="P932" s="17" t="s">
        <v>228</v>
      </c>
      <c r="Q932" s="17" t="s">
        <v>228</v>
      </c>
      <c r="R932" s="17" t="s">
        <v>228</v>
      </c>
      <c r="S932" s="17" t="s">
        <v>228</v>
      </c>
      <c r="T932" s="17" t="s">
        <v>228</v>
      </c>
      <c r="U932" s="17" t="s">
        <v>228</v>
      </c>
      <c r="V932" s="17" t="s">
        <v>228</v>
      </c>
      <c r="W932" s="17" t="s">
        <v>228</v>
      </c>
      <c r="X932" s="17" t="s">
        <v>228</v>
      </c>
      <c r="Y932" s="17" t="s">
        <v>228</v>
      </c>
      <c r="Z932" s="142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229</v>
      </c>
      <c r="C933" s="9" t="s">
        <v>229</v>
      </c>
      <c r="D933" s="140" t="s">
        <v>231</v>
      </c>
      <c r="E933" s="141" t="s">
        <v>232</v>
      </c>
      <c r="F933" s="141" t="s">
        <v>233</v>
      </c>
      <c r="G933" s="141" t="s">
        <v>234</v>
      </c>
      <c r="H933" s="141" t="s">
        <v>235</v>
      </c>
      <c r="I933" s="141" t="s">
        <v>236</v>
      </c>
      <c r="J933" s="141" t="s">
        <v>237</v>
      </c>
      <c r="K933" s="141" t="s">
        <v>238</v>
      </c>
      <c r="L933" s="141" t="s">
        <v>239</v>
      </c>
      <c r="M933" s="141" t="s">
        <v>241</v>
      </c>
      <c r="N933" s="141" t="s">
        <v>242</v>
      </c>
      <c r="O933" s="141" t="s">
        <v>247</v>
      </c>
      <c r="P933" s="141" t="s">
        <v>248</v>
      </c>
      <c r="Q933" s="141" t="s">
        <v>249</v>
      </c>
      <c r="R933" s="141" t="s">
        <v>272</v>
      </c>
      <c r="S933" s="141" t="s">
        <v>250</v>
      </c>
      <c r="T933" s="141" t="s">
        <v>251</v>
      </c>
      <c r="U933" s="141" t="s">
        <v>252</v>
      </c>
      <c r="V933" s="141" t="s">
        <v>253</v>
      </c>
      <c r="W933" s="141" t="s">
        <v>255</v>
      </c>
      <c r="X933" s="141" t="s">
        <v>256</v>
      </c>
      <c r="Y933" s="141" t="s">
        <v>257</v>
      </c>
      <c r="Z933" s="142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3</v>
      </c>
    </row>
    <row r="934" spans="1:65">
      <c r="A934" s="29"/>
      <c r="B934" s="19"/>
      <c r="C934" s="9"/>
      <c r="D934" s="10" t="s">
        <v>277</v>
      </c>
      <c r="E934" s="11" t="s">
        <v>277</v>
      </c>
      <c r="F934" s="11" t="s">
        <v>278</v>
      </c>
      <c r="G934" s="11" t="s">
        <v>277</v>
      </c>
      <c r="H934" s="11" t="s">
        <v>278</v>
      </c>
      <c r="I934" s="11" t="s">
        <v>278</v>
      </c>
      <c r="J934" s="11" t="s">
        <v>278</v>
      </c>
      <c r="K934" s="11" t="s">
        <v>278</v>
      </c>
      <c r="L934" s="11" t="s">
        <v>277</v>
      </c>
      <c r="M934" s="11" t="s">
        <v>277</v>
      </c>
      <c r="N934" s="11" t="s">
        <v>277</v>
      </c>
      <c r="O934" s="11" t="s">
        <v>278</v>
      </c>
      <c r="P934" s="11" t="s">
        <v>114</v>
      </c>
      <c r="Q934" s="11" t="s">
        <v>277</v>
      </c>
      <c r="R934" s="11" t="s">
        <v>278</v>
      </c>
      <c r="S934" s="11" t="s">
        <v>278</v>
      </c>
      <c r="T934" s="11" t="s">
        <v>114</v>
      </c>
      <c r="U934" s="11" t="s">
        <v>278</v>
      </c>
      <c r="V934" s="11" t="s">
        <v>114</v>
      </c>
      <c r="W934" s="11" t="s">
        <v>278</v>
      </c>
      <c r="X934" s="11" t="s">
        <v>278</v>
      </c>
      <c r="Y934" s="11" t="s">
        <v>278</v>
      </c>
      <c r="Z934" s="142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2</v>
      </c>
    </row>
    <row r="935" spans="1:65">
      <c r="A935" s="29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142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21">
        <v>1</v>
      </c>
      <c r="E936" s="137">
        <v>0.9</v>
      </c>
      <c r="F936" s="21">
        <v>1.1000000000000001</v>
      </c>
      <c r="G936" s="21">
        <v>1.01</v>
      </c>
      <c r="H936" s="21">
        <v>1.25</v>
      </c>
      <c r="I936" s="21">
        <v>1.18</v>
      </c>
      <c r="J936" s="21">
        <v>1.1599999999999999</v>
      </c>
      <c r="K936" s="21">
        <v>1.01</v>
      </c>
      <c r="L936" s="21">
        <v>1.2</v>
      </c>
      <c r="M936" s="137" t="s">
        <v>104</v>
      </c>
      <c r="N936" s="143">
        <v>1.64</v>
      </c>
      <c r="O936" s="21">
        <v>1.02</v>
      </c>
      <c r="P936" s="21">
        <v>1.0977203076569049</v>
      </c>
      <c r="Q936" s="21">
        <v>1.08</v>
      </c>
      <c r="R936" s="21">
        <v>1.21</v>
      </c>
      <c r="S936" s="21">
        <v>1.24</v>
      </c>
      <c r="T936" s="137">
        <v>8.1999999999999993</v>
      </c>
      <c r="U936" s="21">
        <v>1.1499999999999999</v>
      </c>
      <c r="V936" s="137" t="s">
        <v>96</v>
      </c>
      <c r="W936" s="21">
        <v>1.3169999999999999</v>
      </c>
      <c r="X936" s="137">
        <v>1.7</v>
      </c>
      <c r="Y936" s="21">
        <v>1.1599999999999999</v>
      </c>
      <c r="Z936" s="142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>
        <v>1</v>
      </c>
      <c r="C937" s="9">
        <v>2</v>
      </c>
      <c r="D937" s="11">
        <v>1</v>
      </c>
      <c r="E937" s="138">
        <v>0.9</v>
      </c>
      <c r="F937" s="11">
        <v>1.1399999999999999</v>
      </c>
      <c r="G937" s="11">
        <v>1.1200000000000001</v>
      </c>
      <c r="H937" s="11">
        <v>1.19</v>
      </c>
      <c r="I937" s="11">
        <v>1.1599999999999999</v>
      </c>
      <c r="J937" s="11">
        <v>1.1100000000000001</v>
      </c>
      <c r="K937" s="11">
        <v>1.18</v>
      </c>
      <c r="L937" s="11">
        <v>1</v>
      </c>
      <c r="M937" s="138" t="s">
        <v>104</v>
      </c>
      <c r="N937" s="136">
        <v>1.85</v>
      </c>
      <c r="O937" s="11">
        <v>0.94</v>
      </c>
      <c r="P937" s="11">
        <v>1.2015455381620987</v>
      </c>
      <c r="Q937" s="136">
        <v>1.1200000000000001</v>
      </c>
      <c r="R937" s="11">
        <v>1.22</v>
      </c>
      <c r="S937" s="11">
        <v>1.32</v>
      </c>
      <c r="T937" s="138">
        <v>8.6999999999999993</v>
      </c>
      <c r="U937" s="11">
        <v>1.1000000000000001</v>
      </c>
      <c r="V937" s="138" t="s">
        <v>96</v>
      </c>
      <c r="W937" s="11">
        <v>1.1639999999999999</v>
      </c>
      <c r="X937" s="138">
        <v>1.8</v>
      </c>
      <c r="Y937" s="11">
        <v>1.21</v>
      </c>
      <c r="Z937" s="142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30</v>
      </c>
    </row>
    <row r="938" spans="1:65">
      <c r="A938" s="29"/>
      <c r="B938" s="19">
        <v>1</v>
      </c>
      <c r="C938" s="9">
        <v>3</v>
      </c>
      <c r="D938" s="11">
        <v>1</v>
      </c>
      <c r="E938" s="138">
        <v>0.9</v>
      </c>
      <c r="F938" s="11">
        <v>1.1000000000000001</v>
      </c>
      <c r="G938" s="11">
        <v>1.03</v>
      </c>
      <c r="H938" s="11">
        <v>1.19</v>
      </c>
      <c r="I938" s="11">
        <v>1.19</v>
      </c>
      <c r="J938" s="11">
        <v>1.1200000000000001</v>
      </c>
      <c r="K938" s="11">
        <v>1.08</v>
      </c>
      <c r="L938" s="11">
        <v>1.1000000000000001</v>
      </c>
      <c r="M938" s="138" t="s">
        <v>104</v>
      </c>
      <c r="N938" s="11">
        <v>0.77</v>
      </c>
      <c r="O938" s="11">
        <v>0.9900000000000001</v>
      </c>
      <c r="P938" s="11">
        <v>1.2118710815980647</v>
      </c>
      <c r="Q938" s="11">
        <v>1.08</v>
      </c>
      <c r="R938" s="11">
        <v>1.2</v>
      </c>
      <c r="S938" s="11">
        <v>1.39</v>
      </c>
      <c r="T938" s="138">
        <v>8</v>
      </c>
      <c r="U938" s="11">
        <v>0.95</v>
      </c>
      <c r="V938" s="138" t="s">
        <v>96</v>
      </c>
      <c r="W938" s="11">
        <v>1.139</v>
      </c>
      <c r="X938" s="138">
        <v>1.2</v>
      </c>
      <c r="Y938" s="11">
        <v>1.19</v>
      </c>
      <c r="Z938" s="142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16</v>
      </c>
    </row>
    <row r="939" spans="1:65">
      <c r="A939" s="29"/>
      <c r="B939" s="19">
        <v>1</v>
      </c>
      <c r="C939" s="9">
        <v>4</v>
      </c>
      <c r="D939" s="11">
        <v>1.1000000000000001</v>
      </c>
      <c r="E939" s="138">
        <v>0.9</v>
      </c>
      <c r="F939" s="11">
        <v>1.1299999999999999</v>
      </c>
      <c r="G939" s="11">
        <v>1.02</v>
      </c>
      <c r="H939" s="11">
        <v>1.22</v>
      </c>
      <c r="I939" s="11">
        <v>1.17</v>
      </c>
      <c r="J939" s="11">
        <v>1.19</v>
      </c>
      <c r="K939" s="11">
        <v>1.07</v>
      </c>
      <c r="L939" s="11">
        <v>1.1000000000000001</v>
      </c>
      <c r="M939" s="138" t="s">
        <v>104</v>
      </c>
      <c r="N939" s="11">
        <v>1.2</v>
      </c>
      <c r="O939" s="11">
        <v>0.9900000000000001</v>
      </c>
      <c r="P939" s="11">
        <v>1.2181001107086549</v>
      </c>
      <c r="Q939" s="11">
        <v>1.08</v>
      </c>
      <c r="R939" s="11">
        <v>1.19</v>
      </c>
      <c r="S939" s="11">
        <v>1.41</v>
      </c>
      <c r="T939" s="138">
        <v>8.4</v>
      </c>
      <c r="U939" s="11">
        <v>1.1299999999999999</v>
      </c>
      <c r="V939" s="138" t="s">
        <v>96</v>
      </c>
      <c r="W939" s="11">
        <v>1.075</v>
      </c>
      <c r="X939" s="138">
        <v>1.3</v>
      </c>
      <c r="Y939" s="136">
        <v>1.39</v>
      </c>
      <c r="Z939" s="142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1.1304959442575901</v>
      </c>
    </row>
    <row r="940" spans="1:65">
      <c r="A940" s="29"/>
      <c r="B940" s="19">
        <v>1</v>
      </c>
      <c r="C940" s="9">
        <v>5</v>
      </c>
      <c r="D940" s="11">
        <v>1.1000000000000001</v>
      </c>
      <c r="E940" s="138">
        <v>0.9</v>
      </c>
      <c r="F940" s="11">
        <v>1.1499999999999999</v>
      </c>
      <c r="G940" s="11">
        <v>1.07</v>
      </c>
      <c r="H940" s="11">
        <v>1.19</v>
      </c>
      <c r="I940" s="11">
        <v>1.17</v>
      </c>
      <c r="J940" s="11">
        <v>1.21</v>
      </c>
      <c r="K940" s="11">
        <v>1.1000000000000001</v>
      </c>
      <c r="L940" s="11">
        <v>1</v>
      </c>
      <c r="M940" s="138" t="s">
        <v>104</v>
      </c>
      <c r="N940" s="11">
        <v>1.22</v>
      </c>
      <c r="O940" s="11">
        <v>0.9900000000000001</v>
      </c>
      <c r="P940" s="11">
        <v>1.1022075664725377</v>
      </c>
      <c r="Q940" s="11">
        <v>1.06</v>
      </c>
      <c r="R940" s="11">
        <v>1.1599999999999999</v>
      </c>
      <c r="S940" s="11">
        <v>1.19</v>
      </c>
      <c r="T940" s="138">
        <v>8.4</v>
      </c>
      <c r="U940" s="11">
        <v>1.07</v>
      </c>
      <c r="V940" s="138" t="s">
        <v>96</v>
      </c>
      <c r="W940" s="11">
        <v>1.224</v>
      </c>
      <c r="X940" s="138">
        <v>1.6</v>
      </c>
      <c r="Y940" s="11">
        <v>1.24</v>
      </c>
      <c r="Z940" s="142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58</v>
      </c>
    </row>
    <row r="941" spans="1:65">
      <c r="A941" s="29"/>
      <c r="B941" s="19">
        <v>1</v>
      </c>
      <c r="C941" s="9">
        <v>6</v>
      </c>
      <c r="D941" s="11">
        <v>1</v>
      </c>
      <c r="E941" s="138">
        <v>1</v>
      </c>
      <c r="F941" s="11">
        <v>1.2</v>
      </c>
      <c r="G941" s="11">
        <v>1</v>
      </c>
      <c r="H941" s="11">
        <v>1.28</v>
      </c>
      <c r="I941" s="136">
        <v>1.29</v>
      </c>
      <c r="J941" s="11">
        <v>1.06</v>
      </c>
      <c r="K941" s="11">
        <v>1.1499999999999999</v>
      </c>
      <c r="L941" s="11">
        <v>1.1000000000000001</v>
      </c>
      <c r="M941" s="138" t="s">
        <v>104</v>
      </c>
      <c r="N941" s="11">
        <v>1.42</v>
      </c>
      <c r="O941" s="11">
        <v>0.91</v>
      </c>
      <c r="P941" s="11">
        <v>1.0401417096759271</v>
      </c>
      <c r="Q941" s="11">
        <v>1.08</v>
      </c>
      <c r="R941" s="11">
        <v>1.22</v>
      </c>
      <c r="S941" s="11">
        <v>1.17</v>
      </c>
      <c r="T941" s="138">
        <v>8.6999999999999993</v>
      </c>
      <c r="U941" s="11">
        <v>1.29</v>
      </c>
      <c r="V941" s="138" t="s">
        <v>96</v>
      </c>
      <c r="W941" s="11">
        <v>0.92500000000000004</v>
      </c>
      <c r="X941" s="138">
        <v>1.5</v>
      </c>
      <c r="Y941" s="11">
        <v>1.2</v>
      </c>
      <c r="Z941" s="142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9"/>
      <c r="B942" s="20" t="s">
        <v>265</v>
      </c>
      <c r="C942" s="12"/>
      <c r="D942" s="22">
        <v>1.0333333333333332</v>
      </c>
      <c r="E942" s="22">
        <v>0.91666666666666663</v>
      </c>
      <c r="F942" s="22">
        <v>1.1366666666666669</v>
      </c>
      <c r="G942" s="22">
        <v>1.0416666666666667</v>
      </c>
      <c r="H942" s="22">
        <v>1.22</v>
      </c>
      <c r="I942" s="22">
        <v>1.1933333333333331</v>
      </c>
      <c r="J942" s="22">
        <v>1.1416666666666666</v>
      </c>
      <c r="K942" s="22">
        <v>1.0983333333333334</v>
      </c>
      <c r="L942" s="22">
        <v>1.0833333333333333</v>
      </c>
      <c r="M942" s="22" t="s">
        <v>641</v>
      </c>
      <c r="N942" s="22">
        <v>1.3499999999999999</v>
      </c>
      <c r="O942" s="22">
        <v>0.97333333333333349</v>
      </c>
      <c r="P942" s="22">
        <v>1.1452643857123646</v>
      </c>
      <c r="Q942" s="22">
        <v>1.0833333333333333</v>
      </c>
      <c r="R942" s="22">
        <v>1.2</v>
      </c>
      <c r="S942" s="22">
        <v>1.2866666666666668</v>
      </c>
      <c r="T942" s="22">
        <v>8.3999999999999986</v>
      </c>
      <c r="U942" s="22">
        <v>1.115</v>
      </c>
      <c r="V942" s="22" t="s">
        <v>641</v>
      </c>
      <c r="W942" s="22">
        <v>1.1406666666666667</v>
      </c>
      <c r="X942" s="22">
        <v>1.5166666666666666</v>
      </c>
      <c r="Y942" s="22">
        <v>1.2316666666666667</v>
      </c>
      <c r="Z942" s="142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9"/>
      <c r="B943" s="3" t="s">
        <v>266</v>
      </c>
      <c r="C943" s="28"/>
      <c r="D943" s="11">
        <v>1</v>
      </c>
      <c r="E943" s="11">
        <v>0.9</v>
      </c>
      <c r="F943" s="11">
        <v>1.1349999999999998</v>
      </c>
      <c r="G943" s="11">
        <v>1.0249999999999999</v>
      </c>
      <c r="H943" s="11">
        <v>1.2050000000000001</v>
      </c>
      <c r="I943" s="11">
        <v>1.1749999999999998</v>
      </c>
      <c r="J943" s="11">
        <v>1.1400000000000001</v>
      </c>
      <c r="K943" s="11">
        <v>1.0900000000000001</v>
      </c>
      <c r="L943" s="11">
        <v>1.1000000000000001</v>
      </c>
      <c r="M943" s="11" t="s">
        <v>641</v>
      </c>
      <c r="N943" s="11">
        <v>1.3199999999999998</v>
      </c>
      <c r="O943" s="11">
        <v>0.9900000000000001</v>
      </c>
      <c r="P943" s="11">
        <v>1.1518765523173182</v>
      </c>
      <c r="Q943" s="11">
        <v>1.08</v>
      </c>
      <c r="R943" s="11">
        <v>1.2050000000000001</v>
      </c>
      <c r="S943" s="11">
        <v>1.28</v>
      </c>
      <c r="T943" s="11">
        <v>8.4</v>
      </c>
      <c r="U943" s="11">
        <v>1.115</v>
      </c>
      <c r="V943" s="11" t="s">
        <v>641</v>
      </c>
      <c r="W943" s="11">
        <v>1.1515</v>
      </c>
      <c r="X943" s="11">
        <v>1.55</v>
      </c>
      <c r="Y943" s="11">
        <v>1.2050000000000001</v>
      </c>
      <c r="Z943" s="142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9"/>
      <c r="B944" s="3" t="s">
        <v>267</v>
      </c>
      <c r="C944" s="28"/>
      <c r="D944" s="23">
        <v>5.1639777949432274E-2</v>
      </c>
      <c r="E944" s="23">
        <v>4.0824829046386291E-2</v>
      </c>
      <c r="F944" s="23">
        <v>3.7237973450050456E-2</v>
      </c>
      <c r="G944" s="23">
        <v>4.5350486950711678E-2</v>
      </c>
      <c r="H944" s="23">
        <v>3.7947331922020586E-2</v>
      </c>
      <c r="I944" s="23">
        <v>4.8442405665559914E-2</v>
      </c>
      <c r="J944" s="23">
        <v>5.5647701360134007E-2</v>
      </c>
      <c r="K944" s="23">
        <v>6.0470378423379004E-2</v>
      </c>
      <c r="L944" s="23">
        <v>7.5277265270908097E-2</v>
      </c>
      <c r="M944" s="23" t="s">
        <v>641</v>
      </c>
      <c r="N944" s="23">
        <v>0.3781005157362255</v>
      </c>
      <c r="O944" s="23">
        <v>4.033195589934449E-2</v>
      </c>
      <c r="P944" s="23">
        <v>7.4932194618697961E-2</v>
      </c>
      <c r="Q944" s="23">
        <v>1.9663841605003521E-2</v>
      </c>
      <c r="R944" s="23">
        <v>2.2803508501982778E-2</v>
      </c>
      <c r="S944" s="23">
        <v>0.10211105065891088</v>
      </c>
      <c r="T944" s="23">
        <v>0.27568097504180422</v>
      </c>
      <c r="U944" s="23">
        <v>0.11095043938624129</v>
      </c>
      <c r="V944" s="23" t="s">
        <v>641</v>
      </c>
      <c r="W944" s="23">
        <v>0.13372309698278248</v>
      </c>
      <c r="X944" s="23">
        <v>0.23166067138525528</v>
      </c>
      <c r="Y944" s="23">
        <v>8.1833163611500837E-2</v>
      </c>
      <c r="Z944" s="216"/>
      <c r="AA944" s="217"/>
      <c r="AB944" s="217"/>
      <c r="AC944" s="217"/>
      <c r="AD944" s="217"/>
      <c r="AE944" s="217"/>
      <c r="AF944" s="217"/>
      <c r="AG944" s="217"/>
      <c r="AH944" s="217"/>
      <c r="AI944" s="217"/>
      <c r="AJ944" s="217"/>
      <c r="AK944" s="217"/>
      <c r="AL944" s="217"/>
      <c r="AM944" s="217"/>
      <c r="AN944" s="217"/>
      <c r="AO944" s="217"/>
      <c r="AP944" s="217"/>
      <c r="AQ944" s="217"/>
      <c r="AR944" s="217"/>
      <c r="AS944" s="217"/>
      <c r="AT944" s="217"/>
      <c r="AU944" s="217"/>
      <c r="AV944" s="217"/>
      <c r="AW944" s="217"/>
      <c r="AX944" s="217"/>
      <c r="AY944" s="217"/>
      <c r="AZ944" s="217"/>
      <c r="BA944" s="217"/>
      <c r="BB944" s="217"/>
      <c r="BC944" s="217"/>
      <c r="BD944" s="217"/>
      <c r="BE944" s="217"/>
      <c r="BF944" s="217"/>
      <c r="BG944" s="217"/>
      <c r="BH944" s="217"/>
      <c r="BI944" s="217"/>
      <c r="BJ944" s="217"/>
      <c r="BK944" s="217"/>
      <c r="BL944" s="217"/>
      <c r="BM944" s="54"/>
    </row>
    <row r="945" spans="1:65">
      <c r="A945" s="29"/>
      <c r="B945" s="3" t="s">
        <v>87</v>
      </c>
      <c r="C945" s="28"/>
      <c r="D945" s="13">
        <v>4.9973978660740916E-2</v>
      </c>
      <c r="E945" s="13">
        <v>4.4536177141512319E-2</v>
      </c>
      <c r="F945" s="13">
        <v>3.2760680454589838E-2</v>
      </c>
      <c r="G945" s="13">
        <v>4.3536467472683207E-2</v>
      </c>
      <c r="H945" s="13">
        <v>3.1104370427885726E-2</v>
      </c>
      <c r="I945" s="13">
        <v>4.0594194691809991E-2</v>
      </c>
      <c r="J945" s="13">
        <v>4.8742512140263365E-2</v>
      </c>
      <c r="K945" s="13">
        <v>5.505649021855448E-2</v>
      </c>
      <c r="L945" s="13">
        <v>6.9486706403915174E-2</v>
      </c>
      <c r="M945" s="13" t="s">
        <v>641</v>
      </c>
      <c r="N945" s="13">
        <v>0.28007445610090781</v>
      </c>
      <c r="O945" s="13">
        <v>4.143694099247721E-2</v>
      </c>
      <c r="P945" s="13">
        <v>6.5427857142426965E-2</v>
      </c>
      <c r="Q945" s="13">
        <v>1.8151238404618637E-2</v>
      </c>
      <c r="R945" s="13">
        <v>1.9002923751652315E-2</v>
      </c>
      <c r="S945" s="13">
        <v>7.9360920201226065E-2</v>
      </c>
      <c r="T945" s="13">
        <v>3.2819163695452888E-2</v>
      </c>
      <c r="U945" s="13">
        <v>9.950712052577694E-2</v>
      </c>
      <c r="V945" s="13" t="s">
        <v>641</v>
      </c>
      <c r="W945" s="13">
        <v>0.11723240530343292</v>
      </c>
      <c r="X945" s="13">
        <v>0.15274329981445403</v>
      </c>
      <c r="Y945" s="13">
        <v>6.644099887266644E-2</v>
      </c>
      <c r="Z945" s="142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268</v>
      </c>
      <c r="C946" s="28"/>
      <c r="D946" s="13">
        <v>-8.5946890316413116E-2</v>
      </c>
      <c r="E946" s="13">
        <v>-0.18914643495810834</v>
      </c>
      <c r="F946" s="13">
        <v>5.4584206519459055E-3</v>
      </c>
      <c r="G946" s="13">
        <v>-7.8575494270577528E-2</v>
      </c>
      <c r="H946" s="13">
        <v>7.9172381110299561E-2</v>
      </c>
      <c r="I946" s="13">
        <v>5.5583913763626036E-2</v>
      </c>
      <c r="J946" s="13">
        <v>9.8812582794469694E-3</v>
      </c>
      <c r="K946" s="13">
        <v>-2.8450001158896954E-2</v>
      </c>
      <c r="L946" s="13">
        <v>-4.1718514041400812E-2</v>
      </c>
      <c r="M946" s="13" t="s">
        <v>641</v>
      </c>
      <c r="N946" s="13">
        <v>0.19416615942533122</v>
      </c>
      <c r="O946" s="13">
        <v>-0.13902094184642755</v>
      </c>
      <c r="P946" s="13">
        <v>1.3063683713145036E-2</v>
      </c>
      <c r="Q946" s="13">
        <v>-4.1718514041400812E-2</v>
      </c>
      <c r="R946" s="13">
        <v>6.1481030600294639E-2</v>
      </c>
      <c r="S946" s="13">
        <v>0.13814354947698271</v>
      </c>
      <c r="T946" s="13">
        <v>6.4303672142020609</v>
      </c>
      <c r="U946" s="13">
        <v>-1.3707209067226223E-2</v>
      </c>
      <c r="V946" s="13" t="s">
        <v>641</v>
      </c>
      <c r="W946" s="13">
        <v>8.9966907539467122E-3</v>
      </c>
      <c r="X946" s="13">
        <v>0.34159408034203897</v>
      </c>
      <c r="Y946" s="13">
        <v>8.9492335574469006E-2</v>
      </c>
      <c r="Z946" s="142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45" t="s">
        <v>269</v>
      </c>
      <c r="C947" s="46"/>
      <c r="D947" s="44">
        <v>0.93</v>
      </c>
      <c r="E947" s="44">
        <v>1.94</v>
      </c>
      <c r="F947" s="44">
        <v>0.04</v>
      </c>
      <c r="G947" s="44">
        <v>0.86</v>
      </c>
      <c r="H947" s="44">
        <v>0.67</v>
      </c>
      <c r="I947" s="44">
        <v>0.44</v>
      </c>
      <c r="J947" s="44">
        <v>0</v>
      </c>
      <c r="K947" s="44">
        <v>0.37</v>
      </c>
      <c r="L947" s="44">
        <v>0.5</v>
      </c>
      <c r="M947" s="44">
        <v>11.69</v>
      </c>
      <c r="N947" s="44">
        <v>1.79</v>
      </c>
      <c r="O947" s="44">
        <v>1.45</v>
      </c>
      <c r="P947" s="44">
        <v>0.03</v>
      </c>
      <c r="Q947" s="44">
        <v>0.5</v>
      </c>
      <c r="R947" s="44">
        <v>0.5</v>
      </c>
      <c r="S947" s="44">
        <v>1.25</v>
      </c>
      <c r="T947" s="44">
        <v>62.48</v>
      </c>
      <c r="U947" s="44">
        <v>0.23</v>
      </c>
      <c r="V947" s="44">
        <v>33.21</v>
      </c>
      <c r="W947" s="44">
        <v>0.01</v>
      </c>
      <c r="X947" s="44" t="s">
        <v>270</v>
      </c>
      <c r="Y947" s="44">
        <v>0.77</v>
      </c>
      <c r="Z947" s="142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30" t="s">
        <v>288</v>
      </c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BM948" s="53"/>
    </row>
    <row r="949" spans="1:65">
      <c r="BM949" s="53"/>
    </row>
    <row r="950" spans="1:65" ht="15">
      <c r="B950" s="8" t="s">
        <v>486</v>
      </c>
      <c r="BM950" s="27" t="s">
        <v>67</v>
      </c>
    </row>
    <row r="951" spans="1:65" ht="15">
      <c r="A951" s="24" t="s">
        <v>30</v>
      </c>
      <c r="B951" s="18" t="s">
        <v>110</v>
      </c>
      <c r="C951" s="15" t="s">
        <v>111</v>
      </c>
      <c r="D951" s="16" t="s">
        <v>228</v>
      </c>
      <c r="E951" s="17" t="s">
        <v>228</v>
      </c>
      <c r="F951" s="17" t="s">
        <v>228</v>
      </c>
      <c r="G951" s="17" t="s">
        <v>228</v>
      </c>
      <c r="H951" s="17" t="s">
        <v>228</v>
      </c>
      <c r="I951" s="17" t="s">
        <v>228</v>
      </c>
      <c r="J951" s="17" t="s">
        <v>228</v>
      </c>
      <c r="K951" s="17" t="s">
        <v>228</v>
      </c>
      <c r="L951" s="17" t="s">
        <v>228</v>
      </c>
      <c r="M951" s="17" t="s">
        <v>228</v>
      </c>
      <c r="N951" s="17" t="s">
        <v>228</v>
      </c>
      <c r="O951" s="17" t="s">
        <v>228</v>
      </c>
      <c r="P951" s="17" t="s">
        <v>228</v>
      </c>
      <c r="Q951" s="17" t="s">
        <v>228</v>
      </c>
      <c r="R951" s="17" t="s">
        <v>228</v>
      </c>
      <c r="S951" s="17" t="s">
        <v>228</v>
      </c>
      <c r="T951" s="17" t="s">
        <v>228</v>
      </c>
      <c r="U951" s="17" t="s">
        <v>228</v>
      </c>
      <c r="V951" s="17" t="s">
        <v>228</v>
      </c>
      <c r="W951" s="17" t="s">
        <v>228</v>
      </c>
      <c r="X951" s="17" t="s">
        <v>228</v>
      </c>
      <c r="Y951" s="142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 t="s">
        <v>229</v>
      </c>
      <c r="C952" s="9" t="s">
        <v>229</v>
      </c>
      <c r="D952" s="140" t="s">
        <v>231</v>
      </c>
      <c r="E952" s="141" t="s">
        <v>232</v>
      </c>
      <c r="F952" s="141" t="s">
        <v>233</v>
      </c>
      <c r="G952" s="141" t="s">
        <v>234</v>
      </c>
      <c r="H952" s="141" t="s">
        <v>235</v>
      </c>
      <c r="I952" s="141" t="s">
        <v>236</v>
      </c>
      <c r="J952" s="141" t="s">
        <v>237</v>
      </c>
      <c r="K952" s="141" t="s">
        <v>238</v>
      </c>
      <c r="L952" s="141" t="s">
        <v>239</v>
      </c>
      <c r="M952" s="141" t="s">
        <v>240</v>
      </c>
      <c r="N952" s="141" t="s">
        <v>241</v>
      </c>
      <c r="O952" s="141" t="s">
        <v>242</v>
      </c>
      <c r="P952" s="141" t="s">
        <v>247</v>
      </c>
      <c r="Q952" s="141" t="s">
        <v>248</v>
      </c>
      <c r="R952" s="141" t="s">
        <v>249</v>
      </c>
      <c r="S952" s="141" t="s">
        <v>272</v>
      </c>
      <c r="T952" s="141" t="s">
        <v>250</v>
      </c>
      <c r="U952" s="141" t="s">
        <v>252</v>
      </c>
      <c r="V952" s="141" t="s">
        <v>255</v>
      </c>
      <c r="W952" s="141" t="s">
        <v>256</v>
      </c>
      <c r="X952" s="141" t="s">
        <v>257</v>
      </c>
      <c r="Y952" s="142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 t="s">
        <v>3</v>
      </c>
    </row>
    <row r="953" spans="1:65">
      <c r="A953" s="29"/>
      <c r="B953" s="19"/>
      <c r="C953" s="9"/>
      <c r="D953" s="10" t="s">
        <v>277</v>
      </c>
      <c r="E953" s="11" t="s">
        <v>277</v>
      </c>
      <c r="F953" s="11" t="s">
        <v>278</v>
      </c>
      <c r="G953" s="11" t="s">
        <v>277</v>
      </c>
      <c r="H953" s="11" t="s">
        <v>278</v>
      </c>
      <c r="I953" s="11" t="s">
        <v>278</v>
      </c>
      <c r="J953" s="11" t="s">
        <v>278</v>
      </c>
      <c r="K953" s="11" t="s">
        <v>278</v>
      </c>
      <c r="L953" s="11" t="s">
        <v>277</v>
      </c>
      <c r="M953" s="11" t="s">
        <v>277</v>
      </c>
      <c r="N953" s="11" t="s">
        <v>277</v>
      </c>
      <c r="O953" s="11" t="s">
        <v>277</v>
      </c>
      <c r="P953" s="11" t="s">
        <v>278</v>
      </c>
      <c r="Q953" s="11" t="s">
        <v>114</v>
      </c>
      <c r="R953" s="11" t="s">
        <v>277</v>
      </c>
      <c r="S953" s="11" t="s">
        <v>278</v>
      </c>
      <c r="T953" s="11" t="s">
        <v>278</v>
      </c>
      <c r="U953" s="11" t="s">
        <v>278</v>
      </c>
      <c r="V953" s="11" t="s">
        <v>278</v>
      </c>
      <c r="W953" s="11" t="s">
        <v>278</v>
      </c>
      <c r="X953" s="11" t="s">
        <v>278</v>
      </c>
      <c r="Y953" s="142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/>
      <c r="C954" s="9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142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2</v>
      </c>
    </row>
    <row r="955" spans="1:65">
      <c r="A955" s="29"/>
      <c r="B955" s="18">
        <v>1</v>
      </c>
      <c r="C955" s="14">
        <v>1</v>
      </c>
      <c r="D955" s="218">
        <v>10.8</v>
      </c>
      <c r="E955" s="218">
        <v>9</v>
      </c>
      <c r="F955" s="218">
        <v>8.6</v>
      </c>
      <c r="G955" s="218">
        <v>10.38</v>
      </c>
      <c r="H955" s="218">
        <v>10.65</v>
      </c>
      <c r="I955" s="218">
        <v>10.5</v>
      </c>
      <c r="J955" s="218">
        <v>12.15</v>
      </c>
      <c r="K955" s="218">
        <v>10</v>
      </c>
      <c r="L955" s="218">
        <v>11.68</v>
      </c>
      <c r="M955" s="218">
        <v>9.4986999999999995</v>
      </c>
      <c r="N955" s="218">
        <v>11.3474885638648</v>
      </c>
      <c r="O955" s="224">
        <v>11.6</v>
      </c>
      <c r="P955" s="218">
        <v>9.6999999999999993</v>
      </c>
      <c r="Q955" s="218">
        <v>10.723392406994853</v>
      </c>
      <c r="R955" s="218">
        <v>10.86</v>
      </c>
      <c r="S955" s="218">
        <v>9.68</v>
      </c>
      <c r="T955" s="218">
        <v>10.75</v>
      </c>
      <c r="U955" s="218">
        <v>10</v>
      </c>
      <c r="V955" s="218">
        <v>9.5280000000000005</v>
      </c>
      <c r="W955" s="218">
        <v>10.7</v>
      </c>
      <c r="X955" s="218">
        <v>7.7000000000000011</v>
      </c>
      <c r="Y955" s="210"/>
      <c r="Z955" s="211"/>
      <c r="AA955" s="211"/>
      <c r="AB955" s="211"/>
      <c r="AC955" s="211"/>
      <c r="AD955" s="211"/>
      <c r="AE955" s="211"/>
      <c r="AF955" s="211"/>
      <c r="AG955" s="211"/>
      <c r="AH955" s="211"/>
      <c r="AI955" s="211"/>
      <c r="AJ955" s="211"/>
      <c r="AK955" s="211"/>
      <c r="AL955" s="211"/>
      <c r="AM955" s="211"/>
      <c r="AN955" s="211"/>
      <c r="AO955" s="211"/>
      <c r="AP955" s="211"/>
      <c r="AQ955" s="211"/>
      <c r="AR955" s="211"/>
      <c r="AS955" s="211"/>
      <c r="AT955" s="211"/>
      <c r="AU955" s="211"/>
      <c r="AV955" s="211"/>
      <c r="AW955" s="211"/>
      <c r="AX955" s="211"/>
      <c r="AY955" s="211"/>
      <c r="AZ955" s="211"/>
      <c r="BA955" s="211"/>
      <c r="BB955" s="211"/>
      <c r="BC955" s="211"/>
      <c r="BD955" s="211"/>
      <c r="BE955" s="211"/>
      <c r="BF955" s="211"/>
      <c r="BG955" s="211"/>
      <c r="BH955" s="211"/>
      <c r="BI955" s="211"/>
      <c r="BJ955" s="211"/>
      <c r="BK955" s="211"/>
      <c r="BL955" s="211"/>
      <c r="BM955" s="220">
        <v>1</v>
      </c>
    </row>
    <row r="956" spans="1:65">
      <c r="A956" s="29"/>
      <c r="B956" s="19">
        <v>1</v>
      </c>
      <c r="C956" s="9">
        <v>2</v>
      </c>
      <c r="D956" s="209">
        <v>10.7</v>
      </c>
      <c r="E956" s="209">
        <v>9.6</v>
      </c>
      <c r="F956" s="209">
        <v>9.1</v>
      </c>
      <c r="G956" s="209">
        <v>10.61</v>
      </c>
      <c r="H956" s="209">
        <v>10.5</v>
      </c>
      <c r="I956" s="209">
        <v>9.66</v>
      </c>
      <c r="J956" s="209">
        <v>11.6</v>
      </c>
      <c r="K956" s="209">
        <v>10.45</v>
      </c>
      <c r="L956" s="209">
        <v>11.4</v>
      </c>
      <c r="M956" s="209">
        <v>9.7956000000000003</v>
      </c>
      <c r="N956" s="209">
        <v>11.64997938674755</v>
      </c>
      <c r="O956" s="209">
        <v>9.4</v>
      </c>
      <c r="P956" s="209">
        <v>9.6999999999999993</v>
      </c>
      <c r="Q956" s="209">
        <v>10.180734312488413</v>
      </c>
      <c r="R956" s="209">
        <v>10.91</v>
      </c>
      <c r="S956" s="209">
        <v>10.65</v>
      </c>
      <c r="T956" s="209">
        <v>11.5</v>
      </c>
      <c r="U956" s="209">
        <v>9.4</v>
      </c>
      <c r="V956" s="209">
        <v>9.42</v>
      </c>
      <c r="W956" s="209">
        <v>10.7</v>
      </c>
      <c r="X956" s="209">
        <v>7.8</v>
      </c>
      <c r="Y956" s="210"/>
      <c r="Z956" s="211"/>
      <c r="AA956" s="211"/>
      <c r="AB956" s="211"/>
      <c r="AC956" s="211"/>
      <c r="AD956" s="211"/>
      <c r="AE956" s="211"/>
      <c r="AF956" s="211"/>
      <c r="AG956" s="211"/>
      <c r="AH956" s="211"/>
      <c r="AI956" s="211"/>
      <c r="AJ956" s="211"/>
      <c r="AK956" s="211"/>
      <c r="AL956" s="211"/>
      <c r="AM956" s="211"/>
      <c r="AN956" s="211"/>
      <c r="AO956" s="211"/>
      <c r="AP956" s="211"/>
      <c r="AQ956" s="211"/>
      <c r="AR956" s="211"/>
      <c r="AS956" s="211"/>
      <c r="AT956" s="211"/>
      <c r="AU956" s="211"/>
      <c r="AV956" s="211"/>
      <c r="AW956" s="211"/>
      <c r="AX956" s="211"/>
      <c r="AY956" s="211"/>
      <c r="AZ956" s="211"/>
      <c r="BA956" s="211"/>
      <c r="BB956" s="211"/>
      <c r="BC956" s="211"/>
      <c r="BD956" s="211"/>
      <c r="BE956" s="211"/>
      <c r="BF956" s="211"/>
      <c r="BG956" s="211"/>
      <c r="BH956" s="211"/>
      <c r="BI956" s="211"/>
      <c r="BJ956" s="211"/>
      <c r="BK956" s="211"/>
      <c r="BL956" s="211"/>
      <c r="BM956" s="220">
        <v>31</v>
      </c>
    </row>
    <row r="957" spans="1:65">
      <c r="A957" s="29"/>
      <c r="B957" s="19">
        <v>1</v>
      </c>
      <c r="C957" s="9">
        <v>3</v>
      </c>
      <c r="D957" s="209">
        <v>10.4</v>
      </c>
      <c r="E957" s="209">
        <v>10.3</v>
      </c>
      <c r="F957" s="209">
        <v>8.9</v>
      </c>
      <c r="G957" s="209">
        <v>10</v>
      </c>
      <c r="H957" s="209">
        <v>10.3</v>
      </c>
      <c r="I957" s="209">
        <v>8.76</v>
      </c>
      <c r="J957" s="209">
        <v>11.65</v>
      </c>
      <c r="K957" s="209">
        <v>10.199999999999999</v>
      </c>
      <c r="L957" s="209">
        <v>11.38</v>
      </c>
      <c r="M957" s="209">
        <v>9.6083999999999996</v>
      </c>
      <c r="N957" s="209">
        <v>10.73265079173985</v>
      </c>
      <c r="O957" s="209">
        <v>9.6999999999999993</v>
      </c>
      <c r="P957" s="209">
        <v>9.3000000000000007</v>
      </c>
      <c r="Q957" s="209">
        <v>10.789265962671506</v>
      </c>
      <c r="R957" s="209">
        <v>10.62</v>
      </c>
      <c r="S957" s="209">
        <v>10.65</v>
      </c>
      <c r="T957" s="209">
        <v>11.05</v>
      </c>
      <c r="U957" s="209">
        <v>10.8</v>
      </c>
      <c r="V957" s="209">
        <v>9.27</v>
      </c>
      <c r="W957" s="209">
        <v>10.9</v>
      </c>
      <c r="X957" s="209">
        <v>8</v>
      </c>
      <c r="Y957" s="210"/>
      <c r="Z957" s="211"/>
      <c r="AA957" s="211"/>
      <c r="AB957" s="211"/>
      <c r="AC957" s="211"/>
      <c r="AD957" s="211"/>
      <c r="AE957" s="211"/>
      <c r="AF957" s="211"/>
      <c r="AG957" s="211"/>
      <c r="AH957" s="211"/>
      <c r="AI957" s="211"/>
      <c r="AJ957" s="211"/>
      <c r="AK957" s="211"/>
      <c r="AL957" s="211"/>
      <c r="AM957" s="211"/>
      <c r="AN957" s="211"/>
      <c r="AO957" s="211"/>
      <c r="AP957" s="211"/>
      <c r="AQ957" s="211"/>
      <c r="AR957" s="211"/>
      <c r="AS957" s="211"/>
      <c r="AT957" s="211"/>
      <c r="AU957" s="211"/>
      <c r="AV957" s="211"/>
      <c r="AW957" s="211"/>
      <c r="AX957" s="211"/>
      <c r="AY957" s="211"/>
      <c r="AZ957" s="211"/>
      <c r="BA957" s="211"/>
      <c r="BB957" s="211"/>
      <c r="BC957" s="211"/>
      <c r="BD957" s="211"/>
      <c r="BE957" s="211"/>
      <c r="BF957" s="211"/>
      <c r="BG957" s="211"/>
      <c r="BH957" s="211"/>
      <c r="BI957" s="211"/>
      <c r="BJ957" s="211"/>
      <c r="BK957" s="211"/>
      <c r="BL957" s="211"/>
      <c r="BM957" s="220">
        <v>16</v>
      </c>
    </row>
    <row r="958" spans="1:65">
      <c r="A958" s="29"/>
      <c r="B958" s="19">
        <v>1</v>
      </c>
      <c r="C958" s="9">
        <v>4</v>
      </c>
      <c r="D958" s="209">
        <v>10.8</v>
      </c>
      <c r="E958" s="209">
        <v>10</v>
      </c>
      <c r="F958" s="209">
        <v>9.6</v>
      </c>
      <c r="G958" s="209">
        <v>10.14</v>
      </c>
      <c r="H958" s="209">
        <v>10.55</v>
      </c>
      <c r="I958" s="209">
        <v>9.7100000000000009</v>
      </c>
      <c r="J958" s="209">
        <v>11.7</v>
      </c>
      <c r="K958" s="209">
        <v>10.050000000000001</v>
      </c>
      <c r="L958" s="209">
        <v>10.65</v>
      </c>
      <c r="M958" s="209">
        <v>9.4878</v>
      </c>
      <c r="N958" s="209">
        <v>11.109689684850899</v>
      </c>
      <c r="O958" s="209">
        <v>9.6</v>
      </c>
      <c r="P958" s="209">
        <v>8.8000000000000007</v>
      </c>
      <c r="Q958" s="209">
        <v>10.65285326499693</v>
      </c>
      <c r="R958" s="209">
        <v>10.95</v>
      </c>
      <c r="S958" s="209">
        <v>8.06</v>
      </c>
      <c r="T958" s="209">
        <v>11.55</v>
      </c>
      <c r="U958" s="209">
        <v>9.3000000000000007</v>
      </c>
      <c r="V958" s="209">
        <v>9.6189999999999998</v>
      </c>
      <c r="W958" s="209">
        <v>10.4</v>
      </c>
      <c r="X958" s="222">
        <v>9.1</v>
      </c>
      <c r="Y958" s="210"/>
      <c r="Z958" s="211"/>
      <c r="AA958" s="211"/>
      <c r="AB958" s="211"/>
      <c r="AC958" s="211"/>
      <c r="AD958" s="211"/>
      <c r="AE958" s="211"/>
      <c r="AF958" s="211"/>
      <c r="AG958" s="211"/>
      <c r="AH958" s="211"/>
      <c r="AI958" s="211"/>
      <c r="AJ958" s="211"/>
      <c r="AK958" s="211"/>
      <c r="AL958" s="211"/>
      <c r="AM958" s="211"/>
      <c r="AN958" s="211"/>
      <c r="AO958" s="211"/>
      <c r="AP958" s="211"/>
      <c r="AQ958" s="211"/>
      <c r="AR958" s="211"/>
      <c r="AS958" s="211"/>
      <c r="AT958" s="211"/>
      <c r="AU958" s="211"/>
      <c r="AV958" s="211"/>
      <c r="AW958" s="211"/>
      <c r="AX958" s="211"/>
      <c r="AY958" s="211"/>
      <c r="AZ958" s="211"/>
      <c r="BA958" s="211"/>
      <c r="BB958" s="211"/>
      <c r="BC958" s="211"/>
      <c r="BD958" s="211"/>
      <c r="BE958" s="211"/>
      <c r="BF958" s="211"/>
      <c r="BG958" s="211"/>
      <c r="BH958" s="211"/>
      <c r="BI958" s="211"/>
      <c r="BJ958" s="211"/>
      <c r="BK958" s="211"/>
      <c r="BL958" s="211"/>
      <c r="BM958" s="220">
        <v>10.139315966540011</v>
      </c>
    </row>
    <row r="959" spans="1:65">
      <c r="A959" s="29"/>
      <c r="B959" s="19">
        <v>1</v>
      </c>
      <c r="C959" s="9">
        <v>5</v>
      </c>
      <c r="D959" s="209">
        <v>10.3</v>
      </c>
      <c r="E959" s="209">
        <v>9</v>
      </c>
      <c r="F959" s="209">
        <v>9.1999999999999993</v>
      </c>
      <c r="G959" s="209">
        <v>11.35</v>
      </c>
      <c r="H959" s="209">
        <v>10.65</v>
      </c>
      <c r="I959" s="209">
        <v>10.35</v>
      </c>
      <c r="J959" s="209">
        <v>12.7</v>
      </c>
      <c r="K959" s="209">
        <v>10.45</v>
      </c>
      <c r="L959" s="209">
        <v>10.31</v>
      </c>
      <c r="M959" s="209">
        <v>8.9558999999999997</v>
      </c>
      <c r="N959" s="209">
        <v>11.29501128783285</v>
      </c>
      <c r="O959" s="209">
        <v>9.8000000000000007</v>
      </c>
      <c r="P959" s="209">
        <v>9.8000000000000007</v>
      </c>
      <c r="Q959" s="209">
        <v>10.111756947762608</v>
      </c>
      <c r="R959" s="209">
        <v>10.79</v>
      </c>
      <c r="S959" s="209">
        <v>9.75</v>
      </c>
      <c r="T959" s="209">
        <v>11.2</v>
      </c>
      <c r="U959" s="209">
        <v>9.9</v>
      </c>
      <c r="V959" s="209">
        <v>8.9570000000000007</v>
      </c>
      <c r="W959" s="209">
        <v>10.9</v>
      </c>
      <c r="X959" s="209">
        <v>7.9</v>
      </c>
      <c r="Y959" s="210"/>
      <c r="Z959" s="211"/>
      <c r="AA959" s="211"/>
      <c r="AB959" s="211"/>
      <c r="AC959" s="211"/>
      <c r="AD959" s="211"/>
      <c r="AE959" s="211"/>
      <c r="AF959" s="211"/>
      <c r="AG959" s="211"/>
      <c r="AH959" s="211"/>
      <c r="AI959" s="211"/>
      <c r="AJ959" s="211"/>
      <c r="AK959" s="211"/>
      <c r="AL959" s="211"/>
      <c r="AM959" s="211"/>
      <c r="AN959" s="211"/>
      <c r="AO959" s="211"/>
      <c r="AP959" s="211"/>
      <c r="AQ959" s="211"/>
      <c r="AR959" s="211"/>
      <c r="AS959" s="211"/>
      <c r="AT959" s="211"/>
      <c r="AU959" s="211"/>
      <c r="AV959" s="211"/>
      <c r="AW959" s="211"/>
      <c r="AX959" s="211"/>
      <c r="AY959" s="211"/>
      <c r="AZ959" s="211"/>
      <c r="BA959" s="211"/>
      <c r="BB959" s="211"/>
      <c r="BC959" s="211"/>
      <c r="BD959" s="211"/>
      <c r="BE959" s="211"/>
      <c r="BF959" s="211"/>
      <c r="BG959" s="211"/>
      <c r="BH959" s="211"/>
      <c r="BI959" s="211"/>
      <c r="BJ959" s="211"/>
      <c r="BK959" s="211"/>
      <c r="BL959" s="211"/>
      <c r="BM959" s="220">
        <v>59</v>
      </c>
    </row>
    <row r="960" spans="1:65">
      <c r="A960" s="29"/>
      <c r="B960" s="19">
        <v>1</v>
      </c>
      <c r="C960" s="9">
        <v>6</v>
      </c>
      <c r="D960" s="209">
        <v>10.8</v>
      </c>
      <c r="E960" s="209">
        <v>9.6999999999999993</v>
      </c>
      <c r="F960" s="209">
        <v>9</v>
      </c>
      <c r="G960" s="209">
        <v>10.99</v>
      </c>
      <c r="H960" s="209">
        <v>10.65</v>
      </c>
      <c r="I960" s="209">
        <v>8.92</v>
      </c>
      <c r="J960" s="209">
        <v>10.85</v>
      </c>
      <c r="K960" s="209">
        <v>10.6</v>
      </c>
      <c r="L960" s="209">
        <v>10.66</v>
      </c>
      <c r="M960" s="209">
        <v>9.8567999999999998</v>
      </c>
      <c r="N960" s="209">
        <v>11.18566430529345</v>
      </c>
      <c r="O960" s="209">
        <v>9.6999999999999993</v>
      </c>
      <c r="P960" s="209">
        <v>9.1999999999999993</v>
      </c>
      <c r="Q960" s="209">
        <v>10.796124868797715</v>
      </c>
      <c r="R960" s="209">
        <v>11.16</v>
      </c>
      <c r="S960" s="209">
        <v>9.5299999999999994</v>
      </c>
      <c r="T960" s="209">
        <v>11</v>
      </c>
      <c r="U960" s="209">
        <v>9.6</v>
      </c>
      <c r="V960" s="209">
        <v>8.4320000000000004</v>
      </c>
      <c r="W960" s="222">
        <v>9.6999999999999993</v>
      </c>
      <c r="X960" s="209">
        <v>8</v>
      </c>
      <c r="Y960" s="210"/>
      <c r="Z960" s="211"/>
      <c r="AA960" s="211"/>
      <c r="AB960" s="211"/>
      <c r="AC960" s="211"/>
      <c r="AD960" s="211"/>
      <c r="AE960" s="211"/>
      <c r="AF960" s="211"/>
      <c r="AG960" s="211"/>
      <c r="AH960" s="211"/>
      <c r="AI960" s="211"/>
      <c r="AJ960" s="211"/>
      <c r="AK960" s="211"/>
      <c r="AL960" s="211"/>
      <c r="AM960" s="211"/>
      <c r="AN960" s="211"/>
      <c r="AO960" s="211"/>
      <c r="AP960" s="211"/>
      <c r="AQ960" s="211"/>
      <c r="AR960" s="211"/>
      <c r="AS960" s="211"/>
      <c r="AT960" s="211"/>
      <c r="AU960" s="211"/>
      <c r="AV960" s="211"/>
      <c r="AW960" s="211"/>
      <c r="AX960" s="211"/>
      <c r="AY960" s="211"/>
      <c r="AZ960" s="211"/>
      <c r="BA960" s="211"/>
      <c r="BB960" s="211"/>
      <c r="BC960" s="211"/>
      <c r="BD960" s="211"/>
      <c r="BE960" s="211"/>
      <c r="BF960" s="211"/>
      <c r="BG960" s="211"/>
      <c r="BH960" s="211"/>
      <c r="BI960" s="211"/>
      <c r="BJ960" s="211"/>
      <c r="BK960" s="211"/>
      <c r="BL960" s="211"/>
      <c r="BM960" s="212"/>
    </row>
    <row r="961" spans="1:65">
      <c r="A961" s="29"/>
      <c r="B961" s="20" t="s">
        <v>265</v>
      </c>
      <c r="C961" s="12"/>
      <c r="D961" s="223">
        <v>10.633333333333333</v>
      </c>
      <c r="E961" s="223">
        <v>9.6000000000000014</v>
      </c>
      <c r="F961" s="223">
        <v>9.0666666666666682</v>
      </c>
      <c r="G961" s="223">
        <v>10.578333333333335</v>
      </c>
      <c r="H961" s="223">
        <v>10.549999999999999</v>
      </c>
      <c r="I961" s="223">
        <v>9.65</v>
      </c>
      <c r="J961" s="223">
        <v>11.774999999999999</v>
      </c>
      <c r="K961" s="223">
        <v>10.291666666666668</v>
      </c>
      <c r="L961" s="223">
        <v>11.013333333333334</v>
      </c>
      <c r="M961" s="223">
        <v>9.5338666666666665</v>
      </c>
      <c r="N961" s="223">
        <v>11.2200806700549</v>
      </c>
      <c r="O961" s="223">
        <v>9.9666666666666668</v>
      </c>
      <c r="P961" s="223">
        <v>9.4166666666666661</v>
      </c>
      <c r="Q961" s="223">
        <v>10.542354627285336</v>
      </c>
      <c r="R961" s="223">
        <v>10.881666666666668</v>
      </c>
      <c r="S961" s="223">
        <v>9.7200000000000006</v>
      </c>
      <c r="T961" s="223">
        <v>11.174999999999999</v>
      </c>
      <c r="U961" s="223">
        <v>9.8333333333333339</v>
      </c>
      <c r="V961" s="223">
        <v>9.2043333333333344</v>
      </c>
      <c r="W961" s="223">
        <v>10.549999999999999</v>
      </c>
      <c r="X961" s="223">
        <v>8.0833333333333339</v>
      </c>
      <c r="Y961" s="210"/>
      <c r="Z961" s="211"/>
      <c r="AA961" s="211"/>
      <c r="AB961" s="211"/>
      <c r="AC961" s="211"/>
      <c r="AD961" s="211"/>
      <c r="AE961" s="211"/>
      <c r="AF961" s="211"/>
      <c r="AG961" s="211"/>
      <c r="AH961" s="211"/>
      <c r="AI961" s="211"/>
      <c r="AJ961" s="211"/>
      <c r="AK961" s="211"/>
      <c r="AL961" s="211"/>
      <c r="AM961" s="211"/>
      <c r="AN961" s="211"/>
      <c r="AO961" s="211"/>
      <c r="AP961" s="211"/>
      <c r="AQ961" s="211"/>
      <c r="AR961" s="211"/>
      <c r="AS961" s="211"/>
      <c r="AT961" s="211"/>
      <c r="AU961" s="211"/>
      <c r="AV961" s="211"/>
      <c r="AW961" s="211"/>
      <c r="AX961" s="211"/>
      <c r="AY961" s="211"/>
      <c r="AZ961" s="211"/>
      <c r="BA961" s="211"/>
      <c r="BB961" s="211"/>
      <c r="BC961" s="211"/>
      <c r="BD961" s="211"/>
      <c r="BE961" s="211"/>
      <c r="BF961" s="211"/>
      <c r="BG961" s="211"/>
      <c r="BH961" s="211"/>
      <c r="BI961" s="211"/>
      <c r="BJ961" s="211"/>
      <c r="BK961" s="211"/>
      <c r="BL961" s="211"/>
      <c r="BM961" s="212"/>
    </row>
    <row r="962" spans="1:65">
      <c r="A962" s="29"/>
      <c r="B962" s="3" t="s">
        <v>266</v>
      </c>
      <c r="C962" s="28"/>
      <c r="D962" s="209">
        <v>10.75</v>
      </c>
      <c r="E962" s="209">
        <v>9.6499999999999986</v>
      </c>
      <c r="F962" s="209">
        <v>9.0500000000000007</v>
      </c>
      <c r="G962" s="209">
        <v>10.495000000000001</v>
      </c>
      <c r="H962" s="209">
        <v>10.600000000000001</v>
      </c>
      <c r="I962" s="209">
        <v>9.6850000000000005</v>
      </c>
      <c r="J962" s="209">
        <v>11.675000000000001</v>
      </c>
      <c r="K962" s="209">
        <v>10.324999999999999</v>
      </c>
      <c r="L962" s="209">
        <v>11.02</v>
      </c>
      <c r="M962" s="209">
        <v>9.5535499999999995</v>
      </c>
      <c r="N962" s="209">
        <v>11.24033779656315</v>
      </c>
      <c r="O962" s="209">
        <v>9.6999999999999993</v>
      </c>
      <c r="P962" s="209">
        <v>9.5</v>
      </c>
      <c r="Q962" s="209">
        <v>10.688122835995891</v>
      </c>
      <c r="R962" s="209">
        <v>10.885</v>
      </c>
      <c r="S962" s="209">
        <v>9.7149999999999999</v>
      </c>
      <c r="T962" s="209">
        <v>11.125</v>
      </c>
      <c r="U962" s="209">
        <v>9.75</v>
      </c>
      <c r="V962" s="209">
        <v>9.3449999999999989</v>
      </c>
      <c r="W962" s="209">
        <v>10.7</v>
      </c>
      <c r="X962" s="209">
        <v>7.95</v>
      </c>
      <c r="Y962" s="210"/>
      <c r="Z962" s="211"/>
      <c r="AA962" s="211"/>
      <c r="AB962" s="211"/>
      <c r="AC962" s="211"/>
      <c r="AD962" s="211"/>
      <c r="AE962" s="211"/>
      <c r="AF962" s="211"/>
      <c r="AG962" s="211"/>
      <c r="AH962" s="211"/>
      <c r="AI962" s="211"/>
      <c r="AJ962" s="211"/>
      <c r="AK962" s="211"/>
      <c r="AL962" s="211"/>
      <c r="AM962" s="211"/>
      <c r="AN962" s="211"/>
      <c r="AO962" s="211"/>
      <c r="AP962" s="211"/>
      <c r="AQ962" s="211"/>
      <c r="AR962" s="211"/>
      <c r="AS962" s="211"/>
      <c r="AT962" s="211"/>
      <c r="AU962" s="211"/>
      <c r="AV962" s="211"/>
      <c r="AW962" s="211"/>
      <c r="AX962" s="211"/>
      <c r="AY962" s="211"/>
      <c r="AZ962" s="211"/>
      <c r="BA962" s="211"/>
      <c r="BB962" s="211"/>
      <c r="BC962" s="211"/>
      <c r="BD962" s="211"/>
      <c r="BE962" s="211"/>
      <c r="BF962" s="211"/>
      <c r="BG962" s="211"/>
      <c r="BH962" s="211"/>
      <c r="BI962" s="211"/>
      <c r="BJ962" s="211"/>
      <c r="BK962" s="211"/>
      <c r="BL962" s="211"/>
      <c r="BM962" s="212"/>
    </row>
    <row r="963" spans="1:65">
      <c r="A963" s="29"/>
      <c r="B963" s="3" t="s">
        <v>267</v>
      </c>
      <c r="C963" s="28"/>
      <c r="D963" s="23">
        <v>0.22509257354845508</v>
      </c>
      <c r="E963" s="23">
        <v>0.52535702146254804</v>
      </c>
      <c r="F963" s="23">
        <v>0.33266599866332386</v>
      </c>
      <c r="G963" s="23">
        <v>0.51611691182005115</v>
      </c>
      <c r="H963" s="23">
        <v>0.13784048752090211</v>
      </c>
      <c r="I963" s="23">
        <v>0.71290953142737545</v>
      </c>
      <c r="J963" s="23">
        <v>0.61704943075899521</v>
      </c>
      <c r="K963" s="23">
        <v>0.24375534182180805</v>
      </c>
      <c r="L963" s="23">
        <v>0.54404656663438888</v>
      </c>
      <c r="M963" s="23">
        <v>0.32116967270691471</v>
      </c>
      <c r="N963" s="23">
        <v>0.30252894656596896</v>
      </c>
      <c r="O963" s="23">
        <v>0.81158281565510393</v>
      </c>
      <c r="P963" s="23">
        <v>0.38686776379877719</v>
      </c>
      <c r="Q963" s="23">
        <v>0.31193998888308189</v>
      </c>
      <c r="R963" s="23">
        <v>0.17904375629065308</v>
      </c>
      <c r="S963" s="23">
        <v>0.95120975604752911</v>
      </c>
      <c r="T963" s="23">
        <v>0.3078148794324278</v>
      </c>
      <c r="U963" s="23">
        <v>0.54650404085117865</v>
      </c>
      <c r="V963" s="23">
        <v>0.44389308021939977</v>
      </c>
      <c r="W963" s="23">
        <v>0.45497252664309329</v>
      </c>
      <c r="X963" s="23">
        <v>0.51153364177409322</v>
      </c>
      <c r="Y963" s="142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87</v>
      </c>
      <c r="C964" s="28"/>
      <c r="D964" s="13">
        <v>2.1168580584494209E-2</v>
      </c>
      <c r="E964" s="13">
        <v>5.4724689735682078E-2</v>
      </c>
      <c r="F964" s="13">
        <v>3.6691102793748952E-2</v>
      </c>
      <c r="G964" s="13">
        <v>4.8790002692930622E-2</v>
      </c>
      <c r="H964" s="13">
        <v>1.3065449054113946E-2</v>
      </c>
      <c r="I964" s="13">
        <v>7.3876635381075167E-2</v>
      </c>
      <c r="J964" s="13">
        <v>5.2403348684415735E-2</v>
      </c>
      <c r="K964" s="13">
        <v>2.3684729569730334E-2</v>
      </c>
      <c r="L964" s="13">
        <v>4.9398901328788339E-2</v>
      </c>
      <c r="M964" s="13">
        <v>3.368724190677249E-2</v>
      </c>
      <c r="N964" s="13">
        <v>2.696317036056468E-2</v>
      </c>
      <c r="O964" s="13">
        <v>8.142971394532815E-2</v>
      </c>
      <c r="P964" s="13">
        <v>4.1083302350312621E-2</v>
      </c>
      <c r="Q964" s="13">
        <v>2.9589214166229075E-2</v>
      </c>
      <c r="R964" s="13">
        <v>1.6453707118148544E-2</v>
      </c>
      <c r="S964" s="13">
        <v>9.7861086013120269E-2</v>
      </c>
      <c r="T964" s="13">
        <v>2.7544955653908531E-2</v>
      </c>
      <c r="U964" s="13">
        <v>5.557668212045884E-2</v>
      </c>
      <c r="V964" s="13">
        <v>4.8226532454213565E-2</v>
      </c>
      <c r="W964" s="13">
        <v>4.3125357975648655E-2</v>
      </c>
      <c r="X964" s="13">
        <v>6.3282512384423895E-2</v>
      </c>
      <c r="Y964" s="142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3" t="s">
        <v>268</v>
      </c>
      <c r="C965" s="28"/>
      <c r="D965" s="13">
        <v>4.8722948216979534E-2</v>
      </c>
      <c r="E965" s="13">
        <v>-5.3190567126990107E-2</v>
      </c>
      <c r="F965" s="13">
        <v>-0.10579109117549068</v>
      </c>
      <c r="G965" s="13">
        <v>4.3298519174478134E-2</v>
      </c>
      <c r="H965" s="13">
        <v>4.0504116334401319E-2</v>
      </c>
      <c r="I965" s="13">
        <v>-4.8259267997443289E-2</v>
      </c>
      <c r="J965" s="13">
        <v>0.16132094500830085</v>
      </c>
      <c r="K965" s="13">
        <v>1.5025737498409075E-2</v>
      </c>
      <c r="L965" s="13">
        <v>8.6200821601536193E-2</v>
      </c>
      <c r="M965" s="13">
        <v>-5.971303210900436E-2</v>
      </c>
      <c r="N965" s="13">
        <v>0.10659148083376024</v>
      </c>
      <c r="O965" s="13">
        <v>-1.7027706843646073E-2</v>
      </c>
      <c r="P965" s="13">
        <v>-7.1271997268662401E-2</v>
      </c>
      <c r="Q965" s="13">
        <v>3.9750083938143721E-2</v>
      </c>
      <c r="R965" s="13">
        <v>7.3215067227062613E-2</v>
      </c>
      <c r="S965" s="13">
        <v>-4.1355449216077589E-2</v>
      </c>
      <c r="T965" s="13">
        <v>0.10214535545373771</v>
      </c>
      <c r="U965" s="13">
        <v>-3.0177837855771217E-2</v>
      </c>
      <c r="V965" s="13">
        <v>-9.2213580905471493E-2</v>
      </c>
      <c r="W965" s="13">
        <v>4.0504116334401319E-2</v>
      </c>
      <c r="X965" s="13">
        <v>-0.20277330738991362</v>
      </c>
      <c r="Y965" s="142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9"/>
      <c r="B966" s="45" t="s">
        <v>269</v>
      </c>
      <c r="C966" s="46"/>
      <c r="D966" s="44">
        <v>0.36</v>
      </c>
      <c r="E966" s="44">
        <v>0.73</v>
      </c>
      <c r="F966" s="44">
        <v>1.29</v>
      </c>
      <c r="G966" s="44">
        <v>0.3</v>
      </c>
      <c r="H966" s="44">
        <v>0.27</v>
      </c>
      <c r="I966" s="44">
        <v>0.67</v>
      </c>
      <c r="J966" s="44">
        <v>1.56</v>
      </c>
      <c r="K966" s="44">
        <v>0</v>
      </c>
      <c r="L966" s="44">
        <v>0.76</v>
      </c>
      <c r="M966" s="44">
        <v>0.8</v>
      </c>
      <c r="N966" s="44">
        <v>0.98</v>
      </c>
      <c r="O966" s="44">
        <v>0.34</v>
      </c>
      <c r="P966" s="44">
        <v>0.92</v>
      </c>
      <c r="Q966" s="44">
        <v>0.26</v>
      </c>
      <c r="R966" s="44">
        <v>0.62</v>
      </c>
      <c r="S966" s="44">
        <v>0.6</v>
      </c>
      <c r="T966" s="44">
        <v>0.93</v>
      </c>
      <c r="U966" s="44">
        <v>0.48</v>
      </c>
      <c r="V966" s="44">
        <v>1.1399999999999999</v>
      </c>
      <c r="W966" s="44">
        <v>0.27</v>
      </c>
      <c r="X966" s="44">
        <v>2.3199999999999998</v>
      </c>
      <c r="Y966" s="142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B967" s="3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BM967" s="53"/>
    </row>
    <row r="968" spans="1:65" ht="15">
      <c r="B968" s="8" t="s">
        <v>487</v>
      </c>
      <c r="BM968" s="27" t="s">
        <v>67</v>
      </c>
    </row>
    <row r="969" spans="1:65" ht="15">
      <c r="A969" s="24" t="s">
        <v>63</v>
      </c>
      <c r="B969" s="18" t="s">
        <v>110</v>
      </c>
      <c r="C969" s="15" t="s">
        <v>111</v>
      </c>
      <c r="D969" s="16" t="s">
        <v>228</v>
      </c>
      <c r="E969" s="17" t="s">
        <v>228</v>
      </c>
      <c r="F969" s="17" t="s">
        <v>228</v>
      </c>
      <c r="G969" s="17" t="s">
        <v>228</v>
      </c>
      <c r="H969" s="17" t="s">
        <v>228</v>
      </c>
      <c r="I969" s="17" t="s">
        <v>228</v>
      </c>
      <c r="J969" s="17" t="s">
        <v>228</v>
      </c>
      <c r="K969" s="17" t="s">
        <v>228</v>
      </c>
      <c r="L969" s="17" t="s">
        <v>228</v>
      </c>
      <c r="M969" s="17" t="s">
        <v>228</v>
      </c>
      <c r="N969" s="17" t="s">
        <v>228</v>
      </c>
      <c r="O969" s="17" t="s">
        <v>228</v>
      </c>
      <c r="P969" s="17" t="s">
        <v>228</v>
      </c>
      <c r="Q969" s="17" t="s">
        <v>228</v>
      </c>
      <c r="R969" s="17" t="s">
        <v>228</v>
      </c>
      <c r="S969" s="17" t="s">
        <v>228</v>
      </c>
      <c r="T969" s="17" t="s">
        <v>228</v>
      </c>
      <c r="U969" s="17" t="s">
        <v>228</v>
      </c>
      <c r="V969" s="17" t="s">
        <v>228</v>
      </c>
      <c r="W969" s="17" t="s">
        <v>228</v>
      </c>
      <c r="X969" s="17" t="s">
        <v>228</v>
      </c>
      <c r="Y969" s="17" t="s">
        <v>228</v>
      </c>
      <c r="Z969" s="17" t="s">
        <v>228</v>
      </c>
      <c r="AA969" s="17" t="s">
        <v>228</v>
      </c>
      <c r="AB969" s="17" t="s">
        <v>228</v>
      </c>
      <c r="AC969" s="17" t="s">
        <v>228</v>
      </c>
      <c r="AD969" s="142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 t="s">
        <v>229</v>
      </c>
      <c r="C970" s="9" t="s">
        <v>229</v>
      </c>
      <c r="D970" s="140" t="s">
        <v>231</v>
      </c>
      <c r="E970" s="141" t="s">
        <v>232</v>
      </c>
      <c r="F970" s="141" t="s">
        <v>233</v>
      </c>
      <c r="G970" s="141" t="s">
        <v>234</v>
      </c>
      <c r="H970" s="141" t="s">
        <v>235</v>
      </c>
      <c r="I970" s="141" t="s">
        <v>236</v>
      </c>
      <c r="J970" s="141" t="s">
        <v>237</v>
      </c>
      <c r="K970" s="141" t="s">
        <v>238</v>
      </c>
      <c r="L970" s="141" t="s">
        <v>239</v>
      </c>
      <c r="M970" s="141" t="s">
        <v>241</v>
      </c>
      <c r="N970" s="141" t="s">
        <v>242</v>
      </c>
      <c r="O970" s="141" t="s">
        <v>243</v>
      </c>
      <c r="P970" s="141" t="s">
        <v>244</v>
      </c>
      <c r="Q970" s="141" t="s">
        <v>246</v>
      </c>
      <c r="R970" s="141" t="s">
        <v>247</v>
      </c>
      <c r="S970" s="141" t="s">
        <v>248</v>
      </c>
      <c r="T970" s="141" t="s">
        <v>249</v>
      </c>
      <c r="U970" s="141" t="s">
        <v>272</v>
      </c>
      <c r="V970" s="141" t="s">
        <v>250</v>
      </c>
      <c r="W970" s="141" t="s">
        <v>251</v>
      </c>
      <c r="X970" s="141" t="s">
        <v>252</v>
      </c>
      <c r="Y970" s="141" t="s">
        <v>253</v>
      </c>
      <c r="Z970" s="141" t="s">
        <v>255</v>
      </c>
      <c r="AA970" s="141" t="s">
        <v>256</v>
      </c>
      <c r="AB970" s="141" t="s">
        <v>257</v>
      </c>
      <c r="AC970" s="141" t="s">
        <v>258</v>
      </c>
      <c r="AD970" s="142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 t="s">
        <v>1</v>
      </c>
    </row>
    <row r="971" spans="1:65">
      <c r="A971" s="29"/>
      <c r="B971" s="19"/>
      <c r="C971" s="9"/>
      <c r="D971" s="10" t="s">
        <v>114</v>
      </c>
      <c r="E971" s="11" t="s">
        <v>277</v>
      </c>
      <c r="F971" s="11" t="s">
        <v>278</v>
      </c>
      <c r="G971" s="11" t="s">
        <v>278</v>
      </c>
      <c r="H971" s="11" t="s">
        <v>278</v>
      </c>
      <c r="I971" s="11" t="s">
        <v>278</v>
      </c>
      <c r="J971" s="11" t="s">
        <v>278</v>
      </c>
      <c r="K971" s="11" t="s">
        <v>278</v>
      </c>
      <c r="L971" s="11" t="s">
        <v>114</v>
      </c>
      <c r="M971" s="11" t="s">
        <v>277</v>
      </c>
      <c r="N971" s="11" t="s">
        <v>277</v>
      </c>
      <c r="O971" s="11" t="s">
        <v>278</v>
      </c>
      <c r="P971" s="11" t="s">
        <v>114</v>
      </c>
      <c r="Q971" s="11" t="s">
        <v>114</v>
      </c>
      <c r="R971" s="11" t="s">
        <v>278</v>
      </c>
      <c r="S971" s="11" t="s">
        <v>114</v>
      </c>
      <c r="T971" s="11" t="s">
        <v>277</v>
      </c>
      <c r="U971" s="11" t="s">
        <v>278</v>
      </c>
      <c r="V971" s="11" t="s">
        <v>278</v>
      </c>
      <c r="W971" s="11" t="s">
        <v>114</v>
      </c>
      <c r="X971" s="11" t="s">
        <v>278</v>
      </c>
      <c r="Y971" s="11" t="s">
        <v>114</v>
      </c>
      <c r="Z971" s="11" t="s">
        <v>278</v>
      </c>
      <c r="AA971" s="11" t="s">
        <v>278</v>
      </c>
      <c r="AB971" s="11" t="s">
        <v>278</v>
      </c>
      <c r="AC971" s="11" t="s">
        <v>114</v>
      </c>
      <c r="AD971" s="142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3</v>
      </c>
    </row>
    <row r="972" spans="1:65">
      <c r="A972" s="29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142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3</v>
      </c>
    </row>
    <row r="973" spans="1:65">
      <c r="A973" s="29"/>
      <c r="B973" s="18">
        <v>1</v>
      </c>
      <c r="C973" s="14">
        <v>1</v>
      </c>
      <c r="D973" s="225">
        <v>0.28500000000000003</v>
      </c>
      <c r="E973" s="225">
        <v>0.313</v>
      </c>
      <c r="F973" s="225">
        <v>0.3</v>
      </c>
      <c r="G973" s="225">
        <v>0.3</v>
      </c>
      <c r="H973" s="225">
        <v>0.30399999999999999</v>
      </c>
      <c r="I973" s="225">
        <v>0.30299999999999999</v>
      </c>
      <c r="J973" s="225">
        <v>0.311</v>
      </c>
      <c r="K973" s="226">
        <v>0.316</v>
      </c>
      <c r="L973" s="225">
        <v>0.3</v>
      </c>
      <c r="M973" s="225">
        <v>0.31055362906051853</v>
      </c>
      <c r="N973" s="225">
        <v>0.32</v>
      </c>
      <c r="O973" s="225">
        <v>0.28999999999999998</v>
      </c>
      <c r="P973" s="225">
        <v>0.29014899999999999</v>
      </c>
      <c r="Q973" s="225">
        <v>0.31</v>
      </c>
      <c r="R973" s="225">
        <v>0.3</v>
      </c>
      <c r="S973" s="225">
        <v>0.30305752559543087</v>
      </c>
      <c r="T973" s="225">
        <v>0.29699999999999999</v>
      </c>
      <c r="U973" s="225">
        <v>0.29699999999999999</v>
      </c>
      <c r="V973" s="225">
        <v>0.30599999999999999</v>
      </c>
      <c r="W973" s="225">
        <v>0.28000000000000003</v>
      </c>
      <c r="X973" s="225">
        <v>0.29499999999999998</v>
      </c>
      <c r="Y973" s="225">
        <v>0.28081300000000003</v>
      </c>
      <c r="Z973" s="227">
        <v>0.24383359879999997</v>
      </c>
      <c r="AA973" s="225">
        <v>0.30499999999999999</v>
      </c>
      <c r="AB973" s="227">
        <v>0.26</v>
      </c>
      <c r="AC973" s="225">
        <v>0.28199999999999997</v>
      </c>
      <c r="AD973" s="216"/>
      <c r="AE973" s="217"/>
      <c r="AF973" s="217"/>
      <c r="AG973" s="217"/>
      <c r="AH973" s="217"/>
      <c r="AI973" s="217"/>
      <c r="AJ973" s="217"/>
      <c r="AK973" s="217"/>
      <c r="AL973" s="217"/>
      <c r="AM973" s="217"/>
      <c r="AN973" s="217"/>
      <c r="AO973" s="217"/>
      <c r="AP973" s="217"/>
      <c r="AQ973" s="217"/>
      <c r="AR973" s="217"/>
      <c r="AS973" s="217"/>
      <c r="AT973" s="217"/>
      <c r="AU973" s="217"/>
      <c r="AV973" s="217"/>
      <c r="AW973" s="217"/>
      <c r="AX973" s="217"/>
      <c r="AY973" s="217"/>
      <c r="AZ973" s="217"/>
      <c r="BA973" s="217"/>
      <c r="BB973" s="217"/>
      <c r="BC973" s="217"/>
      <c r="BD973" s="217"/>
      <c r="BE973" s="217"/>
      <c r="BF973" s="217"/>
      <c r="BG973" s="217"/>
      <c r="BH973" s="217"/>
      <c r="BI973" s="217"/>
      <c r="BJ973" s="217"/>
      <c r="BK973" s="217"/>
      <c r="BL973" s="217"/>
      <c r="BM973" s="228">
        <v>1</v>
      </c>
    </row>
    <row r="974" spans="1:65">
      <c r="A974" s="29"/>
      <c r="B974" s="19">
        <v>1</v>
      </c>
      <c r="C974" s="9">
        <v>2</v>
      </c>
      <c r="D974" s="23">
        <v>0.27999999999999997</v>
      </c>
      <c r="E974" s="23">
        <v>0.28699999999999998</v>
      </c>
      <c r="F974" s="230">
        <v>0.29399999999999998</v>
      </c>
      <c r="G974" s="23">
        <v>0.3</v>
      </c>
      <c r="H974" s="23">
        <v>0.29299999999999998</v>
      </c>
      <c r="I974" s="23">
        <v>0.29599999999999999</v>
      </c>
      <c r="J974" s="23">
        <v>0.30199999999999999</v>
      </c>
      <c r="K974" s="23">
        <v>0.30499999999999999</v>
      </c>
      <c r="L974" s="23">
        <v>0.30740000000000001</v>
      </c>
      <c r="M974" s="23">
        <v>0.30158854959818177</v>
      </c>
      <c r="N974" s="23">
        <v>0.31</v>
      </c>
      <c r="O974" s="23">
        <v>0.28999999999999998</v>
      </c>
      <c r="P974" s="23">
        <v>0.291935</v>
      </c>
      <c r="Q974" s="23">
        <v>0.31</v>
      </c>
      <c r="R974" s="23">
        <v>0.3</v>
      </c>
      <c r="S974" s="23">
        <v>0.30204621987366848</v>
      </c>
      <c r="T974" s="23">
        <v>0.29899999999999999</v>
      </c>
      <c r="U974" s="23">
        <v>0.29499999999999998</v>
      </c>
      <c r="V974" s="23">
        <v>0.32600000000000001</v>
      </c>
      <c r="W974" s="23">
        <v>0.28000000000000003</v>
      </c>
      <c r="X974" s="23">
        <v>0.29399999999999998</v>
      </c>
      <c r="Y974" s="23">
        <v>0.27224399999999999</v>
      </c>
      <c r="Z974" s="229">
        <v>0.24120362135999998</v>
      </c>
      <c r="AA974" s="23">
        <v>0.318</v>
      </c>
      <c r="AB974" s="229">
        <v>0.26</v>
      </c>
      <c r="AC974" s="23">
        <v>0.28799999999999998</v>
      </c>
      <c r="AD974" s="216"/>
      <c r="AE974" s="217"/>
      <c r="AF974" s="217"/>
      <c r="AG974" s="217"/>
      <c r="AH974" s="217"/>
      <c r="AI974" s="217"/>
      <c r="AJ974" s="217"/>
      <c r="AK974" s="217"/>
      <c r="AL974" s="217"/>
      <c r="AM974" s="217"/>
      <c r="AN974" s="217"/>
      <c r="AO974" s="217"/>
      <c r="AP974" s="217"/>
      <c r="AQ974" s="217"/>
      <c r="AR974" s="217"/>
      <c r="AS974" s="217"/>
      <c r="AT974" s="217"/>
      <c r="AU974" s="217"/>
      <c r="AV974" s="217"/>
      <c r="AW974" s="217"/>
      <c r="AX974" s="217"/>
      <c r="AY974" s="217"/>
      <c r="AZ974" s="217"/>
      <c r="BA974" s="217"/>
      <c r="BB974" s="217"/>
      <c r="BC974" s="217"/>
      <c r="BD974" s="217"/>
      <c r="BE974" s="217"/>
      <c r="BF974" s="217"/>
      <c r="BG974" s="217"/>
      <c r="BH974" s="217"/>
      <c r="BI974" s="217"/>
      <c r="BJ974" s="217"/>
      <c r="BK974" s="217"/>
      <c r="BL974" s="217"/>
      <c r="BM974" s="228">
        <v>32</v>
      </c>
    </row>
    <row r="975" spans="1:65">
      <c r="A975" s="29"/>
      <c r="B975" s="19">
        <v>1</v>
      </c>
      <c r="C975" s="9">
        <v>3</v>
      </c>
      <c r="D975" s="23">
        <v>0.28500000000000003</v>
      </c>
      <c r="E975" s="23">
        <v>0.29699999999999999</v>
      </c>
      <c r="F975" s="23">
        <v>0.30299999999999999</v>
      </c>
      <c r="G975" s="23">
        <v>0.3</v>
      </c>
      <c r="H975" s="23">
        <v>0.29599999999999999</v>
      </c>
      <c r="I975" s="23">
        <v>0.29299999999999998</v>
      </c>
      <c r="J975" s="23">
        <v>0.29799999999999999</v>
      </c>
      <c r="K975" s="23">
        <v>0.30399999999999999</v>
      </c>
      <c r="L975" s="23">
        <v>0.30669999999999997</v>
      </c>
      <c r="M975" s="23">
        <v>0.30791087100357456</v>
      </c>
      <c r="N975" s="23">
        <v>0.32</v>
      </c>
      <c r="O975" s="23">
        <v>0.28999999999999998</v>
      </c>
      <c r="P975" s="23">
        <v>0.29126399999999997</v>
      </c>
      <c r="Q975" s="23">
        <v>0.3</v>
      </c>
      <c r="R975" s="23">
        <v>0.28999999999999998</v>
      </c>
      <c r="S975" s="23">
        <v>0.30869784680834766</v>
      </c>
      <c r="T975" s="23">
        <v>0.29099999999999998</v>
      </c>
      <c r="U975" s="23">
        <v>0.29199999999999998</v>
      </c>
      <c r="V975" s="23">
        <v>0.32100000000000001</v>
      </c>
      <c r="W975" s="23">
        <v>0.28999999999999998</v>
      </c>
      <c r="X975" s="23">
        <v>0.30099999999999999</v>
      </c>
      <c r="Y975" s="23">
        <v>0.27281300000000003</v>
      </c>
      <c r="Z975" s="229">
        <v>0.24271365827999999</v>
      </c>
      <c r="AA975" s="23">
        <v>0.312</v>
      </c>
      <c r="AB975" s="229">
        <v>0.27</v>
      </c>
      <c r="AC975" s="23">
        <v>0.29099999999999998</v>
      </c>
      <c r="AD975" s="216"/>
      <c r="AE975" s="217"/>
      <c r="AF975" s="217"/>
      <c r="AG975" s="217"/>
      <c r="AH975" s="217"/>
      <c r="AI975" s="217"/>
      <c r="AJ975" s="217"/>
      <c r="AK975" s="217"/>
      <c r="AL975" s="217"/>
      <c r="AM975" s="217"/>
      <c r="AN975" s="217"/>
      <c r="AO975" s="217"/>
      <c r="AP975" s="217"/>
      <c r="AQ975" s="217"/>
      <c r="AR975" s="217"/>
      <c r="AS975" s="217"/>
      <c r="AT975" s="217"/>
      <c r="AU975" s="217"/>
      <c r="AV975" s="217"/>
      <c r="AW975" s="217"/>
      <c r="AX975" s="217"/>
      <c r="AY975" s="217"/>
      <c r="AZ975" s="217"/>
      <c r="BA975" s="217"/>
      <c r="BB975" s="217"/>
      <c r="BC975" s="217"/>
      <c r="BD975" s="217"/>
      <c r="BE975" s="217"/>
      <c r="BF975" s="217"/>
      <c r="BG975" s="217"/>
      <c r="BH975" s="217"/>
      <c r="BI975" s="217"/>
      <c r="BJ975" s="217"/>
      <c r="BK975" s="217"/>
      <c r="BL975" s="217"/>
      <c r="BM975" s="228">
        <v>16</v>
      </c>
    </row>
    <row r="976" spans="1:65">
      <c r="A976" s="29"/>
      <c r="B976" s="19">
        <v>1</v>
      </c>
      <c r="C976" s="9">
        <v>4</v>
      </c>
      <c r="D976" s="230">
        <v>0.29799999999999999</v>
      </c>
      <c r="E976" s="23">
        <v>0.29799999999999999</v>
      </c>
      <c r="F976" s="23">
        <v>0.30399999999999999</v>
      </c>
      <c r="G976" s="23">
        <v>0.3</v>
      </c>
      <c r="H976" s="23">
        <v>0.29299999999999998</v>
      </c>
      <c r="I976" s="23">
        <v>0.29699999999999999</v>
      </c>
      <c r="J976" s="23">
        <v>0.311</v>
      </c>
      <c r="K976" s="23">
        <v>0.30199999999999999</v>
      </c>
      <c r="L976" s="23">
        <v>0.31340000000000001</v>
      </c>
      <c r="M976" s="23">
        <v>0.30237633322605817</v>
      </c>
      <c r="N976" s="23">
        <v>0.31</v>
      </c>
      <c r="O976" s="23">
        <v>0.28000000000000003</v>
      </c>
      <c r="P976" s="23">
        <v>0.29999099999999995</v>
      </c>
      <c r="Q976" s="23">
        <v>0.3</v>
      </c>
      <c r="R976" s="23">
        <v>0.28999999999999998</v>
      </c>
      <c r="S976" s="23">
        <v>0.31772395518405805</v>
      </c>
      <c r="T976" s="23">
        <v>0.28999999999999998</v>
      </c>
      <c r="U976" s="23">
        <v>0.28799999999999998</v>
      </c>
      <c r="V976" s="23">
        <v>0.32300000000000001</v>
      </c>
      <c r="W976" s="23">
        <v>0.28000000000000003</v>
      </c>
      <c r="X976" s="23">
        <v>0.29799999999999999</v>
      </c>
      <c r="Y976" s="23">
        <v>0.27716999999999997</v>
      </c>
      <c r="Z976" s="229">
        <v>0.24915332740999999</v>
      </c>
      <c r="AA976" s="23">
        <v>0.311</v>
      </c>
      <c r="AB976" s="229">
        <v>0.27</v>
      </c>
      <c r="AC976" s="23">
        <v>0.28599999999999998</v>
      </c>
      <c r="AD976" s="216"/>
      <c r="AE976" s="217"/>
      <c r="AF976" s="217"/>
      <c r="AG976" s="217"/>
      <c r="AH976" s="217"/>
      <c r="AI976" s="217"/>
      <c r="AJ976" s="217"/>
      <c r="AK976" s="217"/>
      <c r="AL976" s="217"/>
      <c r="AM976" s="217"/>
      <c r="AN976" s="217"/>
      <c r="AO976" s="217"/>
      <c r="AP976" s="217"/>
      <c r="AQ976" s="217"/>
      <c r="AR976" s="217"/>
      <c r="AS976" s="217"/>
      <c r="AT976" s="217"/>
      <c r="AU976" s="217"/>
      <c r="AV976" s="217"/>
      <c r="AW976" s="217"/>
      <c r="AX976" s="217"/>
      <c r="AY976" s="217"/>
      <c r="AZ976" s="217"/>
      <c r="BA976" s="217"/>
      <c r="BB976" s="217"/>
      <c r="BC976" s="217"/>
      <c r="BD976" s="217"/>
      <c r="BE976" s="217"/>
      <c r="BF976" s="217"/>
      <c r="BG976" s="217"/>
      <c r="BH976" s="217"/>
      <c r="BI976" s="217"/>
      <c r="BJ976" s="217"/>
      <c r="BK976" s="217"/>
      <c r="BL976" s="217"/>
      <c r="BM976" s="228">
        <v>0.29902082835249966</v>
      </c>
    </row>
    <row r="977" spans="1:65">
      <c r="A977" s="29"/>
      <c r="B977" s="19">
        <v>1</v>
      </c>
      <c r="C977" s="9">
        <v>5</v>
      </c>
      <c r="D977" s="23">
        <v>0.28400000000000003</v>
      </c>
      <c r="E977" s="23">
        <v>0.28999999999999998</v>
      </c>
      <c r="F977" s="23">
        <v>0.30399999999999999</v>
      </c>
      <c r="G977" s="23">
        <v>0.3</v>
      </c>
      <c r="H977" s="23">
        <v>0.29699999999999999</v>
      </c>
      <c r="I977" s="23">
        <v>0.309</v>
      </c>
      <c r="J977" s="23">
        <v>0.31</v>
      </c>
      <c r="K977" s="23">
        <v>0.30599999999999999</v>
      </c>
      <c r="L977" s="23">
        <v>0.31280000000000002</v>
      </c>
      <c r="M977" s="23">
        <v>0.30624934069284376</v>
      </c>
      <c r="N977" s="23">
        <v>0.31</v>
      </c>
      <c r="O977" s="23">
        <v>0.28999999999999998</v>
      </c>
      <c r="P977" s="23">
        <v>0.293512</v>
      </c>
      <c r="Q977" s="23">
        <v>0.31</v>
      </c>
      <c r="R977" s="23">
        <v>0.3</v>
      </c>
      <c r="S977" s="23">
        <v>0.31816863293044439</v>
      </c>
      <c r="T977" s="23">
        <v>0.29799999999999999</v>
      </c>
      <c r="U977" s="23">
        <v>0.29099999999999998</v>
      </c>
      <c r="V977" s="23">
        <v>0.311</v>
      </c>
      <c r="W977" s="23">
        <v>0.28000000000000003</v>
      </c>
      <c r="X977" s="23">
        <v>0.29899999999999999</v>
      </c>
      <c r="Y977" s="23">
        <v>0.27937600000000001</v>
      </c>
      <c r="Z977" s="229">
        <v>0.24698350541000003</v>
      </c>
      <c r="AA977" s="23">
        <v>0.30599999999999999</v>
      </c>
      <c r="AB977" s="229">
        <v>0.27</v>
      </c>
      <c r="AC977" s="230">
        <v>0.26900000000000002</v>
      </c>
      <c r="AD977" s="216"/>
      <c r="AE977" s="217"/>
      <c r="AF977" s="217"/>
      <c r="AG977" s="217"/>
      <c r="AH977" s="217"/>
      <c r="AI977" s="217"/>
      <c r="AJ977" s="217"/>
      <c r="AK977" s="217"/>
      <c r="AL977" s="217"/>
      <c r="AM977" s="217"/>
      <c r="AN977" s="217"/>
      <c r="AO977" s="217"/>
      <c r="AP977" s="217"/>
      <c r="AQ977" s="217"/>
      <c r="AR977" s="217"/>
      <c r="AS977" s="217"/>
      <c r="AT977" s="217"/>
      <c r="AU977" s="217"/>
      <c r="AV977" s="217"/>
      <c r="AW977" s="217"/>
      <c r="AX977" s="217"/>
      <c r="AY977" s="217"/>
      <c r="AZ977" s="217"/>
      <c r="BA977" s="217"/>
      <c r="BB977" s="217"/>
      <c r="BC977" s="217"/>
      <c r="BD977" s="217"/>
      <c r="BE977" s="217"/>
      <c r="BF977" s="217"/>
      <c r="BG977" s="217"/>
      <c r="BH977" s="217"/>
      <c r="BI977" s="217"/>
      <c r="BJ977" s="217"/>
      <c r="BK977" s="217"/>
      <c r="BL977" s="217"/>
      <c r="BM977" s="228">
        <v>60</v>
      </c>
    </row>
    <row r="978" spans="1:65">
      <c r="A978" s="29"/>
      <c r="B978" s="19">
        <v>1</v>
      </c>
      <c r="C978" s="9">
        <v>6</v>
      </c>
      <c r="D978" s="23">
        <v>0.28500000000000003</v>
      </c>
      <c r="E978" s="23">
        <v>0.28599999999999998</v>
      </c>
      <c r="F978" s="23">
        <v>0.307</v>
      </c>
      <c r="G978" s="23">
        <v>0.31</v>
      </c>
      <c r="H978" s="23">
        <v>0.29199999999999998</v>
      </c>
      <c r="I978" s="23">
        <v>0.30199999999999999</v>
      </c>
      <c r="J978" s="23">
        <v>0.313</v>
      </c>
      <c r="K978" s="23">
        <v>0.30399999999999999</v>
      </c>
      <c r="L978" s="23">
        <v>0.31519999999999998</v>
      </c>
      <c r="M978" s="23">
        <v>0.30041995079852801</v>
      </c>
      <c r="N978" s="23">
        <v>0.32</v>
      </c>
      <c r="O978" s="23">
        <v>0.3</v>
      </c>
      <c r="P978" s="23">
        <v>0.29474699999999998</v>
      </c>
      <c r="Q978" s="23">
        <v>0.3</v>
      </c>
      <c r="R978" s="23">
        <v>0.28999999999999998</v>
      </c>
      <c r="S978" s="23">
        <v>0.30800942798830389</v>
      </c>
      <c r="T978" s="23">
        <v>0.30199999999999999</v>
      </c>
      <c r="U978" s="23">
        <v>0.29799999999999999</v>
      </c>
      <c r="V978" s="23">
        <v>0.32600000000000001</v>
      </c>
      <c r="W978" s="23">
        <v>0.28000000000000003</v>
      </c>
      <c r="X978" s="23">
        <v>0.30299999999999999</v>
      </c>
      <c r="Y978" s="23">
        <v>0.28088299999999999</v>
      </c>
      <c r="Z978" s="229">
        <v>0.24810331778</v>
      </c>
      <c r="AA978" s="23">
        <v>0.30499999999999999</v>
      </c>
      <c r="AB978" s="229">
        <v>0.26</v>
      </c>
      <c r="AC978" s="23">
        <v>0.28899999999999998</v>
      </c>
      <c r="AD978" s="216"/>
      <c r="AE978" s="217"/>
      <c r="AF978" s="217"/>
      <c r="AG978" s="217"/>
      <c r="AH978" s="217"/>
      <c r="AI978" s="217"/>
      <c r="AJ978" s="217"/>
      <c r="AK978" s="217"/>
      <c r="AL978" s="217"/>
      <c r="AM978" s="217"/>
      <c r="AN978" s="217"/>
      <c r="AO978" s="217"/>
      <c r="AP978" s="217"/>
      <c r="AQ978" s="217"/>
      <c r="AR978" s="217"/>
      <c r="AS978" s="217"/>
      <c r="AT978" s="217"/>
      <c r="AU978" s="217"/>
      <c r="AV978" s="217"/>
      <c r="AW978" s="217"/>
      <c r="AX978" s="217"/>
      <c r="AY978" s="217"/>
      <c r="AZ978" s="217"/>
      <c r="BA978" s="217"/>
      <c r="BB978" s="217"/>
      <c r="BC978" s="217"/>
      <c r="BD978" s="217"/>
      <c r="BE978" s="217"/>
      <c r="BF978" s="217"/>
      <c r="BG978" s="217"/>
      <c r="BH978" s="217"/>
      <c r="BI978" s="217"/>
      <c r="BJ978" s="217"/>
      <c r="BK978" s="217"/>
      <c r="BL978" s="217"/>
      <c r="BM978" s="54"/>
    </row>
    <row r="979" spans="1:65">
      <c r="A979" s="29"/>
      <c r="B979" s="20" t="s">
        <v>265</v>
      </c>
      <c r="C979" s="12"/>
      <c r="D979" s="231">
        <v>0.28616666666666668</v>
      </c>
      <c r="E979" s="231">
        <v>0.29516666666666669</v>
      </c>
      <c r="F979" s="231">
        <v>0.30199999999999999</v>
      </c>
      <c r="G979" s="231">
        <v>0.30166666666666669</v>
      </c>
      <c r="H979" s="231">
        <v>0.29583333333333334</v>
      </c>
      <c r="I979" s="231">
        <v>0.3</v>
      </c>
      <c r="J979" s="231">
        <v>0.3075</v>
      </c>
      <c r="K979" s="231">
        <v>0.3061666666666667</v>
      </c>
      <c r="L979" s="231">
        <v>0.30924999999999997</v>
      </c>
      <c r="M979" s="231">
        <v>0.30484977906328409</v>
      </c>
      <c r="N979" s="231">
        <v>0.315</v>
      </c>
      <c r="O979" s="231">
        <v>0.28999999999999998</v>
      </c>
      <c r="P979" s="231">
        <v>0.29359966666666665</v>
      </c>
      <c r="Q979" s="231">
        <v>0.30499999999999999</v>
      </c>
      <c r="R979" s="231">
        <v>0.29499999999999998</v>
      </c>
      <c r="S979" s="231">
        <v>0.30961726806337558</v>
      </c>
      <c r="T979" s="231">
        <v>0.29616666666666669</v>
      </c>
      <c r="U979" s="231">
        <v>0.29349999999999998</v>
      </c>
      <c r="V979" s="231">
        <v>0.31883333333333336</v>
      </c>
      <c r="W979" s="231">
        <v>0.28166666666666668</v>
      </c>
      <c r="X979" s="231">
        <v>0.29833333333333328</v>
      </c>
      <c r="Y979" s="231">
        <v>0.27721650000000003</v>
      </c>
      <c r="Z979" s="231">
        <v>0.24533183817333334</v>
      </c>
      <c r="AA979" s="231">
        <v>0.3095</v>
      </c>
      <c r="AB979" s="231">
        <v>0.26500000000000001</v>
      </c>
      <c r="AC979" s="231">
        <v>0.28416666666666662</v>
      </c>
      <c r="AD979" s="216"/>
      <c r="AE979" s="217"/>
      <c r="AF979" s="217"/>
      <c r="AG979" s="217"/>
      <c r="AH979" s="217"/>
      <c r="AI979" s="217"/>
      <c r="AJ979" s="217"/>
      <c r="AK979" s="217"/>
      <c r="AL979" s="217"/>
      <c r="AM979" s="217"/>
      <c r="AN979" s="217"/>
      <c r="AO979" s="217"/>
      <c r="AP979" s="217"/>
      <c r="AQ979" s="217"/>
      <c r="AR979" s="217"/>
      <c r="AS979" s="217"/>
      <c r="AT979" s="217"/>
      <c r="AU979" s="217"/>
      <c r="AV979" s="217"/>
      <c r="AW979" s="217"/>
      <c r="AX979" s="217"/>
      <c r="AY979" s="217"/>
      <c r="AZ979" s="217"/>
      <c r="BA979" s="217"/>
      <c r="BB979" s="217"/>
      <c r="BC979" s="217"/>
      <c r="BD979" s="217"/>
      <c r="BE979" s="217"/>
      <c r="BF979" s="217"/>
      <c r="BG979" s="217"/>
      <c r="BH979" s="217"/>
      <c r="BI979" s="217"/>
      <c r="BJ979" s="217"/>
      <c r="BK979" s="217"/>
      <c r="BL979" s="217"/>
      <c r="BM979" s="54"/>
    </row>
    <row r="980" spans="1:65">
      <c r="A980" s="29"/>
      <c r="B980" s="3" t="s">
        <v>266</v>
      </c>
      <c r="C980" s="28"/>
      <c r="D980" s="23">
        <v>0.28500000000000003</v>
      </c>
      <c r="E980" s="23">
        <v>0.29349999999999998</v>
      </c>
      <c r="F980" s="23">
        <v>0.30349999999999999</v>
      </c>
      <c r="G980" s="23">
        <v>0.3</v>
      </c>
      <c r="H980" s="23">
        <v>0.29449999999999998</v>
      </c>
      <c r="I980" s="23">
        <v>0.29949999999999999</v>
      </c>
      <c r="J980" s="23">
        <v>0.3105</v>
      </c>
      <c r="K980" s="23">
        <v>0.30449999999999999</v>
      </c>
      <c r="L980" s="23">
        <v>0.31010000000000004</v>
      </c>
      <c r="M980" s="23">
        <v>0.30431283695945099</v>
      </c>
      <c r="N980" s="23">
        <v>0.315</v>
      </c>
      <c r="O980" s="23">
        <v>0.28999999999999998</v>
      </c>
      <c r="P980" s="23">
        <v>0.29272350000000003</v>
      </c>
      <c r="Q980" s="23">
        <v>0.30499999999999999</v>
      </c>
      <c r="R980" s="23">
        <v>0.29499999999999998</v>
      </c>
      <c r="S980" s="23">
        <v>0.30835363739832578</v>
      </c>
      <c r="T980" s="23">
        <v>0.29749999999999999</v>
      </c>
      <c r="U980" s="23">
        <v>0.29349999999999998</v>
      </c>
      <c r="V980" s="23">
        <v>0.32200000000000001</v>
      </c>
      <c r="W980" s="23">
        <v>0.28000000000000003</v>
      </c>
      <c r="X980" s="23">
        <v>0.29849999999999999</v>
      </c>
      <c r="Y980" s="23">
        <v>0.27827299999999999</v>
      </c>
      <c r="Z980" s="23">
        <v>0.24540855210500001</v>
      </c>
      <c r="AA980" s="23">
        <v>0.3085</v>
      </c>
      <c r="AB980" s="23">
        <v>0.26500000000000001</v>
      </c>
      <c r="AC980" s="23">
        <v>0.28699999999999998</v>
      </c>
      <c r="AD980" s="216"/>
      <c r="AE980" s="217"/>
      <c r="AF980" s="217"/>
      <c r="AG980" s="217"/>
      <c r="AH980" s="217"/>
      <c r="AI980" s="217"/>
      <c r="AJ980" s="217"/>
      <c r="AK980" s="217"/>
      <c r="AL980" s="217"/>
      <c r="AM980" s="217"/>
      <c r="AN980" s="217"/>
      <c r="AO980" s="217"/>
      <c r="AP980" s="217"/>
      <c r="AQ980" s="217"/>
      <c r="AR980" s="217"/>
      <c r="AS980" s="217"/>
      <c r="AT980" s="217"/>
      <c r="AU980" s="217"/>
      <c r="AV980" s="217"/>
      <c r="AW980" s="217"/>
      <c r="AX980" s="217"/>
      <c r="AY980" s="217"/>
      <c r="AZ980" s="217"/>
      <c r="BA980" s="217"/>
      <c r="BB980" s="217"/>
      <c r="BC980" s="217"/>
      <c r="BD980" s="217"/>
      <c r="BE980" s="217"/>
      <c r="BF980" s="217"/>
      <c r="BG980" s="217"/>
      <c r="BH980" s="217"/>
      <c r="BI980" s="217"/>
      <c r="BJ980" s="217"/>
      <c r="BK980" s="217"/>
      <c r="BL980" s="217"/>
      <c r="BM980" s="54"/>
    </row>
    <row r="981" spans="1:65">
      <c r="A981" s="29"/>
      <c r="B981" s="3" t="s">
        <v>267</v>
      </c>
      <c r="C981" s="28"/>
      <c r="D981" s="23">
        <v>6.1128280416405147E-3</v>
      </c>
      <c r="E981" s="23">
        <v>1.0068101443006365E-2</v>
      </c>
      <c r="F981" s="23">
        <v>4.5166359162544896E-3</v>
      </c>
      <c r="G981" s="23">
        <v>4.0824829046386341E-3</v>
      </c>
      <c r="H981" s="23">
        <v>4.4459719597256461E-3</v>
      </c>
      <c r="I981" s="23">
        <v>5.7965506984757808E-3</v>
      </c>
      <c r="J981" s="23">
        <v>6.0249481325568332E-3</v>
      </c>
      <c r="K981" s="23">
        <v>4.9966655548142015E-3</v>
      </c>
      <c r="L981" s="23">
        <v>5.6694796939401829E-3</v>
      </c>
      <c r="M981" s="23">
        <v>4.0059928058290874E-3</v>
      </c>
      <c r="N981" s="23">
        <v>5.4772255750516656E-3</v>
      </c>
      <c r="O981" s="23">
        <v>6.3245553203367466E-3</v>
      </c>
      <c r="P981" s="23">
        <v>3.5300638898845133E-3</v>
      </c>
      <c r="Q981" s="23">
        <v>5.4772255750516656E-3</v>
      </c>
      <c r="R981" s="23">
        <v>5.4772255750516656E-3</v>
      </c>
      <c r="S981" s="23">
        <v>6.9659987690238101E-3</v>
      </c>
      <c r="T981" s="23">
        <v>4.7081489639418488E-3</v>
      </c>
      <c r="U981" s="23">
        <v>3.8340579025361661E-3</v>
      </c>
      <c r="V981" s="23">
        <v>8.3765545820860491E-3</v>
      </c>
      <c r="W981" s="23">
        <v>4.0824829046386115E-3</v>
      </c>
      <c r="X981" s="23">
        <v>3.4448028487370197E-3</v>
      </c>
      <c r="Y981" s="23">
        <v>3.877117627826119E-3</v>
      </c>
      <c r="Z981" s="23">
        <v>3.198582344988354E-3</v>
      </c>
      <c r="AA981" s="23">
        <v>5.1672042731055294E-3</v>
      </c>
      <c r="AB981" s="23">
        <v>5.4772255750516656E-3</v>
      </c>
      <c r="AC981" s="23">
        <v>8.0353386155573078E-3</v>
      </c>
      <c r="AD981" s="216"/>
      <c r="AE981" s="217"/>
      <c r="AF981" s="217"/>
      <c r="AG981" s="217"/>
      <c r="AH981" s="217"/>
      <c r="AI981" s="217"/>
      <c r="AJ981" s="217"/>
      <c r="AK981" s="217"/>
      <c r="AL981" s="217"/>
      <c r="AM981" s="217"/>
      <c r="AN981" s="217"/>
      <c r="AO981" s="217"/>
      <c r="AP981" s="217"/>
      <c r="AQ981" s="217"/>
      <c r="AR981" s="217"/>
      <c r="AS981" s="217"/>
      <c r="AT981" s="217"/>
      <c r="AU981" s="217"/>
      <c r="AV981" s="217"/>
      <c r="AW981" s="217"/>
      <c r="AX981" s="217"/>
      <c r="AY981" s="217"/>
      <c r="AZ981" s="217"/>
      <c r="BA981" s="217"/>
      <c r="BB981" s="217"/>
      <c r="BC981" s="217"/>
      <c r="BD981" s="217"/>
      <c r="BE981" s="217"/>
      <c r="BF981" s="217"/>
      <c r="BG981" s="217"/>
      <c r="BH981" s="217"/>
      <c r="BI981" s="217"/>
      <c r="BJ981" s="217"/>
      <c r="BK981" s="217"/>
      <c r="BL981" s="217"/>
      <c r="BM981" s="54"/>
    </row>
    <row r="982" spans="1:65">
      <c r="A982" s="29"/>
      <c r="B982" s="3" t="s">
        <v>87</v>
      </c>
      <c r="C982" s="28"/>
      <c r="D982" s="13">
        <v>2.1361076441376289E-2</v>
      </c>
      <c r="E982" s="13">
        <v>3.4109886311709872E-2</v>
      </c>
      <c r="F982" s="13">
        <v>1.4955748067067847E-2</v>
      </c>
      <c r="G982" s="13">
        <v>1.3533092501564531E-2</v>
      </c>
      <c r="H982" s="13">
        <v>1.5028637610340212E-2</v>
      </c>
      <c r="I982" s="13">
        <v>1.9321835661585938E-2</v>
      </c>
      <c r="J982" s="13">
        <v>1.9593327260347425E-2</v>
      </c>
      <c r="K982" s="13">
        <v>1.632008346700338E-2</v>
      </c>
      <c r="L982" s="13">
        <v>1.8332998201908434E-2</v>
      </c>
      <c r="M982" s="13">
        <v>1.3140874886438671E-2</v>
      </c>
      <c r="N982" s="13">
        <v>1.7388017698576716E-2</v>
      </c>
      <c r="O982" s="13">
        <v>2.1808811449437058E-2</v>
      </c>
      <c r="P982" s="13">
        <v>1.202339202207716E-2</v>
      </c>
      <c r="Q982" s="13">
        <v>1.7958116639513657E-2</v>
      </c>
      <c r="R982" s="13">
        <v>1.8566866356107343E-2</v>
      </c>
      <c r="S982" s="13">
        <v>2.2498741147725453E-2</v>
      </c>
      <c r="T982" s="13">
        <v>1.5896957672285363E-2</v>
      </c>
      <c r="U982" s="13">
        <v>1.3063229650889834E-2</v>
      </c>
      <c r="V982" s="13">
        <v>2.6272518291958334E-2</v>
      </c>
      <c r="W982" s="13">
        <v>1.4494022146645958E-2</v>
      </c>
      <c r="X982" s="13">
        <v>1.1546825191297275E-2</v>
      </c>
      <c r="Y982" s="13">
        <v>1.3985883336042835E-2</v>
      </c>
      <c r="Z982" s="13">
        <v>1.3037779233237849E-2</v>
      </c>
      <c r="AA982" s="13">
        <v>1.6695328830712536E-2</v>
      </c>
      <c r="AB982" s="13">
        <v>2.0668775754911946E-2</v>
      </c>
      <c r="AC982" s="13">
        <v>2.827685143304625E-2</v>
      </c>
      <c r="AD982" s="142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268</v>
      </c>
      <c r="C983" s="28"/>
      <c r="D983" s="13">
        <v>-4.2987512798539518E-2</v>
      </c>
      <c r="E983" s="13">
        <v>-1.2889274994882682E-2</v>
      </c>
      <c r="F983" s="13">
        <v>9.963090744930847E-3</v>
      </c>
      <c r="G983" s="13">
        <v>8.8483411966473469E-3</v>
      </c>
      <c r="H983" s="13">
        <v>-1.0659775898315571E-2</v>
      </c>
      <c r="I983" s="13">
        <v>3.27459345522918E-3</v>
      </c>
      <c r="J983" s="13">
        <v>2.8356458291610043E-2</v>
      </c>
      <c r="K983" s="13">
        <v>2.389746009847582E-2</v>
      </c>
      <c r="L983" s="13">
        <v>3.4208893420098807E-2</v>
      </c>
      <c r="M983" s="13">
        <v>1.9493460515442651E-2</v>
      </c>
      <c r="N983" s="13">
        <v>5.3438323127990683E-2</v>
      </c>
      <c r="O983" s="13">
        <v>-3.0167892993278378E-2</v>
      </c>
      <c r="P983" s="13">
        <v>-1.812971262136398E-2</v>
      </c>
      <c r="Q983" s="13">
        <v>1.9995836679483014E-2</v>
      </c>
      <c r="R983" s="13">
        <v>-1.3446649769024543E-2</v>
      </c>
      <c r="S983" s="13">
        <v>3.5437129143339741E-2</v>
      </c>
      <c r="T983" s="13">
        <v>-9.5450263500318488E-3</v>
      </c>
      <c r="U983" s="13">
        <v>-1.8463022736300738E-2</v>
      </c>
      <c r="V983" s="13">
        <v>6.6257942933252156E-2</v>
      </c>
      <c r="W983" s="13">
        <v>-5.8036631700367991E-2</v>
      </c>
      <c r="X983" s="13">
        <v>-2.2991542861887648E-3</v>
      </c>
      <c r="Y983" s="13">
        <v>-7.2919095544727974E-2</v>
      </c>
      <c r="Z983" s="13">
        <v>-0.17954933265008299</v>
      </c>
      <c r="AA983" s="13">
        <v>3.5044955581311488E-2</v>
      </c>
      <c r="AB983" s="13">
        <v>-0.11377410911454744</v>
      </c>
      <c r="AC983" s="13">
        <v>-4.9676010088241296E-2</v>
      </c>
      <c r="AD983" s="142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45" t="s">
        <v>269</v>
      </c>
      <c r="C984" s="46"/>
      <c r="D984" s="44">
        <v>0.9</v>
      </c>
      <c r="E984" s="44">
        <v>0.17</v>
      </c>
      <c r="F984" s="44">
        <v>0.38</v>
      </c>
      <c r="G984" s="44">
        <v>0.36</v>
      </c>
      <c r="H984" s="44">
        <v>0.11</v>
      </c>
      <c r="I984" s="44">
        <v>0.22</v>
      </c>
      <c r="J984" s="44">
        <v>0.83</v>
      </c>
      <c r="K984" s="44">
        <v>0.72</v>
      </c>
      <c r="L984" s="44">
        <v>0.97</v>
      </c>
      <c r="M984" s="44">
        <v>0.61</v>
      </c>
      <c r="N984" s="44">
        <v>1.44</v>
      </c>
      <c r="O984" s="44">
        <v>0.59</v>
      </c>
      <c r="P984" s="44">
        <v>0.3</v>
      </c>
      <c r="Q984" s="44">
        <v>0.63</v>
      </c>
      <c r="R984" s="44">
        <v>0.18</v>
      </c>
      <c r="S984" s="44">
        <v>1</v>
      </c>
      <c r="T984" s="44">
        <v>0.09</v>
      </c>
      <c r="U984" s="44">
        <v>0.3</v>
      </c>
      <c r="V984" s="44">
        <v>1.75</v>
      </c>
      <c r="W984" s="44">
        <v>1.26</v>
      </c>
      <c r="X984" s="44">
        <v>0.09</v>
      </c>
      <c r="Y984" s="44">
        <v>1.62</v>
      </c>
      <c r="Z984" s="44">
        <v>4.2</v>
      </c>
      <c r="AA984" s="44">
        <v>0.99</v>
      </c>
      <c r="AB984" s="44">
        <v>2.61</v>
      </c>
      <c r="AC984" s="44">
        <v>1.06</v>
      </c>
      <c r="AD984" s="142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3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BM985" s="53"/>
    </row>
    <row r="986" spans="1:65" ht="15">
      <c r="B986" s="8" t="s">
        <v>488</v>
      </c>
      <c r="BM986" s="27" t="s">
        <v>67</v>
      </c>
    </row>
    <row r="987" spans="1:65" ht="15">
      <c r="A987" s="24" t="s">
        <v>64</v>
      </c>
      <c r="B987" s="18" t="s">
        <v>110</v>
      </c>
      <c r="C987" s="15" t="s">
        <v>111</v>
      </c>
      <c r="D987" s="16" t="s">
        <v>228</v>
      </c>
      <c r="E987" s="17" t="s">
        <v>228</v>
      </c>
      <c r="F987" s="17" t="s">
        <v>228</v>
      </c>
      <c r="G987" s="17" t="s">
        <v>228</v>
      </c>
      <c r="H987" s="17" t="s">
        <v>228</v>
      </c>
      <c r="I987" s="17" t="s">
        <v>228</v>
      </c>
      <c r="J987" s="17" t="s">
        <v>228</v>
      </c>
      <c r="K987" s="17" t="s">
        <v>228</v>
      </c>
      <c r="L987" s="17" t="s">
        <v>228</v>
      </c>
      <c r="M987" s="17" t="s">
        <v>228</v>
      </c>
      <c r="N987" s="17" t="s">
        <v>228</v>
      </c>
      <c r="O987" s="17" t="s">
        <v>228</v>
      </c>
      <c r="P987" s="17" t="s">
        <v>228</v>
      </c>
      <c r="Q987" s="17" t="s">
        <v>228</v>
      </c>
      <c r="R987" s="17" t="s">
        <v>228</v>
      </c>
      <c r="S987" s="17" t="s">
        <v>228</v>
      </c>
      <c r="T987" s="17" t="s">
        <v>228</v>
      </c>
      <c r="U987" s="17" t="s">
        <v>228</v>
      </c>
      <c r="V987" s="17" t="s">
        <v>228</v>
      </c>
      <c r="W987" s="17" t="s">
        <v>228</v>
      </c>
      <c r="X987" s="17" t="s">
        <v>228</v>
      </c>
      <c r="Y987" s="142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 t="s">
        <v>229</v>
      </c>
      <c r="C988" s="9" t="s">
        <v>229</v>
      </c>
      <c r="D988" s="140" t="s">
        <v>231</v>
      </c>
      <c r="E988" s="141" t="s">
        <v>232</v>
      </c>
      <c r="F988" s="141" t="s">
        <v>233</v>
      </c>
      <c r="G988" s="141" t="s">
        <v>234</v>
      </c>
      <c r="H988" s="141" t="s">
        <v>235</v>
      </c>
      <c r="I988" s="141" t="s">
        <v>236</v>
      </c>
      <c r="J988" s="141" t="s">
        <v>237</v>
      </c>
      <c r="K988" s="141" t="s">
        <v>238</v>
      </c>
      <c r="L988" s="141" t="s">
        <v>239</v>
      </c>
      <c r="M988" s="141" t="s">
        <v>241</v>
      </c>
      <c r="N988" s="141" t="s">
        <v>242</v>
      </c>
      <c r="O988" s="141" t="s">
        <v>243</v>
      </c>
      <c r="P988" s="141" t="s">
        <v>247</v>
      </c>
      <c r="Q988" s="141" t="s">
        <v>248</v>
      </c>
      <c r="R988" s="141" t="s">
        <v>249</v>
      </c>
      <c r="S988" s="141" t="s">
        <v>272</v>
      </c>
      <c r="T988" s="141" t="s">
        <v>250</v>
      </c>
      <c r="U988" s="141" t="s">
        <v>252</v>
      </c>
      <c r="V988" s="141" t="s">
        <v>255</v>
      </c>
      <c r="W988" s="141" t="s">
        <v>256</v>
      </c>
      <c r="X988" s="141" t="s">
        <v>257</v>
      </c>
      <c r="Y988" s="142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 t="s">
        <v>3</v>
      </c>
    </row>
    <row r="989" spans="1:65">
      <c r="A989" s="29"/>
      <c r="B989" s="19"/>
      <c r="C989" s="9"/>
      <c r="D989" s="10" t="s">
        <v>277</v>
      </c>
      <c r="E989" s="11" t="s">
        <v>277</v>
      </c>
      <c r="F989" s="11" t="s">
        <v>278</v>
      </c>
      <c r="G989" s="11" t="s">
        <v>277</v>
      </c>
      <c r="H989" s="11" t="s">
        <v>278</v>
      </c>
      <c r="I989" s="11" t="s">
        <v>278</v>
      </c>
      <c r="J989" s="11" t="s">
        <v>278</v>
      </c>
      <c r="K989" s="11" t="s">
        <v>278</v>
      </c>
      <c r="L989" s="11" t="s">
        <v>277</v>
      </c>
      <c r="M989" s="11" t="s">
        <v>277</v>
      </c>
      <c r="N989" s="11" t="s">
        <v>277</v>
      </c>
      <c r="O989" s="11" t="s">
        <v>278</v>
      </c>
      <c r="P989" s="11" t="s">
        <v>278</v>
      </c>
      <c r="Q989" s="11" t="s">
        <v>114</v>
      </c>
      <c r="R989" s="11" t="s">
        <v>277</v>
      </c>
      <c r="S989" s="11" t="s">
        <v>278</v>
      </c>
      <c r="T989" s="11" t="s">
        <v>278</v>
      </c>
      <c r="U989" s="11" t="s">
        <v>278</v>
      </c>
      <c r="V989" s="11" t="s">
        <v>278</v>
      </c>
      <c r="W989" s="11" t="s">
        <v>278</v>
      </c>
      <c r="X989" s="11" t="s">
        <v>278</v>
      </c>
      <c r="Y989" s="142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2</v>
      </c>
    </row>
    <row r="990" spans="1:65">
      <c r="A990" s="29"/>
      <c r="B990" s="19"/>
      <c r="C990" s="9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142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3</v>
      </c>
    </row>
    <row r="991" spans="1:65">
      <c r="A991" s="29"/>
      <c r="B991" s="18">
        <v>1</v>
      </c>
      <c r="C991" s="14">
        <v>1</v>
      </c>
      <c r="D991" s="21">
        <v>0.73</v>
      </c>
      <c r="E991" s="137">
        <v>0.7</v>
      </c>
      <c r="F991" s="21">
        <v>0.69</v>
      </c>
      <c r="G991" s="21">
        <v>0.72</v>
      </c>
      <c r="H991" s="21">
        <v>0.66</v>
      </c>
      <c r="I991" s="21">
        <v>0.69</v>
      </c>
      <c r="J991" s="21">
        <v>0.74</v>
      </c>
      <c r="K991" s="21">
        <v>0.67</v>
      </c>
      <c r="L991" s="21">
        <v>0.82</v>
      </c>
      <c r="M991" s="21">
        <v>0.77159943162979161</v>
      </c>
      <c r="N991" s="143">
        <v>0.71</v>
      </c>
      <c r="O991" s="143">
        <v>1.71</v>
      </c>
      <c r="P991" s="21">
        <v>0.68</v>
      </c>
      <c r="Q991" s="21">
        <v>0.71436299326906072</v>
      </c>
      <c r="R991" s="21">
        <v>0.81</v>
      </c>
      <c r="S991" s="21">
        <v>0.71</v>
      </c>
      <c r="T991" s="21">
        <v>0.69</v>
      </c>
      <c r="U991" s="21">
        <v>0.67</v>
      </c>
      <c r="V991" s="21">
        <v>0.81699999999999995</v>
      </c>
      <c r="W991" s="137">
        <v>0.7</v>
      </c>
      <c r="X991" s="21">
        <v>0.61</v>
      </c>
      <c r="Y991" s="142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</v>
      </c>
    </row>
    <row r="992" spans="1:65">
      <c r="A992" s="29"/>
      <c r="B992" s="19">
        <v>1</v>
      </c>
      <c r="C992" s="9">
        <v>2</v>
      </c>
      <c r="D992" s="11">
        <v>0.71</v>
      </c>
      <c r="E992" s="138">
        <v>0.7</v>
      </c>
      <c r="F992" s="11">
        <v>0.69</v>
      </c>
      <c r="G992" s="11">
        <v>0.71</v>
      </c>
      <c r="H992" s="11">
        <v>0.65</v>
      </c>
      <c r="I992" s="11">
        <v>0.69</v>
      </c>
      <c r="J992" s="11">
        <v>0.71</v>
      </c>
      <c r="K992" s="11">
        <v>0.7</v>
      </c>
      <c r="L992" s="11">
        <v>0.78</v>
      </c>
      <c r="M992" s="11">
        <v>0.7807154004369572</v>
      </c>
      <c r="N992" s="138">
        <v>0.52</v>
      </c>
      <c r="O992" s="138">
        <v>0.55000000000000004</v>
      </c>
      <c r="P992" s="11">
        <v>0.7</v>
      </c>
      <c r="Q992" s="11">
        <v>0.69667304027493482</v>
      </c>
      <c r="R992" s="11">
        <v>0.79</v>
      </c>
      <c r="S992" s="11">
        <v>0.73</v>
      </c>
      <c r="T992" s="11">
        <v>0.79</v>
      </c>
      <c r="U992" s="11">
        <v>0.67</v>
      </c>
      <c r="V992" s="11">
        <v>0.79900000000000004</v>
      </c>
      <c r="W992" s="138">
        <v>0.7</v>
      </c>
      <c r="X992" s="11">
        <v>0.63</v>
      </c>
      <c r="Y992" s="142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33</v>
      </c>
    </row>
    <row r="993" spans="1:65">
      <c r="A993" s="29"/>
      <c r="B993" s="19">
        <v>1</v>
      </c>
      <c r="C993" s="9">
        <v>3</v>
      </c>
      <c r="D993" s="11">
        <v>0.72</v>
      </c>
      <c r="E993" s="138">
        <v>0.7</v>
      </c>
      <c r="F993" s="11">
        <v>0.69</v>
      </c>
      <c r="G993" s="11">
        <v>0.69</v>
      </c>
      <c r="H993" s="11">
        <v>0.63</v>
      </c>
      <c r="I993" s="11">
        <v>0.69</v>
      </c>
      <c r="J993" s="11">
        <v>0.74</v>
      </c>
      <c r="K993" s="11">
        <v>0.67</v>
      </c>
      <c r="L993" s="11">
        <v>0.78</v>
      </c>
      <c r="M993" s="11">
        <v>0.74813350229478881</v>
      </c>
      <c r="N993" s="138">
        <v>0.53</v>
      </c>
      <c r="O993" s="138">
        <v>0.48</v>
      </c>
      <c r="P993" s="11">
        <v>0.68</v>
      </c>
      <c r="Q993" s="11">
        <v>0.71599001646032379</v>
      </c>
      <c r="R993" s="11">
        <v>0.66</v>
      </c>
      <c r="S993" s="11">
        <v>0.73</v>
      </c>
      <c r="T993" s="11">
        <v>0.7</v>
      </c>
      <c r="U993" s="11">
        <v>0.69</v>
      </c>
      <c r="V993" s="11">
        <v>0.79200000000000004</v>
      </c>
      <c r="W993" s="138">
        <v>0.7</v>
      </c>
      <c r="X993" s="11">
        <v>0.64</v>
      </c>
      <c r="Y993" s="142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16</v>
      </c>
    </row>
    <row r="994" spans="1:65">
      <c r="A994" s="29"/>
      <c r="B994" s="19">
        <v>1</v>
      </c>
      <c r="C994" s="9">
        <v>4</v>
      </c>
      <c r="D994" s="11">
        <v>0.72</v>
      </c>
      <c r="E994" s="138">
        <v>0.7</v>
      </c>
      <c r="F994" s="11">
        <v>0.72</v>
      </c>
      <c r="G994" s="11">
        <v>0.72</v>
      </c>
      <c r="H994" s="11">
        <v>0.69</v>
      </c>
      <c r="I994" s="136">
        <v>0.65</v>
      </c>
      <c r="J994" s="11">
        <v>0.76</v>
      </c>
      <c r="K994" s="11">
        <v>0.69</v>
      </c>
      <c r="L994" s="11">
        <v>0.79</v>
      </c>
      <c r="M994" s="11">
        <v>0.76463891804603734</v>
      </c>
      <c r="N994" s="138">
        <v>0.52</v>
      </c>
      <c r="O994" s="138">
        <v>0.49</v>
      </c>
      <c r="P994" s="11">
        <v>0.68</v>
      </c>
      <c r="Q994" s="11">
        <v>0.71385021951857075</v>
      </c>
      <c r="R994" s="11">
        <v>0.73</v>
      </c>
      <c r="S994" s="11">
        <v>0.69</v>
      </c>
      <c r="T994" s="11">
        <v>0.73</v>
      </c>
      <c r="U994" s="11">
        <v>0.64</v>
      </c>
      <c r="V994" s="11">
        <v>0.81499999999999995</v>
      </c>
      <c r="W994" s="138">
        <v>0.7</v>
      </c>
      <c r="X994" s="11">
        <v>0.7</v>
      </c>
      <c r="Y994" s="142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0.71467297689908615</v>
      </c>
    </row>
    <row r="995" spans="1:65">
      <c r="A995" s="29"/>
      <c r="B995" s="19">
        <v>1</v>
      </c>
      <c r="C995" s="9">
        <v>5</v>
      </c>
      <c r="D995" s="11">
        <v>0.73</v>
      </c>
      <c r="E995" s="138">
        <v>0.6</v>
      </c>
      <c r="F995" s="11">
        <v>0.71</v>
      </c>
      <c r="G995" s="11">
        <v>0.75</v>
      </c>
      <c r="H995" s="11">
        <v>0.69</v>
      </c>
      <c r="I995" s="11">
        <v>0.69</v>
      </c>
      <c r="J995" s="11">
        <v>0.77</v>
      </c>
      <c r="K995" s="11">
        <v>0.69</v>
      </c>
      <c r="L995" s="11">
        <v>0.75</v>
      </c>
      <c r="M995" s="11">
        <v>0.79623352843098272</v>
      </c>
      <c r="N995" s="138">
        <v>0.52</v>
      </c>
      <c r="O995" s="138">
        <v>0.22</v>
      </c>
      <c r="P995" s="11">
        <v>0.7</v>
      </c>
      <c r="Q995" s="11">
        <v>0.6945293987511888</v>
      </c>
      <c r="R995" s="11">
        <v>0.75</v>
      </c>
      <c r="S995" s="11">
        <v>0.69</v>
      </c>
      <c r="T995" s="11">
        <v>0.7</v>
      </c>
      <c r="U995" s="11">
        <v>0.67</v>
      </c>
      <c r="V995" s="11">
        <v>0.75900000000000001</v>
      </c>
      <c r="W995" s="138">
        <v>0.7</v>
      </c>
      <c r="X995" s="11">
        <v>0.66</v>
      </c>
      <c r="Y995" s="142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61</v>
      </c>
    </row>
    <row r="996" spans="1:65">
      <c r="A996" s="29"/>
      <c r="B996" s="19">
        <v>1</v>
      </c>
      <c r="C996" s="9">
        <v>6</v>
      </c>
      <c r="D996" s="11">
        <v>0.72</v>
      </c>
      <c r="E996" s="138">
        <v>0.7</v>
      </c>
      <c r="F996" s="11">
        <v>0.7</v>
      </c>
      <c r="G996" s="11">
        <v>0.72</v>
      </c>
      <c r="H996" s="11">
        <v>0.68</v>
      </c>
      <c r="I996" s="11">
        <v>0.66</v>
      </c>
      <c r="J996" s="11">
        <v>0.75</v>
      </c>
      <c r="K996" s="11">
        <v>0.67</v>
      </c>
      <c r="L996" s="11">
        <v>0.78</v>
      </c>
      <c r="M996" s="11">
        <v>0.78204985120375992</v>
      </c>
      <c r="N996" s="138">
        <v>0.53</v>
      </c>
      <c r="O996" s="138" t="s">
        <v>105</v>
      </c>
      <c r="P996" s="11">
        <v>0.66</v>
      </c>
      <c r="Q996" s="11">
        <v>0.72186734339038072</v>
      </c>
      <c r="R996" s="11">
        <v>0.71</v>
      </c>
      <c r="S996" s="11">
        <v>0.69</v>
      </c>
      <c r="T996" s="11">
        <v>0.76</v>
      </c>
      <c r="U996" s="11">
        <v>0.68</v>
      </c>
      <c r="V996" s="11">
        <v>0.73</v>
      </c>
      <c r="W996" s="138">
        <v>0.7</v>
      </c>
      <c r="X996" s="11">
        <v>0.66</v>
      </c>
      <c r="Y996" s="142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9"/>
      <c r="B997" s="20" t="s">
        <v>265</v>
      </c>
      <c r="C997" s="12"/>
      <c r="D997" s="22">
        <v>0.72166666666666668</v>
      </c>
      <c r="E997" s="22">
        <v>0.68333333333333324</v>
      </c>
      <c r="F997" s="22">
        <v>0.70000000000000007</v>
      </c>
      <c r="G997" s="22">
        <v>0.71833333333333327</v>
      </c>
      <c r="H997" s="22">
        <v>0.66666666666666663</v>
      </c>
      <c r="I997" s="22">
        <v>0.67833333333333323</v>
      </c>
      <c r="J997" s="22">
        <v>0.74500000000000011</v>
      </c>
      <c r="K997" s="22">
        <v>0.68166666666666664</v>
      </c>
      <c r="L997" s="22">
        <v>0.78333333333333333</v>
      </c>
      <c r="M997" s="22">
        <v>0.77389510534038619</v>
      </c>
      <c r="N997" s="22">
        <v>0.55500000000000005</v>
      </c>
      <c r="O997" s="22">
        <v>0.69</v>
      </c>
      <c r="P997" s="22">
        <v>0.68333333333333346</v>
      </c>
      <c r="Q997" s="22">
        <v>0.70954550194407651</v>
      </c>
      <c r="R997" s="22">
        <v>0.7416666666666667</v>
      </c>
      <c r="S997" s="22">
        <v>0.70666666666666667</v>
      </c>
      <c r="T997" s="22">
        <v>0.72833333333333317</v>
      </c>
      <c r="U997" s="22">
        <v>0.67</v>
      </c>
      <c r="V997" s="22">
        <v>0.78533333333333333</v>
      </c>
      <c r="W997" s="22">
        <v>0.70000000000000007</v>
      </c>
      <c r="X997" s="22">
        <v>0.65</v>
      </c>
      <c r="Y997" s="142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3" t="s">
        <v>266</v>
      </c>
      <c r="C998" s="28"/>
      <c r="D998" s="11">
        <v>0.72</v>
      </c>
      <c r="E998" s="11">
        <v>0.7</v>
      </c>
      <c r="F998" s="11">
        <v>0.69499999999999995</v>
      </c>
      <c r="G998" s="11">
        <v>0.72</v>
      </c>
      <c r="H998" s="11">
        <v>0.67</v>
      </c>
      <c r="I998" s="11">
        <v>0.69</v>
      </c>
      <c r="J998" s="11">
        <v>0.745</v>
      </c>
      <c r="K998" s="11">
        <v>0.67999999999999994</v>
      </c>
      <c r="L998" s="11">
        <v>0.78</v>
      </c>
      <c r="M998" s="11">
        <v>0.7761574160333744</v>
      </c>
      <c r="N998" s="11">
        <v>0.52500000000000002</v>
      </c>
      <c r="O998" s="11">
        <v>0.49</v>
      </c>
      <c r="P998" s="11">
        <v>0.68</v>
      </c>
      <c r="Q998" s="11">
        <v>0.71410660639381573</v>
      </c>
      <c r="R998" s="11">
        <v>0.74</v>
      </c>
      <c r="S998" s="11">
        <v>0.7</v>
      </c>
      <c r="T998" s="11">
        <v>0.71499999999999997</v>
      </c>
      <c r="U998" s="11">
        <v>0.67</v>
      </c>
      <c r="V998" s="11">
        <v>0.7955000000000001</v>
      </c>
      <c r="W998" s="11">
        <v>0.7</v>
      </c>
      <c r="X998" s="11">
        <v>0.65</v>
      </c>
      <c r="Y998" s="142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3" t="s">
        <v>267</v>
      </c>
      <c r="C999" s="28"/>
      <c r="D999" s="23">
        <v>7.5277265270908165E-3</v>
      </c>
      <c r="E999" s="23">
        <v>4.0824829046386291E-2</v>
      </c>
      <c r="F999" s="23">
        <v>1.2649110640673528E-2</v>
      </c>
      <c r="G999" s="23">
        <v>1.9407902170679534E-2</v>
      </c>
      <c r="H999" s="23">
        <v>2.4221202832779912E-2</v>
      </c>
      <c r="I999" s="23">
        <v>1.8348478592697139E-2</v>
      </c>
      <c r="J999" s="23">
        <v>2.073644135332774E-2</v>
      </c>
      <c r="K999" s="23">
        <v>1.329160135825121E-2</v>
      </c>
      <c r="L999" s="23">
        <v>2.2509257354845491E-2</v>
      </c>
      <c r="M999" s="23">
        <v>1.6532566430941868E-2</v>
      </c>
      <c r="N999" s="23">
        <v>7.6092049518986946E-2</v>
      </c>
      <c r="O999" s="23">
        <v>0.58416607227739614</v>
      </c>
      <c r="P999" s="23">
        <v>1.5055453054181583E-2</v>
      </c>
      <c r="Q999" s="23">
        <v>1.1191800432132576E-2</v>
      </c>
      <c r="R999" s="23">
        <v>5.4558836742242482E-2</v>
      </c>
      <c r="S999" s="23">
        <v>1.9663841605003517E-2</v>
      </c>
      <c r="T999" s="23">
        <v>3.9707262140151009E-2</v>
      </c>
      <c r="U999" s="23">
        <v>1.6733200530681499E-2</v>
      </c>
      <c r="V999" s="23">
        <v>3.4261737648091727E-2</v>
      </c>
      <c r="W999" s="23">
        <v>1.2161883888976234E-16</v>
      </c>
      <c r="X999" s="23">
        <v>3.0983866769659328E-2</v>
      </c>
      <c r="Y999" s="216"/>
      <c r="Z999" s="217"/>
      <c r="AA999" s="217"/>
      <c r="AB999" s="217"/>
      <c r="AC999" s="217"/>
      <c r="AD999" s="217"/>
      <c r="AE999" s="217"/>
      <c r="AF999" s="217"/>
      <c r="AG999" s="217"/>
      <c r="AH999" s="217"/>
      <c r="AI999" s="217"/>
      <c r="AJ999" s="217"/>
      <c r="AK999" s="217"/>
      <c r="AL999" s="217"/>
      <c r="AM999" s="217"/>
      <c r="AN999" s="217"/>
      <c r="AO999" s="217"/>
      <c r="AP999" s="217"/>
      <c r="AQ999" s="217"/>
      <c r="AR999" s="217"/>
      <c r="AS999" s="217"/>
      <c r="AT999" s="217"/>
      <c r="AU999" s="217"/>
      <c r="AV999" s="217"/>
      <c r="AW999" s="217"/>
      <c r="AX999" s="217"/>
      <c r="AY999" s="217"/>
      <c r="AZ999" s="217"/>
      <c r="BA999" s="217"/>
      <c r="BB999" s="217"/>
      <c r="BC999" s="217"/>
      <c r="BD999" s="217"/>
      <c r="BE999" s="217"/>
      <c r="BF999" s="217"/>
      <c r="BG999" s="217"/>
      <c r="BH999" s="217"/>
      <c r="BI999" s="217"/>
      <c r="BJ999" s="217"/>
      <c r="BK999" s="217"/>
      <c r="BL999" s="217"/>
      <c r="BM999" s="54"/>
    </row>
    <row r="1000" spans="1:65">
      <c r="A1000" s="29"/>
      <c r="B1000" s="3" t="s">
        <v>87</v>
      </c>
      <c r="C1000" s="28"/>
      <c r="D1000" s="13">
        <v>1.0431029829687043E-2</v>
      </c>
      <c r="E1000" s="13">
        <v>5.9743652263004335E-2</v>
      </c>
      <c r="F1000" s="13">
        <v>1.8070158058105038E-2</v>
      </c>
      <c r="G1000" s="13">
        <v>2.7017961258486593E-2</v>
      </c>
      <c r="H1000" s="13">
        <v>3.6331804249169868E-2</v>
      </c>
      <c r="I1000" s="13">
        <v>2.7049354190708318E-2</v>
      </c>
      <c r="J1000" s="13">
        <v>2.7834149467554008E-2</v>
      </c>
      <c r="K1000" s="13">
        <v>1.949868169914603E-2</v>
      </c>
      <c r="L1000" s="13">
        <v>2.8735222155121903E-2</v>
      </c>
      <c r="M1000" s="13">
        <v>2.1362800096364824E-2</v>
      </c>
      <c r="N1000" s="13">
        <v>0.13710279192610259</v>
      </c>
      <c r="O1000" s="13">
        <v>0.84661749605419734</v>
      </c>
      <c r="P1000" s="13">
        <v>2.2032370323192555E-2</v>
      </c>
      <c r="Q1000" s="13">
        <v>1.5773196224157966E-2</v>
      </c>
      <c r="R1000" s="13">
        <v>7.3562476506394359E-2</v>
      </c>
      <c r="S1000" s="13">
        <v>2.7826190950476677E-2</v>
      </c>
      <c r="T1000" s="13">
        <v>5.4517980055127258E-2</v>
      </c>
      <c r="U1000" s="13">
        <v>2.4974926165196264E-2</v>
      </c>
      <c r="V1000" s="13">
        <v>4.3627000400795916E-2</v>
      </c>
      <c r="W1000" s="13">
        <v>1.7374119841394619E-16</v>
      </c>
      <c r="X1000" s="13">
        <v>4.7667487337937429E-2</v>
      </c>
      <c r="Y1000" s="142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268</v>
      </c>
      <c r="C1001" s="28"/>
      <c r="D1001" s="13">
        <v>9.7858600977549504E-3</v>
      </c>
      <c r="E1001" s="13">
        <v>-4.3851726004435432E-2</v>
      </c>
      <c r="F1001" s="13">
        <v>-2.0531036394787261E-2</v>
      </c>
      <c r="G1001" s="13">
        <v>5.121722175825294E-3</v>
      </c>
      <c r="H1001" s="13">
        <v>-6.717241561408327E-2</v>
      </c>
      <c r="I1001" s="13">
        <v>-5.0847932887329805E-2</v>
      </c>
      <c r="J1001" s="13">
        <v>4.2434825551262101E-2</v>
      </c>
      <c r="K1001" s="13">
        <v>-4.6183794965400038E-2</v>
      </c>
      <c r="L1001" s="13">
        <v>9.607241165345215E-2</v>
      </c>
      <c r="M1001" s="13">
        <v>8.2866052524135592E-2</v>
      </c>
      <c r="N1001" s="13">
        <v>-0.2234210359987242</v>
      </c>
      <c r="O1001" s="13">
        <v>-3.4523450160576119E-2</v>
      </c>
      <c r="P1001" s="13">
        <v>-4.3851726004435099E-2</v>
      </c>
      <c r="Q1001" s="13">
        <v>-7.1745751144214331E-3</v>
      </c>
      <c r="R1001" s="13">
        <v>3.7770687629332445E-2</v>
      </c>
      <c r="S1001" s="13">
        <v>-1.120276055092817E-2</v>
      </c>
      <c r="T1001" s="13">
        <v>1.9114135941613819E-2</v>
      </c>
      <c r="U1001" s="13">
        <v>-6.2508277692153502E-2</v>
      </c>
      <c r="V1001" s="13">
        <v>9.8870894406609899E-2</v>
      </c>
      <c r="W1001" s="13">
        <v>-2.0531036394787261E-2</v>
      </c>
      <c r="X1001" s="13">
        <v>-9.0493105223731107E-2</v>
      </c>
      <c r="Y1001" s="142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45" t="s">
        <v>269</v>
      </c>
      <c r="C1002" s="46"/>
      <c r="D1002" s="44">
        <v>0.28999999999999998</v>
      </c>
      <c r="E1002" s="44" t="s">
        <v>270</v>
      </c>
      <c r="F1002" s="44">
        <v>0.13</v>
      </c>
      <c r="G1002" s="44">
        <v>0.22</v>
      </c>
      <c r="H1002" s="44">
        <v>0.77</v>
      </c>
      <c r="I1002" s="44">
        <v>0.55000000000000004</v>
      </c>
      <c r="J1002" s="44">
        <v>0.74</v>
      </c>
      <c r="K1002" s="44">
        <v>0.48</v>
      </c>
      <c r="L1002" s="44">
        <v>1.48</v>
      </c>
      <c r="M1002" s="44">
        <v>1.3</v>
      </c>
      <c r="N1002" s="44">
        <v>2.92</v>
      </c>
      <c r="O1002" s="44">
        <v>2.38</v>
      </c>
      <c r="P1002" s="44">
        <v>0.45</v>
      </c>
      <c r="Q1002" s="44">
        <v>0.06</v>
      </c>
      <c r="R1002" s="44">
        <v>0.67</v>
      </c>
      <c r="S1002" s="44">
        <v>0</v>
      </c>
      <c r="T1002" s="44">
        <v>0.42</v>
      </c>
      <c r="U1002" s="44">
        <v>0.71</v>
      </c>
      <c r="V1002" s="44">
        <v>1.52</v>
      </c>
      <c r="W1002" s="44" t="s">
        <v>270</v>
      </c>
      <c r="X1002" s="44">
        <v>1.0900000000000001</v>
      </c>
      <c r="Y1002" s="142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30" t="s">
        <v>289</v>
      </c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BM1003" s="53"/>
    </row>
    <row r="1004" spans="1:65">
      <c r="BM1004" s="53"/>
    </row>
    <row r="1005" spans="1:65" ht="15">
      <c r="B1005" s="8" t="s">
        <v>489</v>
      </c>
      <c r="BM1005" s="27" t="s">
        <v>67</v>
      </c>
    </row>
    <row r="1006" spans="1:65" ht="15">
      <c r="A1006" s="24" t="s">
        <v>65</v>
      </c>
      <c r="B1006" s="18" t="s">
        <v>110</v>
      </c>
      <c r="C1006" s="15" t="s">
        <v>111</v>
      </c>
      <c r="D1006" s="16" t="s">
        <v>228</v>
      </c>
      <c r="E1006" s="17" t="s">
        <v>228</v>
      </c>
      <c r="F1006" s="17" t="s">
        <v>228</v>
      </c>
      <c r="G1006" s="17" t="s">
        <v>228</v>
      </c>
      <c r="H1006" s="17" t="s">
        <v>228</v>
      </c>
      <c r="I1006" s="17" t="s">
        <v>228</v>
      </c>
      <c r="J1006" s="17" t="s">
        <v>228</v>
      </c>
      <c r="K1006" s="142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9" t="s">
        <v>229</v>
      </c>
      <c r="C1007" s="9" t="s">
        <v>229</v>
      </c>
      <c r="D1007" s="140" t="s">
        <v>233</v>
      </c>
      <c r="E1007" s="141" t="s">
        <v>234</v>
      </c>
      <c r="F1007" s="141" t="s">
        <v>240</v>
      </c>
      <c r="G1007" s="141" t="s">
        <v>241</v>
      </c>
      <c r="H1007" s="141" t="s">
        <v>249</v>
      </c>
      <c r="I1007" s="141" t="s">
        <v>252</v>
      </c>
      <c r="J1007" s="141" t="s">
        <v>255</v>
      </c>
      <c r="K1007" s="142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 t="s">
        <v>3</v>
      </c>
    </row>
    <row r="1008" spans="1:65">
      <c r="A1008" s="29"/>
      <c r="B1008" s="19"/>
      <c r="C1008" s="9"/>
      <c r="D1008" s="10" t="s">
        <v>278</v>
      </c>
      <c r="E1008" s="11" t="s">
        <v>277</v>
      </c>
      <c r="F1008" s="11" t="s">
        <v>277</v>
      </c>
      <c r="G1008" s="11" t="s">
        <v>277</v>
      </c>
      <c r="H1008" s="11" t="s">
        <v>277</v>
      </c>
      <c r="I1008" s="11" t="s">
        <v>278</v>
      </c>
      <c r="J1008" s="11" t="s">
        <v>278</v>
      </c>
      <c r="K1008" s="142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2</v>
      </c>
    </row>
    <row r="1009" spans="1:65">
      <c r="A1009" s="29"/>
      <c r="B1009" s="19"/>
      <c r="C1009" s="9"/>
      <c r="D1009" s="25"/>
      <c r="E1009" s="25"/>
      <c r="F1009" s="25"/>
      <c r="G1009" s="25"/>
      <c r="H1009" s="25"/>
      <c r="I1009" s="25"/>
      <c r="J1009" s="25"/>
      <c r="K1009" s="142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8">
        <v>1</v>
      </c>
      <c r="C1010" s="14">
        <v>1</v>
      </c>
      <c r="D1010" s="137">
        <v>0.1</v>
      </c>
      <c r="E1010" s="21">
        <v>0.16</v>
      </c>
      <c r="F1010" s="21">
        <v>0.1348</v>
      </c>
      <c r="G1010" s="21">
        <v>0.192813038717699</v>
      </c>
      <c r="H1010" s="21">
        <v>0.18</v>
      </c>
      <c r="I1010" s="137">
        <v>0.2</v>
      </c>
      <c r="J1010" s="21">
        <v>0.16900000000000001</v>
      </c>
      <c r="K1010" s="142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</v>
      </c>
    </row>
    <row r="1011" spans="1:65">
      <c r="A1011" s="29"/>
      <c r="B1011" s="19">
        <v>1</v>
      </c>
      <c r="C1011" s="9">
        <v>2</v>
      </c>
      <c r="D1011" s="138">
        <v>0.1</v>
      </c>
      <c r="E1011" s="11">
        <v>0.16</v>
      </c>
      <c r="F1011" s="11">
        <v>0.14069999999999999</v>
      </c>
      <c r="G1011" s="11">
        <v>0.18858751596932299</v>
      </c>
      <c r="H1011" s="11">
        <v>0.19</v>
      </c>
      <c r="I1011" s="138">
        <v>0.2</v>
      </c>
      <c r="J1011" s="11">
        <v>0.16900000000000001</v>
      </c>
      <c r="K1011" s="142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8</v>
      </c>
    </row>
    <row r="1012" spans="1:65">
      <c r="A1012" s="29"/>
      <c r="B1012" s="19">
        <v>1</v>
      </c>
      <c r="C1012" s="9">
        <v>3</v>
      </c>
      <c r="D1012" s="138">
        <v>0.2</v>
      </c>
      <c r="E1012" s="11">
        <v>0.16</v>
      </c>
      <c r="F1012" s="11">
        <v>0.1419</v>
      </c>
      <c r="G1012" s="11">
        <v>0.189304933369669</v>
      </c>
      <c r="H1012" s="11">
        <v>0.18</v>
      </c>
      <c r="I1012" s="138">
        <v>0.2</v>
      </c>
      <c r="J1012" s="11">
        <v>0.16500000000000001</v>
      </c>
      <c r="K1012" s="142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16</v>
      </c>
    </row>
    <row r="1013" spans="1:65">
      <c r="A1013" s="29"/>
      <c r="B1013" s="19">
        <v>1</v>
      </c>
      <c r="C1013" s="9">
        <v>4</v>
      </c>
      <c r="D1013" s="138">
        <v>0.2</v>
      </c>
      <c r="E1013" s="11">
        <v>0.16</v>
      </c>
      <c r="F1013" s="11">
        <v>0.13739999999999999</v>
      </c>
      <c r="G1013" s="11">
        <v>0.188888037144647</v>
      </c>
      <c r="H1013" s="11">
        <v>0.18</v>
      </c>
      <c r="I1013" s="138">
        <v>0.2</v>
      </c>
      <c r="J1013" s="11">
        <v>0.17199999999999999</v>
      </c>
      <c r="K1013" s="142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0.1677713777466488</v>
      </c>
    </row>
    <row r="1014" spans="1:65">
      <c r="A1014" s="29"/>
      <c r="B1014" s="19">
        <v>1</v>
      </c>
      <c r="C1014" s="9">
        <v>5</v>
      </c>
      <c r="D1014" s="138">
        <v>0.2</v>
      </c>
      <c r="E1014" s="11">
        <v>0.16</v>
      </c>
      <c r="F1014" s="11">
        <v>0.13339999999999999</v>
      </c>
      <c r="G1014" s="11">
        <v>0.18928747256491199</v>
      </c>
      <c r="H1014" s="11">
        <v>0.19</v>
      </c>
      <c r="I1014" s="138">
        <v>0.2</v>
      </c>
      <c r="J1014" s="11">
        <v>0.157</v>
      </c>
      <c r="K1014" s="142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62</v>
      </c>
    </row>
    <row r="1015" spans="1:65">
      <c r="A1015" s="29"/>
      <c r="B1015" s="19">
        <v>1</v>
      </c>
      <c r="C1015" s="9">
        <v>6</v>
      </c>
      <c r="D1015" s="138">
        <v>0.2</v>
      </c>
      <c r="E1015" s="11">
        <v>0.16</v>
      </c>
      <c r="F1015" s="11">
        <v>0.14680000000000001</v>
      </c>
      <c r="G1015" s="11">
        <v>0.19426033463321399</v>
      </c>
      <c r="H1015" s="11">
        <v>0.19</v>
      </c>
      <c r="I1015" s="138">
        <v>0.2</v>
      </c>
      <c r="J1015" s="11">
        <v>0.153</v>
      </c>
      <c r="K1015" s="142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9"/>
      <c r="B1016" s="20" t="s">
        <v>265</v>
      </c>
      <c r="C1016" s="12"/>
      <c r="D1016" s="22">
        <v>0.16666666666666666</v>
      </c>
      <c r="E1016" s="22">
        <v>0.16</v>
      </c>
      <c r="F1016" s="22">
        <v>0.13916666666666666</v>
      </c>
      <c r="G1016" s="22">
        <v>0.19052355539991064</v>
      </c>
      <c r="H1016" s="22">
        <v>0.18499999999999997</v>
      </c>
      <c r="I1016" s="22">
        <v>0.19999999999999998</v>
      </c>
      <c r="J1016" s="22">
        <v>0.16416666666666668</v>
      </c>
      <c r="K1016" s="142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9"/>
      <c r="B1017" s="3" t="s">
        <v>266</v>
      </c>
      <c r="C1017" s="28"/>
      <c r="D1017" s="11">
        <v>0.2</v>
      </c>
      <c r="E1017" s="11">
        <v>0.16</v>
      </c>
      <c r="F1017" s="11">
        <v>0.13905000000000001</v>
      </c>
      <c r="G1017" s="11">
        <v>0.18929620296729049</v>
      </c>
      <c r="H1017" s="11">
        <v>0.185</v>
      </c>
      <c r="I1017" s="11">
        <v>0.2</v>
      </c>
      <c r="J1017" s="11">
        <v>0.16700000000000001</v>
      </c>
      <c r="K1017" s="142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3" t="s">
        <v>267</v>
      </c>
      <c r="C1018" s="28"/>
      <c r="D1018" s="23">
        <v>5.1639777949432281E-2</v>
      </c>
      <c r="E1018" s="23">
        <v>0</v>
      </c>
      <c r="F1018" s="23">
        <v>4.9705801136956558E-3</v>
      </c>
      <c r="G1018" s="23">
        <v>2.3933809545719086E-3</v>
      </c>
      <c r="H1018" s="23">
        <v>5.4772255750516665E-3</v>
      </c>
      <c r="I1018" s="23">
        <v>3.0404709722440586E-17</v>
      </c>
      <c r="J1018" s="23">
        <v>7.5476265585061033E-3</v>
      </c>
      <c r="K1018" s="142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87</v>
      </c>
      <c r="C1019" s="28"/>
      <c r="D1019" s="13">
        <v>0.30983866769659368</v>
      </c>
      <c r="E1019" s="13">
        <v>0</v>
      </c>
      <c r="F1019" s="13">
        <v>3.5716743331944835E-2</v>
      </c>
      <c r="G1019" s="13">
        <v>1.2562126239709209E-2</v>
      </c>
      <c r="H1019" s="13">
        <v>2.9606624730009013E-2</v>
      </c>
      <c r="I1019" s="13">
        <v>1.5202354861220294E-16</v>
      </c>
      <c r="J1019" s="13">
        <v>4.5975390204098084E-2</v>
      </c>
      <c r="K1019" s="142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3" t="s">
        <v>268</v>
      </c>
      <c r="C1020" s="28"/>
      <c r="D1020" s="13">
        <v>-6.5846218515911437E-3</v>
      </c>
      <c r="E1020" s="13">
        <v>-4.6321236977527436E-2</v>
      </c>
      <c r="F1020" s="13">
        <v>-0.17049815924607858</v>
      </c>
      <c r="G1020" s="13">
        <v>0.13561417900268946</v>
      </c>
      <c r="H1020" s="13">
        <v>0.10269106974473363</v>
      </c>
      <c r="I1020" s="13">
        <v>0.19209845377809054</v>
      </c>
      <c r="J1020" s="13">
        <v>-2.1485852523817184E-2</v>
      </c>
      <c r="K1020" s="142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9"/>
      <c r="B1021" s="45" t="s">
        <v>269</v>
      </c>
      <c r="C1021" s="46"/>
      <c r="D1021" s="44" t="s">
        <v>270</v>
      </c>
      <c r="E1021" s="44">
        <v>0.13</v>
      </c>
      <c r="F1021" s="44">
        <v>0.81</v>
      </c>
      <c r="G1021" s="44">
        <v>0.85</v>
      </c>
      <c r="H1021" s="44">
        <v>0.67</v>
      </c>
      <c r="I1021" s="44" t="s">
        <v>270</v>
      </c>
      <c r="J1021" s="44">
        <v>0</v>
      </c>
      <c r="K1021" s="142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B1022" s="30" t="s">
        <v>283</v>
      </c>
      <c r="C1022" s="20"/>
      <c r="D1022" s="20"/>
      <c r="E1022" s="20"/>
      <c r="F1022" s="20"/>
      <c r="G1022" s="20"/>
      <c r="H1022" s="20"/>
      <c r="I1022" s="20"/>
      <c r="J1022" s="20"/>
      <c r="BM1022" s="53"/>
    </row>
    <row r="1023" spans="1:65">
      <c r="BM1023" s="53"/>
    </row>
    <row r="1024" spans="1:65" ht="15">
      <c r="B1024" s="8" t="s">
        <v>490</v>
      </c>
      <c r="BM1024" s="27" t="s">
        <v>67</v>
      </c>
    </row>
    <row r="1025" spans="1:65" ht="15">
      <c r="A1025" s="24" t="s">
        <v>32</v>
      </c>
      <c r="B1025" s="18" t="s">
        <v>110</v>
      </c>
      <c r="C1025" s="15" t="s">
        <v>111</v>
      </c>
      <c r="D1025" s="16" t="s">
        <v>228</v>
      </c>
      <c r="E1025" s="17" t="s">
        <v>228</v>
      </c>
      <c r="F1025" s="17" t="s">
        <v>228</v>
      </c>
      <c r="G1025" s="17" t="s">
        <v>228</v>
      </c>
      <c r="H1025" s="17" t="s">
        <v>228</v>
      </c>
      <c r="I1025" s="17" t="s">
        <v>228</v>
      </c>
      <c r="J1025" s="17" t="s">
        <v>228</v>
      </c>
      <c r="K1025" s="17" t="s">
        <v>228</v>
      </c>
      <c r="L1025" s="17" t="s">
        <v>228</v>
      </c>
      <c r="M1025" s="17" t="s">
        <v>228</v>
      </c>
      <c r="N1025" s="17" t="s">
        <v>228</v>
      </c>
      <c r="O1025" s="17" t="s">
        <v>228</v>
      </c>
      <c r="P1025" s="17" t="s">
        <v>228</v>
      </c>
      <c r="Q1025" s="17" t="s">
        <v>228</v>
      </c>
      <c r="R1025" s="17" t="s">
        <v>228</v>
      </c>
      <c r="S1025" s="17" t="s">
        <v>228</v>
      </c>
      <c r="T1025" s="17" t="s">
        <v>228</v>
      </c>
      <c r="U1025" s="17" t="s">
        <v>228</v>
      </c>
      <c r="V1025" s="17" t="s">
        <v>228</v>
      </c>
      <c r="W1025" s="17" t="s">
        <v>228</v>
      </c>
      <c r="X1025" s="17" t="s">
        <v>228</v>
      </c>
      <c r="Y1025" s="142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229</v>
      </c>
      <c r="C1026" s="9" t="s">
        <v>229</v>
      </c>
      <c r="D1026" s="140" t="s">
        <v>231</v>
      </c>
      <c r="E1026" s="141" t="s">
        <v>232</v>
      </c>
      <c r="F1026" s="141" t="s">
        <v>233</v>
      </c>
      <c r="G1026" s="141" t="s">
        <v>234</v>
      </c>
      <c r="H1026" s="141" t="s">
        <v>235</v>
      </c>
      <c r="I1026" s="141" t="s">
        <v>236</v>
      </c>
      <c r="J1026" s="141" t="s">
        <v>237</v>
      </c>
      <c r="K1026" s="141" t="s">
        <v>238</v>
      </c>
      <c r="L1026" s="141" t="s">
        <v>239</v>
      </c>
      <c r="M1026" s="141" t="s">
        <v>240</v>
      </c>
      <c r="N1026" s="141" t="s">
        <v>241</v>
      </c>
      <c r="O1026" s="141" t="s">
        <v>242</v>
      </c>
      <c r="P1026" s="141" t="s">
        <v>247</v>
      </c>
      <c r="Q1026" s="141" t="s">
        <v>248</v>
      </c>
      <c r="R1026" s="141" t="s">
        <v>249</v>
      </c>
      <c r="S1026" s="141" t="s">
        <v>272</v>
      </c>
      <c r="T1026" s="141" t="s">
        <v>250</v>
      </c>
      <c r="U1026" s="141" t="s">
        <v>252</v>
      </c>
      <c r="V1026" s="141" t="s">
        <v>255</v>
      </c>
      <c r="W1026" s="141" t="s">
        <v>256</v>
      </c>
      <c r="X1026" s="141" t="s">
        <v>257</v>
      </c>
      <c r="Y1026" s="142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277</v>
      </c>
      <c r="E1027" s="11" t="s">
        <v>277</v>
      </c>
      <c r="F1027" s="11" t="s">
        <v>278</v>
      </c>
      <c r="G1027" s="11" t="s">
        <v>277</v>
      </c>
      <c r="H1027" s="11" t="s">
        <v>278</v>
      </c>
      <c r="I1027" s="11" t="s">
        <v>278</v>
      </c>
      <c r="J1027" s="11" t="s">
        <v>278</v>
      </c>
      <c r="K1027" s="11" t="s">
        <v>278</v>
      </c>
      <c r="L1027" s="11" t="s">
        <v>277</v>
      </c>
      <c r="M1027" s="11" t="s">
        <v>277</v>
      </c>
      <c r="N1027" s="11" t="s">
        <v>277</v>
      </c>
      <c r="O1027" s="11" t="s">
        <v>277</v>
      </c>
      <c r="P1027" s="11" t="s">
        <v>278</v>
      </c>
      <c r="Q1027" s="11" t="s">
        <v>114</v>
      </c>
      <c r="R1027" s="11" t="s">
        <v>277</v>
      </c>
      <c r="S1027" s="11" t="s">
        <v>278</v>
      </c>
      <c r="T1027" s="11" t="s">
        <v>278</v>
      </c>
      <c r="U1027" s="11" t="s">
        <v>278</v>
      </c>
      <c r="V1027" s="11" t="s">
        <v>278</v>
      </c>
      <c r="W1027" s="11" t="s">
        <v>278</v>
      </c>
      <c r="X1027" s="11" t="s">
        <v>278</v>
      </c>
      <c r="Y1027" s="142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142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</v>
      </c>
    </row>
    <row r="1029" spans="1:65">
      <c r="A1029" s="29"/>
      <c r="B1029" s="18">
        <v>1</v>
      </c>
      <c r="C1029" s="14">
        <v>1</v>
      </c>
      <c r="D1029" s="21">
        <v>2.97</v>
      </c>
      <c r="E1029" s="21">
        <v>2.9</v>
      </c>
      <c r="F1029" s="21">
        <v>2.6</v>
      </c>
      <c r="G1029" s="21">
        <v>2.8</v>
      </c>
      <c r="H1029" s="143">
        <v>4</v>
      </c>
      <c r="I1029" s="21">
        <v>3</v>
      </c>
      <c r="J1029" s="21">
        <v>2.9</v>
      </c>
      <c r="K1029" s="21">
        <v>3.2</v>
      </c>
      <c r="L1029" s="21">
        <v>2.87</v>
      </c>
      <c r="M1029" s="137">
        <v>2.4346999999999999</v>
      </c>
      <c r="N1029" s="21">
        <v>3.1631773531058101</v>
      </c>
      <c r="O1029" s="21">
        <v>2.99</v>
      </c>
      <c r="P1029" s="21">
        <v>2.58</v>
      </c>
      <c r="Q1029" s="137">
        <v>3.2547711909258812</v>
      </c>
      <c r="R1029" s="21">
        <v>3.1</v>
      </c>
      <c r="S1029" s="21">
        <v>2.8</v>
      </c>
      <c r="T1029" s="21">
        <v>2.9</v>
      </c>
      <c r="U1029" s="21">
        <v>2.9</v>
      </c>
      <c r="V1029" s="137">
        <v>3.8939601999999991</v>
      </c>
      <c r="W1029" s="21">
        <v>2.8</v>
      </c>
      <c r="X1029" s="21">
        <v>2.8</v>
      </c>
      <c r="Y1029" s="142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2.98</v>
      </c>
      <c r="E1030" s="11">
        <v>2.2999999999999998</v>
      </c>
      <c r="F1030" s="11">
        <v>2.6</v>
      </c>
      <c r="G1030" s="11">
        <v>2.9</v>
      </c>
      <c r="H1030" s="11">
        <v>3</v>
      </c>
      <c r="I1030" s="11">
        <v>2.6</v>
      </c>
      <c r="J1030" s="136">
        <v>3.5</v>
      </c>
      <c r="K1030" s="11">
        <v>2.7</v>
      </c>
      <c r="L1030" s="11">
        <v>3.05</v>
      </c>
      <c r="M1030" s="138">
        <v>2.2397999999999998</v>
      </c>
      <c r="N1030" s="11">
        <v>2.8315499646210052</v>
      </c>
      <c r="O1030" s="11">
        <v>2.33</v>
      </c>
      <c r="P1030" s="11">
        <v>3.17</v>
      </c>
      <c r="Q1030" s="138">
        <v>3.0841358505675194</v>
      </c>
      <c r="R1030" s="11">
        <v>3</v>
      </c>
      <c r="S1030" s="11">
        <v>3</v>
      </c>
      <c r="T1030" s="11">
        <v>3.1</v>
      </c>
      <c r="U1030" s="11">
        <v>2.8</v>
      </c>
      <c r="V1030" s="138">
        <v>3.9008712999999973</v>
      </c>
      <c r="W1030" s="11">
        <v>2.8</v>
      </c>
      <c r="X1030" s="11">
        <v>2.6</v>
      </c>
      <c r="Y1030" s="142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35</v>
      </c>
    </row>
    <row r="1031" spans="1:65">
      <c r="A1031" s="29"/>
      <c r="B1031" s="19">
        <v>1</v>
      </c>
      <c r="C1031" s="9">
        <v>3</v>
      </c>
      <c r="D1031" s="11">
        <v>2.99</v>
      </c>
      <c r="E1031" s="11">
        <v>2.8</v>
      </c>
      <c r="F1031" s="11">
        <v>3</v>
      </c>
      <c r="G1031" s="11">
        <v>3.34</v>
      </c>
      <c r="H1031" s="11">
        <v>2.8</v>
      </c>
      <c r="I1031" s="11">
        <v>2.6</v>
      </c>
      <c r="J1031" s="11">
        <v>2.9</v>
      </c>
      <c r="K1031" s="11">
        <v>2.6</v>
      </c>
      <c r="L1031" s="11">
        <v>2.98</v>
      </c>
      <c r="M1031" s="138">
        <v>2.5207000000000002</v>
      </c>
      <c r="N1031" s="11">
        <v>2.9782543084431898</v>
      </c>
      <c r="O1031" s="11">
        <v>2.69</v>
      </c>
      <c r="P1031" s="11">
        <v>3</v>
      </c>
      <c r="Q1031" s="138">
        <v>3.5224980374345449</v>
      </c>
      <c r="R1031" s="11">
        <v>2.7</v>
      </c>
      <c r="S1031" s="11">
        <v>2.7</v>
      </c>
      <c r="T1031" s="11">
        <v>3.5</v>
      </c>
      <c r="U1031" s="11">
        <v>3</v>
      </c>
      <c r="V1031" s="138">
        <v>3.9835573000000002</v>
      </c>
      <c r="W1031" s="11">
        <v>2.7</v>
      </c>
      <c r="X1031" s="11">
        <v>2.7</v>
      </c>
      <c r="Y1031" s="142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3.01</v>
      </c>
      <c r="E1032" s="11">
        <v>2.6</v>
      </c>
      <c r="F1032" s="11">
        <v>2.6</v>
      </c>
      <c r="G1032" s="11">
        <v>2.66</v>
      </c>
      <c r="H1032" s="11">
        <v>3</v>
      </c>
      <c r="I1032" s="11">
        <v>3.1</v>
      </c>
      <c r="J1032" s="11">
        <v>3</v>
      </c>
      <c r="K1032" s="11">
        <v>3</v>
      </c>
      <c r="L1032" s="11">
        <v>2.94</v>
      </c>
      <c r="M1032" s="138">
        <v>2.7157</v>
      </c>
      <c r="N1032" s="11">
        <v>2.7255286108422503</v>
      </c>
      <c r="O1032" s="11">
        <v>2.2999999999999998</v>
      </c>
      <c r="P1032" s="136">
        <v>2.2000000000000002</v>
      </c>
      <c r="Q1032" s="138">
        <v>3.4876541192385808</v>
      </c>
      <c r="R1032" s="11">
        <v>2.9</v>
      </c>
      <c r="S1032" s="11">
        <v>3.1</v>
      </c>
      <c r="T1032" s="11">
        <v>2.9</v>
      </c>
      <c r="U1032" s="11">
        <v>3</v>
      </c>
      <c r="V1032" s="138">
        <v>3.8378919000000007</v>
      </c>
      <c r="W1032" s="11">
        <v>3</v>
      </c>
      <c r="X1032" s="11">
        <v>2.9</v>
      </c>
      <c r="Y1032" s="142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2.8755937663097253</v>
      </c>
    </row>
    <row r="1033" spans="1:65">
      <c r="A1033" s="29"/>
      <c r="B1033" s="19">
        <v>1</v>
      </c>
      <c r="C1033" s="9">
        <v>5</v>
      </c>
      <c r="D1033" s="11">
        <v>2.99</v>
      </c>
      <c r="E1033" s="11">
        <v>2.7</v>
      </c>
      <c r="F1033" s="11">
        <v>2.8</v>
      </c>
      <c r="G1033" s="11">
        <v>3.05</v>
      </c>
      <c r="H1033" s="11">
        <v>2.8</v>
      </c>
      <c r="I1033" s="11">
        <v>3</v>
      </c>
      <c r="J1033" s="11">
        <v>3.1</v>
      </c>
      <c r="K1033" s="11">
        <v>2.9</v>
      </c>
      <c r="L1033" s="11">
        <v>2.88</v>
      </c>
      <c r="M1033" s="138">
        <v>2.5068000000000001</v>
      </c>
      <c r="N1033" s="11">
        <v>3.0827943882824549</v>
      </c>
      <c r="O1033" s="11">
        <v>2.92</v>
      </c>
      <c r="P1033" s="11">
        <v>3.08</v>
      </c>
      <c r="Q1033" s="138">
        <v>3.187862903605684</v>
      </c>
      <c r="R1033" s="11">
        <v>2.6</v>
      </c>
      <c r="S1033" s="11">
        <v>2.8</v>
      </c>
      <c r="T1033" s="11">
        <v>3.2</v>
      </c>
      <c r="U1033" s="11">
        <v>2.9</v>
      </c>
      <c r="V1033" s="138">
        <v>3.9236138999999985</v>
      </c>
      <c r="W1033" s="11">
        <v>2.8</v>
      </c>
      <c r="X1033" s="11">
        <v>2.4</v>
      </c>
      <c r="Y1033" s="142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63</v>
      </c>
    </row>
    <row r="1034" spans="1:65">
      <c r="A1034" s="29"/>
      <c r="B1034" s="19">
        <v>1</v>
      </c>
      <c r="C1034" s="9">
        <v>6</v>
      </c>
      <c r="D1034" s="11">
        <v>3</v>
      </c>
      <c r="E1034" s="136">
        <v>4.4000000000000004</v>
      </c>
      <c r="F1034" s="11">
        <v>2.9</v>
      </c>
      <c r="G1034" s="11">
        <v>3.35</v>
      </c>
      <c r="H1034" s="11">
        <v>3</v>
      </c>
      <c r="I1034" s="11">
        <v>2.4</v>
      </c>
      <c r="J1034" s="11">
        <v>2.9</v>
      </c>
      <c r="K1034" s="11">
        <v>2.7</v>
      </c>
      <c r="L1034" s="11">
        <v>2.92</v>
      </c>
      <c r="M1034" s="138">
        <v>2.9068999999999998</v>
      </c>
      <c r="N1034" s="11">
        <v>2.984822136155485</v>
      </c>
      <c r="O1034" s="11">
        <v>2.72</v>
      </c>
      <c r="P1034" s="11">
        <v>2.86</v>
      </c>
      <c r="Q1034" s="138">
        <v>3.5746859860539493</v>
      </c>
      <c r="R1034" s="11">
        <v>2.8</v>
      </c>
      <c r="S1034" s="11">
        <v>3</v>
      </c>
      <c r="T1034" s="11">
        <v>2.8</v>
      </c>
      <c r="U1034" s="11">
        <v>3.1</v>
      </c>
      <c r="V1034" s="138">
        <v>3.7770501000000007</v>
      </c>
      <c r="W1034" s="11">
        <v>3.1</v>
      </c>
      <c r="X1034" s="11">
        <v>2.8</v>
      </c>
      <c r="Y1034" s="142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20" t="s">
        <v>265</v>
      </c>
      <c r="C1035" s="12"/>
      <c r="D1035" s="22">
        <v>2.99</v>
      </c>
      <c r="E1035" s="22">
        <v>2.9500000000000006</v>
      </c>
      <c r="F1035" s="22">
        <v>2.7499999999999996</v>
      </c>
      <c r="G1035" s="22">
        <v>3.0166666666666671</v>
      </c>
      <c r="H1035" s="22">
        <v>3.1</v>
      </c>
      <c r="I1035" s="22">
        <v>2.7833333333333332</v>
      </c>
      <c r="J1035" s="22">
        <v>3.0500000000000003</v>
      </c>
      <c r="K1035" s="22">
        <v>2.85</v>
      </c>
      <c r="L1035" s="22">
        <v>2.94</v>
      </c>
      <c r="M1035" s="22">
        <v>2.5541</v>
      </c>
      <c r="N1035" s="22">
        <v>2.9610211269083657</v>
      </c>
      <c r="O1035" s="22">
        <v>2.6583333333333332</v>
      </c>
      <c r="P1035" s="22">
        <v>2.8149999999999999</v>
      </c>
      <c r="Q1035" s="22">
        <v>3.35193468130436</v>
      </c>
      <c r="R1035" s="22">
        <v>2.85</v>
      </c>
      <c r="S1035" s="22">
        <v>2.9</v>
      </c>
      <c r="T1035" s="22">
        <v>3.0666666666666669</v>
      </c>
      <c r="U1035" s="22">
        <v>2.9499999999999997</v>
      </c>
      <c r="V1035" s="22">
        <v>3.8861574499999993</v>
      </c>
      <c r="W1035" s="22">
        <v>2.8666666666666671</v>
      </c>
      <c r="X1035" s="22">
        <v>2.7000000000000006</v>
      </c>
      <c r="Y1035" s="142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3" t="s">
        <v>266</v>
      </c>
      <c r="C1036" s="28"/>
      <c r="D1036" s="11">
        <v>2.99</v>
      </c>
      <c r="E1036" s="11">
        <v>2.75</v>
      </c>
      <c r="F1036" s="11">
        <v>2.7</v>
      </c>
      <c r="G1036" s="11">
        <v>2.9749999999999996</v>
      </c>
      <c r="H1036" s="11">
        <v>3</v>
      </c>
      <c r="I1036" s="11">
        <v>2.8</v>
      </c>
      <c r="J1036" s="11">
        <v>2.95</v>
      </c>
      <c r="K1036" s="11">
        <v>2.8</v>
      </c>
      <c r="L1036" s="11">
        <v>2.9299999999999997</v>
      </c>
      <c r="M1036" s="11">
        <v>2.5137499999999999</v>
      </c>
      <c r="N1036" s="11">
        <v>2.9815382222993376</v>
      </c>
      <c r="O1036" s="11">
        <v>2.7050000000000001</v>
      </c>
      <c r="P1036" s="11">
        <v>2.9299999999999997</v>
      </c>
      <c r="Q1036" s="11">
        <v>3.371212655082231</v>
      </c>
      <c r="R1036" s="11">
        <v>2.8499999999999996</v>
      </c>
      <c r="S1036" s="11">
        <v>2.9</v>
      </c>
      <c r="T1036" s="11">
        <v>3</v>
      </c>
      <c r="U1036" s="11">
        <v>2.95</v>
      </c>
      <c r="V1036" s="11">
        <v>3.8974157499999982</v>
      </c>
      <c r="W1036" s="11">
        <v>2.8</v>
      </c>
      <c r="X1036" s="11">
        <v>2.75</v>
      </c>
      <c r="Y1036" s="142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267</v>
      </c>
      <c r="C1037" s="28"/>
      <c r="D1037" s="23">
        <v>1.4142135623730836E-2</v>
      </c>
      <c r="E1037" s="23">
        <v>0.73959448348402279</v>
      </c>
      <c r="F1037" s="23">
        <v>0.17606816861659</v>
      </c>
      <c r="G1037" s="23">
        <v>0.28444097220102915</v>
      </c>
      <c r="H1037" s="23">
        <v>0.45166359162544617</v>
      </c>
      <c r="I1037" s="23">
        <v>0.28577380332470415</v>
      </c>
      <c r="J1037" s="23">
        <v>0.23452078799117154</v>
      </c>
      <c r="K1037" s="23">
        <v>0.22583179581272428</v>
      </c>
      <c r="L1037" s="23">
        <v>6.7230945255886382E-2</v>
      </c>
      <c r="M1037" s="23">
        <v>0.23107405739286269</v>
      </c>
      <c r="N1037" s="23">
        <v>0.16048603961108757</v>
      </c>
      <c r="O1037" s="23">
        <v>0.28964921312972131</v>
      </c>
      <c r="P1037" s="23">
        <v>0.36495205164514288</v>
      </c>
      <c r="Q1037" s="23">
        <v>0.20258641311744921</v>
      </c>
      <c r="R1037" s="23">
        <v>0.18708286933869703</v>
      </c>
      <c r="S1037" s="23">
        <v>0.1549193338482967</v>
      </c>
      <c r="T1037" s="23">
        <v>0.25819888974716121</v>
      </c>
      <c r="U1037" s="23">
        <v>0.10488088481701525</v>
      </c>
      <c r="V1037" s="23">
        <v>7.1275625366368556E-2</v>
      </c>
      <c r="W1037" s="23">
        <v>0.15055453054181622</v>
      </c>
      <c r="X1037" s="23">
        <v>0.17888543819998315</v>
      </c>
      <c r="Y1037" s="216"/>
      <c r="Z1037" s="217"/>
      <c r="AA1037" s="217"/>
      <c r="AB1037" s="217"/>
      <c r="AC1037" s="217"/>
      <c r="AD1037" s="217"/>
      <c r="AE1037" s="217"/>
      <c r="AF1037" s="217"/>
      <c r="AG1037" s="217"/>
      <c r="AH1037" s="217"/>
      <c r="AI1037" s="217"/>
      <c r="AJ1037" s="217"/>
      <c r="AK1037" s="217"/>
      <c r="AL1037" s="217"/>
      <c r="AM1037" s="217"/>
      <c r="AN1037" s="217"/>
      <c r="AO1037" s="217"/>
      <c r="AP1037" s="217"/>
      <c r="AQ1037" s="217"/>
      <c r="AR1037" s="217"/>
      <c r="AS1037" s="217"/>
      <c r="AT1037" s="217"/>
      <c r="AU1037" s="217"/>
      <c r="AV1037" s="217"/>
      <c r="AW1037" s="217"/>
      <c r="AX1037" s="217"/>
      <c r="AY1037" s="217"/>
      <c r="AZ1037" s="217"/>
      <c r="BA1037" s="217"/>
      <c r="BB1037" s="217"/>
      <c r="BC1037" s="217"/>
      <c r="BD1037" s="217"/>
      <c r="BE1037" s="217"/>
      <c r="BF1037" s="217"/>
      <c r="BG1037" s="217"/>
      <c r="BH1037" s="217"/>
      <c r="BI1037" s="217"/>
      <c r="BJ1037" s="217"/>
      <c r="BK1037" s="217"/>
      <c r="BL1037" s="217"/>
      <c r="BM1037" s="54"/>
    </row>
    <row r="1038" spans="1:65">
      <c r="A1038" s="29"/>
      <c r="B1038" s="3" t="s">
        <v>87</v>
      </c>
      <c r="C1038" s="28"/>
      <c r="D1038" s="13">
        <v>4.7298112453949279E-3</v>
      </c>
      <c r="E1038" s="13">
        <v>0.2507099944013636</v>
      </c>
      <c r="F1038" s="13">
        <v>6.402478858785092E-2</v>
      </c>
      <c r="G1038" s="13">
        <v>9.4289825039015174E-2</v>
      </c>
      <c r="H1038" s="13">
        <v>0.14569793278240198</v>
      </c>
      <c r="I1038" s="13">
        <v>0.10267322275139072</v>
      </c>
      <c r="J1038" s="13">
        <v>7.6892061636449682E-2</v>
      </c>
      <c r="K1038" s="13">
        <v>7.9239226600955878E-2</v>
      </c>
      <c r="L1038" s="13">
        <v>2.2867668454383122E-2</v>
      </c>
      <c r="M1038" s="13">
        <v>9.0471812925438586E-2</v>
      </c>
      <c r="N1038" s="13">
        <v>5.419955911582866E-2</v>
      </c>
      <c r="O1038" s="13">
        <v>0.10895895164754407</v>
      </c>
      <c r="P1038" s="13">
        <v>0.12964548903912715</v>
      </c>
      <c r="Q1038" s="13">
        <v>6.0438651817229162E-2</v>
      </c>
      <c r="R1038" s="13">
        <v>6.5643112048665617E-2</v>
      </c>
      <c r="S1038" s="13">
        <v>5.3420459947688521E-2</v>
      </c>
      <c r="T1038" s="13">
        <v>8.4195290134943868E-2</v>
      </c>
      <c r="U1038" s="13">
        <v>3.555284231085263E-2</v>
      </c>
      <c r="V1038" s="13">
        <v>1.8340900049319559E-2</v>
      </c>
      <c r="W1038" s="13">
        <v>5.2519022282028906E-2</v>
      </c>
      <c r="X1038" s="13">
        <v>6.625386599999375E-2</v>
      </c>
      <c r="Y1038" s="142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3" t="s">
        <v>268</v>
      </c>
      <c r="C1039" s="28"/>
      <c r="D1039" s="13">
        <v>3.9785255841993772E-2</v>
      </c>
      <c r="E1039" s="13">
        <v>2.5875085195278258E-2</v>
      </c>
      <c r="F1039" s="13">
        <v>-4.36757680383002E-2</v>
      </c>
      <c r="G1039" s="13">
        <v>4.9058702939804189E-2</v>
      </c>
      <c r="H1039" s="13">
        <v>7.8038225120461657E-2</v>
      </c>
      <c r="I1039" s="13">
        <v>-3.2083959166037124E-2</v>
      </c>
      <c r="J1039" s="13">
        <v>6.0650511812067265E-2</v>
      </c>
      <c r="K1039" s="13">
        <v>-8.9003414215109711E-3</v>
      </c>
      <c r="L1039" s="13">
        <v>2.2397542533599157E-2</v>
      </c>
      <c r="M1039" s="13">
        <v>-0.11180082878058994</v>
      </c>
      <c r="N1039" s="13">
        <v>2.9707729095640012E-2</v>
      </c>
      <c r="O1039" s="13">
        <v>-7.5553242437023438E-2</v>
      </c>
      <c r="P1039" s="13">
        <v>-2.1071740737387157E-2</v>
      </c>
      <c r="Q1039" s="13">
        <v>0.16564958533970087</v>
      </c>
      <c r="R1039" s="13">
        <v>-8.9003414215109711E-3</v>
      </c>
      <c r="S1039" s="13">
        <v>8.4873718868834214E-3</v>
      </c>
      <c r="T1039" s="13">
        <v>6.6446416248198803E-2</v>
      </c>
      <c r="U1039" s="13">
        <v>2.5875085195278036E-2</v>
      </c>
      <c r="V1039" s="13">
        <v>0.35142783223763185</v>
      </c>
      <c r="W1039" s="13">
        <v>-3.1044369853793219E-3</v>
      </c>
      <c r="X1039" s="13">
        <v>-6.106348134669437E-2</v>
      </c>
      <c r="Y1039" s="142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9"/>
      <c r="B1040" s="45" t="s">
        <v>269</v>
      </c>
      <c r="C1040" s="46"/>
      <c r="D1040" s="44">
        <v>0.31</v>
      </c>
      <c r="E1040" s="44">
        <v>0.06</v>
      </c>
      <c r="F1040" s="44">
        <v>1.1599999999999999</v>
      </c>
      <c r="G1040" s="44">
        <v>0.47</v>
      </c>
      <c r="H1040" s="44">
        <v>0.98</v>
      </c>
      <c r="I1040" s="44">
        <v>0.96</v>
      </c>
      <c r="J1040" s="44">
        <v>0.67</v>
      </c>
      <c r="K1040" s="44">
        <v>0.55000000000000004</v>
      </c>
      <c r="L1040" s="44">
        <v>0</v>
      </c>
      <c r="M1040" s="44">
        <v>2.37</v>
      </c>
      <c r="N1040" s="44">
        <v>0.13</v>
      </c>
      <c r="O1040" s="44">
        <v>1.73</v>
      </c>
      <c r="P1040" s="44">
        <v>0.77</v>
      </c>
      <c r="Q1040" s="44">
        <v>2.5299999999999998</v>
      </c>
      <c r="R1040" s="44">
        <v>0.55000000000000004</v>
      </c>
      <c r="S1040" s="44">
        <v>0.25</v>
      </c>
      <c r="T1040" s="44">
        <v>0.78</v>
      </c>
      <c r="U1040" s="44">
        <v>0.06</v>
      </c>
      <c r="V1040" s="44">
        <v>5.8</v>
      </c>
      <c r="W1040" s="44">
        <v>0.45</v>
      </c>
      <c r="X1040" s="44">
        <v>1.47</v>
      </c>
      <c r="Y1040" s="142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BM1041" s="53"/>
    </row>
    <row r="1042" spans="1:65" ht="15">
      <c r="B1042" s="8" t="s">
        <v>491</v>
      </c>
      <c r="BM1042" s="27" t="s">
        <v>67</v>
      </c>
    </row>
    <row r="1043" spans="1:65" ht="15">
      <c r="A1043" s="24" t="s">
        <v>66</v>
      </c>
      <c r="B1043" s="18" t="s">
        <v>110</v>
      </c>
      <c r="C1043" s="15" t="s">
        <v>111</v>
      </c>
      <c r="D1043" s="16" t="s">
        <v>228</v>
      </c>
      <c r="E1043" s="17" t="s">
        <v>228</v>
      </c>
      <c r="F1043" s="17" t="s">
        <v>228</v>
      </c>
      <c r="G1043" s="17" t="s">
        <v>228</v>
      </c>
      <c r="H1043" s="17" t="s">
        <v>228</v>
      </c>
      <c r="I1043" s="17" t="s">
        <v>228</v>
      </c>
      <c r="J1043" s="17" t="s">
        <v>228</v>
      </c>
      <c r="K1043" s="17" t="s">
        <v>228</v>
      </c>
      <c r="L1043" s="17" t="s">
        <v>228</v>
      </c>
      <c r="M1043" s="17" t="s">
        <v>228</v>
      </c>
      <c r="N1043" s="17" t="s">
        <v>228</v>
      </c>
      <c r="O1043" s="17" t="s">
        <v>228</v>
      </c>
      <c r="P1043" s="17" t="s">
        <v>228</v>
      </c>
      <c r="Q1043" s="17" t="s">
        <v>228</v>
      </c>
      <c r="R1043" s="17" t="s">
        <v>228</v>
      </c>
      <c r="S1043" s="17" t="s">
        <v>228</v>
      </c>
      <c r="T1043" s="17" t="s">
        <v>228</v>
      </c>
      <c r="U1043" s="17" t="s">
        <v>228</v>
      </c>
      <c r="V1043" s="17" t="s">
        <v>228</v>
      </c>
      <c r="W1043" s="17" t="s">
        <v>228</v>
      </c>
      <c r="X1043" s="17" t="s">
        <v>228</v>
      </c>
      <c r="Y1043" s="17" t="s">
        <v>228</v>
      </c>
      <c r="Z1043" s="17" t="s">
        <v>228</v>
      </c>
      <c r="AA1043" s="17" t="s">
        <v>228</v>
      </c>
      <c r="AB1043" s="17" t="s">
        <v>228</v>
      </c>
      <c r="AC1043" s="17" t="s">
        <v>228</v>
      </c>
      <c r="AD1043" s="17" t="s">
        <v>228</v>
      </c>
      <c r="AE1043" s="142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229</v>
      </c>
      <c r="C1044" s="9" t="s">
        <v>229</v>
      </c>
      <c r="D1044" s="140" t="s">
        <v>231</v>
      </c>
      <c r="E1044" s="141" t="s">
        <v>232</v>
      </c>
      <c r="F1044" s="141" t="s">
        <v>233</v>
      </c>
      <c r="G1044" s="141" t="s">
        <v>234</v>
      </c>
      <c r="H1044" s="141" t="s">
        <v>235</v>
      </c>
      <c r="I1044" s="141" t="s">
        <v>236</v>
      </c>
      <c r="J1044" s="141" t="s">
        <v>237</v>
      </c>
      <c r="K1044" s="141" t="s">
        <v>238</v>
      </c>
      <c r="L1044" s="141" t="s">
        <v>239</v>
      </c>
      <c r="M1044" s="141" t="s">
        <v>240</v>
      </c>
      <c r="N1044" s="141" t="s">
        <v>241</v>
      </c>
      <c r="O1044" s="141" t="s">
        <v>242</v>
      </c>
      <c r="P1044" s="141" t="s">
        <v>243</v>
      </c>
      <c r="Q1044" s="141" t="s">
        <v>244</v>
      </c>
      <c r="R1044" s="141" t="s">
        <v>246</v>
      </c>
      <c r="S1044" s="141" t="s">
        <v>247</v>
      </c>
      <c r="T1044" s="141" t="s">
        <v>248</v>
      </c>
      <c r="U1044" s="141" t="s">
        <v>249</v>
      </c>
      <c r="V1044" s="141" t="s">
        <v>272</v>
      </c>
      <c r="W1044" s="141" t="s">
        <v>250</v>
      </c>
      <c r="X1044" s="141" t="s">
        <v>251</v>
      </c>
      <c r="Y1044" s="141" t="s">
        <v>252</v>
      </c>
      <c r="Z1044" s="141" t="s">
        <v>253</v>
      </c>
      <c r="AA1044" s="141" t="s">
        <v>255</v>
      </c>
      <c r="AB1044" s="141" t="s">
        <v>256</v>
      </c>
      <c r="AC1044" s="141" t="s">
        <v>257</v>
      </c>
      <c r="AD1044" s="141" t="s">
        <v>258</v>
      </c>
      <c r="AE1044" s="142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114</v>
      </c>
      <c r="E1045" s="11" t="s">
        <v>277</v>
      </c>
      <c r="F1045" s="11" t="s">
        <v>278</v>
      </c>
      <c r="G1045" s="11" t="s">
        <v>278</v>
      </c>
      <c r="H1045" s="11" t="s">
        <v>278</v>
      </c>
      <c r="I1045" s="11" t="s">
        <v>278</v>
      </c>
      <c r="J1045" s="11" t="s">
        <v>278</v>
      </c>
      <c r="K1045" s="11" t="s">
        <v>278</v>
      </c>
      <c r="L1045" s="11" t="s">
        <v>114</v>
      </c>
      <c r="M1045" s="11" t="s">
        <v>114</v>
      </c>
      <c r="N1045" s="11" t="s">
        <v>277</v>
      </c>
      <c r="O1045" s="11" t="s">
        <v>277</v>
      </c>
      <c r="P1045" s="11" t="s">
        <v>278</v>
      </c>
      <c r="Q1045" s="11" t="s">
        <v>114</v>
      </c>
      <c r="R1045" s="11" t="s">
        <v>114</v>
      </c>
      <c r="S1045" s="11" t="s">
        <v>278</v>
      </c>
      <c r="T1045" s="11" t="s">
        <v>114</v>
      </c>
      <c r="U1045" s="11" t="s">
        <v>277</v>
      </c>
      <c r="V1045" s="11" t="s">
        <v>278</v>
      </c>
      <c r="W1045" s="11" t="s">
        <v>278</v>
      </c>
      <c r="X1045" s="11" t="s">
        <v>114</v>
      </c>
      <c r="Y1045" s="11" t="s">
        <v>278</v>
      </c>
      <c r="Z1045" s="11" t="s">
        <v>114</v>
      </c>
      <c r="AA1045" s="11" t="s">
        <v>278</v>
      </c>
      <c r="AB1045" s="11" t="s">
        <v>278</v>
      </c>
      <c r="AC1045" s="11" t="s">
        <v>278</v>
      </c>
      <c r="AD1045" s="11" t="s">
        <v>114</v>
      </c>
      <c r="AE1045" s="142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0</v>
      </c>
    </row>
    <row r="1046" spans="1:65">
      <c r="A1046" s="29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142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8">
        <v>1</v>
      </c>
      <c r="C1047" s="14">
        <v>1</v>
      </c>
      <c r="D1047" s="200">
        <v>78</v>
      </c>
      <c r="E1047" s="200">
        <v>88</v>
      </c>
      <c r="F1047" s="200">
        <v>82</v>
      </c>
      <c r="G1047" s="200">
        <v>83</v>
      </c>
      <c r="H1047" s="200">
        <v>81</v>
      </c>
      <c r="I1047" s="200">
        <v>80</v>
      </c>
      <c r="J1047" s="200">
        <v>83</v>
      </c>
      <c r="K1047" s="200">
        <v>84</v>
      </c>
      <c r="L1047" s="200">
        <v>82</v>
      </c>
      <c r="M1047" s="200">
        <v>79.144153846153856</v>
      </c>
      <c r="N1047" s="200">
        <v>81.833065740440134</v>
      </c>
      <c r="O1047" s="213">
        <v>71.3</v>
      </c>
      <c r="P1047" s="200">
        <v>81.819999999999993</v>
      </c>
      <c r="Q1047" s="200">
        <v>84.252279999999999</v>
      </c>
      <c r="R1047" s="200">
        <v>81.41</v>
      </c>
      <c r="S1047" s="200">
        <v>80</v>
      </c>
      <c r="T1047" s="200">
        <v>80.238527827685616</v>
      </c>
      <c r="U1047" s="200">
        <v>83</v>
      </c>
      <c r="V1047" s="200">
        <v>81</v>
      </c>
      <c r="W1047" s="200">
        <v>83</v>
      </c>
      <c r="X1047" s="200">
        <v>82.2</v>
      </c>
      <c r="Y1047" s="200">
        <v>80</v>
      </c>
      <c r="Z1047" s="200">
        <v>82.53</v>
      </c>
      <c r="AA1047" s="213">
        <v>71.66924250000001</v>
      </c>
      <c r="AB1047" s="200">
        <v>86</v>
      </c>
      <c r="AC1047" s="200">
        <v>79</v>
      </c>
      <c r="AD1047" s="200">
        <v>81</v>
      </c>
      <c r="AE1047" s="201"/>
      <c r="AF1047" s="202"/>
      <c r="AG1047" s="202"/>
      <c r="AH1047" s="202"/>
      <c r="AI1047" s="202"/>
      <c r="AJ1047" s="202"/>
      <c r="AK1047" s="202"/>
      <c r="AL1047" s="202"/>
      <c r="AM1047" s="202"/>
      <c r="AN1047" s="202"/>
      <c r="AO1047" s="202"/>
      <c r="AP1047" s="202"/>
      <c r="AQ1047" s="202"/>
      <c r="AR1047" s="202"/>
      <c r="AS1047" s="202"/>
      <c r="AT1047" s="202"/>
      <c r="AU1047" s="202"/>
      <c r="AV1047" s="202"/>
      <c r="AW1047" s="202"/>
      <c r="AX1047" s="202"/>
      <c r="AY1047" s="202"/>
      <c r="AZ1047" s="202"/>
      <c r="BA1047" s="202"/>
      <c r="BB1047" s="202"/>
      <c r="BC1047" s="202"/>
      <c r="BD1047" s="202"/>
      <c r="BE1047" s="202"/>
      <c r="BF1047" s="202"/>
      <c r="BG1047" s="202"/>
      <c r="BH1047" s="202"/>
      <c r="BI1047" s="202"/>
      <c r="BJ1047" s="202"/>
      <c r="BK1047" s="202"/>
      <c r="BL1047" s="202"/>
      <c r="BM1047" s="203">
        <v>1</v>
      </c>
    </row>
    <row r="1048" spans="1:65">
      <c r="A1048" s="29"/>
      <c r="B1048" s="19">
        <v>1</v>
      </c>
      <c r="C1048" s="9">
        <v>2</v>
      </c>
      <c r="D1048" s="205">
        <v>76</v>
      </c>
      <c r="E1048" s="205">
        <v>82</v>
      </c>
      <c r="F1048" s="205">
        <v>80</v>
      </c>
      <c r="G1048" s="205">
        <v>82</v>
      </c>
      <c r="H1048" s="205">
        <v>78</v>
      </c>
      <c r="I1048" s="205">
        <v>79</v>
      </c>
      <c r="J1048" s="205">
        <v>82</v>
      </c>
      <c r="K1048" s="205">
        <v>82</v>
      </c>
      <c r="L1048" s="205">
        <v>83</v>
      </c>
      <c r="M1048" s="205">
        <v>78.204288461538454</v>
      </c>
      <c r="N1048" s="205">
        <v>80.327167528347985</v>
      </c>
      <c r="O1048" s="215">
        <v>72.8</v>
      </c>
      <c r="P1048" s="205">
        <v>83.08</v>
      </c>
      <c r="Q1048" s="205">
        <v>89.051400000000001</v>
      </c>
      <c r="R1048" s="205">
        <v>81.06</v>
      </c>
      <c r="S1048" s="205">
        <v>80</v>
      </c>
      <c r="T1048" s="205">
        <v>76.591421530734735</v>
      </c>
      <c r="U1048" s="205">
        <v>84</v>
      </c>
      <c r="V1048" s="205">
        <v>80</v>
      </c>
      <c r="W1048" s="205">
        <v>88</v>
      </c>
      <c r="X1048" s="205">
        <v>82.4</v>
      </c>
      <c r="Y1048" s="205">
        <v>78</v>
      </c>
      <c r="Z1048" s="205">
        <v>82.96</v>
      </c>
      <c r="AA1048" s="215">
        <v>71.870224300000004</v>
      </c>
      <c r="AB1048" s="205">
        <v>88</v>
      </c>
      <c r="AC1048" s="205">
        <v>81</v>
      </c>
      <c r="AD1048" s="205">
        <v>81</v>
      </c>
      <c r="AE1048" s="201"/>
      <c r="AF1048" s="202"/>
      <c r="AG1048" s="202"/>
      <c r="AH1048" s="202"/>
      <c r="AI1048" s="202"/>
      <c r="AJ1048" s="202"/>
      <c r="AK1048" s="202"/>
      <c r="AL1048" s="202"/>
      <c r="AM1048" s="202"/>
      <c r="AN1048" s="202"/>
      <c r="AO1048" s="202"/>
      <c r="AP1048" s="202"/>
      <c r="AQ1048" s="202"/>
      <c r="AR1048" s="202"/>
      <c r="AS1048" s="202"/>
      <c r="AT1048" s="202"/>
      <c r="AU1048" s="202"/>
      <c r="AV1048" s="202"/>
      <c r="AW1048" s="202"/>
      <c r="AX1048" s="202"/>
      <c r="AY1048" s="202"/>
      <c r="AZ1048" s="202"/>
      <c r="BA1048" s="202"/>
      <c r="BB1048" s="202"/>
      <c r="BC1048" s="202"/>
      <c r="BD1048" s="202"/>
      <c r="BE1048" s="202"/>
      <c r="BF1048" s="202"/>
      <c r="BG1048" s="202"/>
      <c r="BH1048" s="202"/>
      <c r="BI1048" s="202"/>
      <c r="BJ1048" s="202"/>
      <c r="BK1048" s="202"/>
      <c r="BL1048" s="202"/>
      <c r="BM1048" s="203">
        <v>17</v>
      </c>
    </row>
    <row r="1049" spans="1:65">
      <c r="A1049" s="29"/>
      <c r="B1049" s="19">
        <v>1</v>
      </c>
      <c r="C1049" s="9">
        <v>3</v>
      </c>
      <c r="D1049" s="205">
        <v>77</v>
      </c>
      <c r="E1049" s="205">
        <v>84</v>
      </c>
      <c r="F1049" s="205">
        <v>81</v>
      </c>
      <c r="G1049" s="205">
        <v>83</v>
      </c>
      <c r="H1049" s="205">
        <v>78</v>
      </c>
      <c r="I1049" s="205">
        <v>80</v>
      </c>
      <c r="J1049" s="205">
        <v>81</v>
      </c>
      <c r="K1049" s="205">
        <v>81</v>
      </c>
      <c r="L1049" s="205">
        <v>84</v>
      </c>
      <c r="M1049" s="205">
        <v>79.036692307692306</v>
      </c>
      <c r="N1049" s="205">
        <v>79.39001813269482</v>
      </c>
      <c r="O1049" s="215">
        <v>74.5</v>
      </c>
      <c r="P1049" s="205">
        <v>81.88</v>
      </c>
      <c r="Q1049" s="205">
        <v>88.783720000000002</v>
      </c>
      <c r="R1049" s="205">
        <v>83.51</v>
      </c>
      <c r="S1049" s="205">
        <v>79</v>
      </c>
      <c r="T1049" s="205">
        <v>76.274431324247487</v>
      </c>
      <c r="U1049" s="205">
        <v>79</v>
      </c>
      <c r="V1049" s="205">
        <v>80</v>
      </c>
      <c r="W1049" s="205">
        <v>87</v>
      </c>
      <c r="X1049" s="205">
        <v>82.4</v>
      </c>
      <c r="Y1049" s="205">
        <v>79</v>
      </c>
      <c r="Z1049" s="205">
        <v>82.28</v>
      </c>
      <c r="AA1049" s="215">
        <v>71.170740699999996</v>
      </c>
      <c r="AB1049" s="205">
        <v>88</v>
      </c>
      <c r="AC1049" s="205">
        <v>79</v>
      </c>
      <c r="AD1049" s="205">
        <v>84</v>
      </c>
      <c r="AE1049" s="201"/>
      <c r="AF1049" s="202"/>
      <c r="AG1049" s="202"/>
      <c r="AH1049" s="202"/>
      <c r="AI1049" s="202"/>
      <c r="AJ1049" s="202"/>
      <c r="AK1049" s="202"/>
      <c r="AL1049" s="202"/>
      <c r="AM1049" s="202"/>
      <c r="AN1049" s="202"/>
      <c r="AO1049" s="202"/>
      <c r="AP1049" s="202"/>
      <c r="AQ1049" s="202"/>
      <c r="AR1049" s="202"/>
      <c r="AS1049" s="202"/>
      <c r="AT1049" s="202"/>
      <c r="AU1049" s="202"/>
      <c r="AV1049" s="202"/>
      <c r="AW1049" s="202"/>
      <c r="AX1049" s="202"/>
      <c r="AY1049" s="202"/>
      <c r="AZ1049" s="202"/>
      <c r="BA1049" s="202"/>
      <c r="BB1049" s="202"/>
      <c r="BC1049" s="202"/>
      <c r="BD1049" s="202"/>
      <c r="BE1049" s="202"/>
      <c r="BF1049" s="202"/>
      <c r="BG1049" s="202"/>
      <c r="BH1049" s="202"/>
      <c r="BI1049" s="202"/>
      <c r="BJ1049" s="202"/>
      <c r="BK1049" s="202"/>
      <c r="BL1049" s="202"/>
      <c r="BM1049" s="203">
        <v>16</v>
      </c>
    </row>
    <row r="1050" spans="1:65">
      <c r="A1050" s="29"/>
      <c r="B1050" s="19">
        <v>1</v>
      </c>
      <c r="C1050" s="9">
        <v>4</v>
      </c>
      <c r="D1050" s="205">
        <v>78</v>
      </c>
      <c r="E1050" s="205">
        <v>84</v>
      </c>
      <c r="F1050" s="205">
        <v>83</v>
      </c>
      <c r="G1050" s="205">
        <v>84</v>
      </c>
      <c r="H1050" s="205">
        <v>79</v>
      </c>
      <c r="I1050" s="205">
        <v>81</v>
      </c>
      <c r="J1050" s="205">
        <v>83</v>
      </c>
      <c r="K1050" s="205">
        <v>81</v>
      </c>
      <c r="L1050" s="205">
        <v>87</v>
      </c>
      <c r="M1050" s="205">
        <v>79.770413461538467</v>
      </c>
      <c r="N1050" s="205">
        <v>81.643024469483265</v>
      </c>
      <c r="O1050" s="206">
        <v>67.2</v>
      </c>
      <c r="P1050" s="205">
        <v>81.040000000000006</v>
      </c>
      <c r="Q1050" s="205">
        <v>87.416640000000001</v>
      </c>
      <c r="R1050" s="205">
        <v>82.07</v>
      </c>
      <c r="S1050" s="205">
        <v>79</v>
      </c>
      <c r="T1050" s="205">
        <v>78.196849853425093</v>
      </c>
      <c r="U1050" s="205">
        <v>81</v>
      </c>
      <c r="V1050" s="205">
        <v>79</v>
      </c>
      <c r="W1050" s="205">
        <v>88</v>
      </c>
      <c r="X1050" s="205">
        <v>81.2</v>
      </c>
      <c r="Y1050" s="205">
        <v>78</v>
      </c>
      <c r="Z1050" s="205">
        <v>82.23</v>
      </c>
      <c r="AA1050" s="215">
        <v>72.870894400000012</v>
      </c>
      <c r="AB1050" s="205">
        <v>88</v>
      </c>
      <c r="AC1050" s="205">
        <v>80</v>
      </c>
      <c r="AD1050" s="205">
        <v>81</v>
      </c>
      <c r="AE1050" s="201"/>
      <c r="AF1050" s="202"/>
      <c r="AG1050" s="202"/>
      <c r="AH1050" s="202"/>
      <c r="AI1050" s="202"/>
      <c r="AJ1050" s="202"/>
      <c r="AK1050" s="202"/>
      <c r="AL1050" s="202"/>
      <c r="AM1050" s="202"/>
      <c r="AN1050" s="202"/>
      <c r="AO1050" s="202"/>
      <c r="AP1050" s="202"/>
      <c r="AQ1050" s="202"/>
      <c r="AR1050" s="202"/>
      <c r="AS1050" s="202"/>
      <c r="AT1050" s="202"/>
      <c r="AU1050" s="202"/>
      <c r="AV1050" s="202"/>
      <c r="AW1050" s="202"/>
      <c r="AX1050" s="202"/>
      <c r="AY1050" s="202"/>
      <c r="AZ1050" s="202"/>
      <c r="BA1050" s="202"/>
      <c r="BB1050" s="202"/>
      <c r="BC1050" s="202"/>
      <c r="BD1050" s="202"/>
      <c r="BE1050" s="202"/>
      <c r="BF1050" s="202"/>
      <c r="BG1050" s="202"/>
      <c r="BH1050" s="202"/>
      <c r="BI1050" s="202"/>
      <c r="BJ1050" s="202"/>
      <c r="BK1050" s="202"/>
      <c r="BL1050" s="202"/>
      <c r="BM1050" s="203">
        <v>81.669391924279438</v>
      </c>
    </row>
    <row r="1051" spans="1:65">
      <c r="A1051" s="29"/>
      <c r="B1051" s="19">
        <v>1</v>
      </c>
      <c r="C1051" s="9">
        <v>5</v>
      </c>
      <c r="D1051" s="205">
        <v>77</v>
      </c>
      <c r="E1051" s="205">
        <v>82</v>
      </c>
      <c r="F1051" s="205">
        <v>82</v>
      </c>
      <c r="G1051" s="205">
        <v>85</v>
      </c>
      <c r="H1051" s="205">
        <v>80</v>
      </c>
      <c r="I1051" s="205">
        <v>81</v>
      </c>
      <c r="J1051" s="205">
        <v>82</v>
      </c>
      <c r="K1051" s="205">
        <v>82</v>
      </c>
      <c r="L1051" s="205">
        <v>80</v>
      </c>
      <c r="M1051" s="205">
        <v>77.980057692307696</v>
      </c>
      <c r="N1051" s="205">
        <v>81.773383027572493</v>
      </c>
      <c r="O1051" s="215">
        <v>72</v>
      </c>
      <c r="P1051" s="205">
        <v>81.849999999999994</v>
      </c>
      <c r="Q1051" s="205">
        <v>84.596439999999987</v>
      </c>
      <c r="R1051" s="205">
        <v>81.239999999999995</v>
      </c>
      <c r="S1051" s="205">
        <v>79</v>
      </c>
      <c r="T1051" s="205">
        <v>77.653836944301219</v>
      </c>
      <c r="U1051" s="205">
        <v>85</v>
      </c>
      <c r="V1051" s="205">
        <v>80</v>
      </c>
      <c r="W1051" s="205">
        <v>85</v>
      </c>
      <c r="X1051" s="205">
        <v>82.5</v>
      </c>
      <c r="Y1051" s="205">
        <v>77</v>
      </c>
      <c r="Z1051" s="205">
        <v>83.44</v>
      </c>
      <c r="AA1051" s="215">
        <v>72.071708599999994</v>
      </c>
      <c r="AB1051" s="205">
        <v>85</v>
      </c>
      <c r="AC1051" s="205">
        <v>79</v>
      </c>
      <c r="AD1051" s="205">
        <v>77</v>
      </c>
      <c r="AE1051" s="201"/>
      <c r="AF1051" s="202"/>
      <c r="AG1051" s="202"/>
      <c r="AH1051" s="202"/>
      <c r="AI1051" s="202"/>
      <c r="AJ1051" s="202"/>
      <c r="AK1051" s="202"/>
      <c r="AL1051" s="202"/>
      <c r="AM1051" s="202"/>
      <c r="AN1051" s="202"/>
      <c r="AO1051" s="202"/>
      <c r="AP1051" s="202"/>
      <c r="AQ1051" s="202"/>
      <c r="AR1051" s="202"/>
      <c r="AS1051" s="202"/>
      <c r="AT1051" s="202"/>
      <c r="AU1051" s="202"/>
      <c r="AV1051" s="202"/>
      <c r="AW1051" s="202"/>
      <c r="AX1051" s="202"/>
      <c r="AY1051" s="202"/>
      <c r="AZ1051" s="202"/>
      <c r="BA1051" s="202"/>
      <c r="BB1051" s="202"/>
      <c r="BC1051" s="202"/>
      <c r="BD1051" s="202"/>
      <c r="BE1051" s="202"/>
      <c r="BF1051" s="202"/>
      <c r="BG1051" s="202"/>
      <c r="BH1051" s="202"/>
      <c r="BI1051" s="202"/>
      <c r="BJ1051" s="202"/>
      <c r="BK1051" s="202"/>
      <c r="BL1051" s="202"/>
      <c r="BM1051" s="203">
        <v>64</v>
      </c>
    </row>
    <row r="1052" spans="1:65">
      <c r="A1052" s="29"/>
      <c r="B1052" s="19">
        <v>1</v>
      </c>
      <c r="C1052" s="9">
        <v>6</v>
      </c>
      <c r="D1052" s="205">
        <v>80</v>
      </c>
      <c r="E1052" s="205">
        <v>80</v>
      </c>
      <c r="F1052" s="205">
        <v>83</v>
      </c>
      <c r="G1052" s="205">
        <v>85</v>
      </c>
      <c r="H1052" s="205">
        <v>78</v>
      </c>
      <c r="I1052" s="205">
        <v>82</v>
      </c>
      <c r="J1052" s="205">
        <v>83</v>
      </c>
      <c r="K1052" s="205">
        <v>83</v>
      </c>
      <c r="L1052" s="205">
        <v>84</v>
      </c>
      <c r="M1052" s="205">
        <v>78.343163461538467</v>
      </c>
      <c r="N1052" s="205">
        <v>80.905030606573916</v>
      </c>
      <c r="O1052" s="215">
        <v>73.2</v>
      </c>
      <c r="P1052" s="205">
        <v>83.68</v>
      </c>
      <c r="Q1052" s="205">
        <v>85.294319999999999</v>
      </c>
      <c r="R1052" s="205">
        <v>82.75</v>
      </c>
      <c r="S1052" s="205">
        <v>80</v>
      </c>
      <c r="T1052" s="205">
        <v>80.148462425640176</v>
      </c>
      <c r="U1052" s="205">
        <v>87</v>
      </c>
      <c r="V1052" s="205">
        <v>79</v>
      </c>
      <c r="W1052" s="205">
        <v>88</v>
      </c>
      <c r="X1052" s="205">
        <v>81.400000000000006</v>
      </c>
      <c r="Y1052" s="205">
        <v>80</v>
      </c>
      <c r="Z1052" s="205">
        <v>82.63</v>
      </c>
      <c r="AA1052" s="215">
        <v>73.768991299999996</v>
      </c>
      <c r="AB1052" s="205">
        <v>82</v>
      </c>
      <c r="AC1052" s="205">
        <v>80</v>
      </c>
      <c r="AD1052" s="205">
        <v>82</v>
      </c>
      <c r="AE1052" s="201"/>
      <c r="AF1052" s="202"/>
      <c r="AG1052" s="202"/>
      <c r="AH1052" s="202"/>
      <c r="AI1052" s="202"/>
      <c r="AJ1052" s="202"/>
      <c r="AK1052" s="202"/>
      <c r="AL1052" s="202"/>
      <c r="AM1052" s="202"/>
      <c r="AN1052" s="202"/>
      <c r="AO1052" s="202"/>
      <c r="AP1052" s="202"/>
      <c r="AQ1052" s="202"/>
      <c r="AR1052" s="202"/>
      <c r="AS1052" s="202"/>
      <c r="AT1052" s="202"/>
      <c r="AU1052" s="202"/>
      <c r="AV1052" s="202"/>
      <c r="AW1052" s="202"/>
      <c r="AX1052" s="202"/>
      <c r="AY1052" s="202"/>
      <c r="AZ1052" s="202"/>
      <c r="BA1052" s="202"/>
      <c r="BB1052" s="202"/>
      <c r="BC1052" s="202"/>
      <c r="BD1052" s="202"/>
      <c r="BE1052" s="202"/>
      <c r="BF1052" s="202"/>
      <c r="BG1052" s="202"/>
      <c r="BH1052" s="202"/>
      <c r="BI1052" s="202"/>
      <c r="BJ1052" s="202"/>
      <c r="BK1052" s="202"/>
      <c r="BL1052" s="202"/>
      <c r="BM1052" s="207"/>
    </row>
    <row r="1053" spans="1:65">
      <c r="A1053" s="29"/>
      <c r="B1053" s="20" t="s">
        <v>265</v>
      </c>
      <c r="C1053" s="12"/>
      <c r="D1053" s="208">
        <v>77.666666666666671</v>
      </c>
      <c r="E1053" s="208">
        <v>83.333333333333329</v>
      </c>
      <c r="F1053" s="208">
        <v>81.833333333333329</v>
      </c>
      <c r="G1053" s="208">
        <v>83.666666666666671</v>
      </c>
      <c r="H1053" s="208">
        <v>79</v>
      </c>
      <c r="I1053" s="208">
        <v>80.5</v>
      </c>
      <c r="J1053" s="208">
        <v>82.333333333333329</v>
      </c>
      <c r="K1053" s="208">
        <v>82.166666666666671</v>
      </c>
      <c r="L1053" s="208">
        <v>83.333333333333329</v>
      </c>
      <c r="M1053" s="208">
        <v>78.746461538461531</v>
      </c>
      <c r="N1053" s="208">
        <v>80.978614917518769</v>
      </c>
      <c r="O1053" s="208">
        <v>71.833333333333329</v>
      </c>
      <c r="P1053" s="208">
        <v>82.224999999999994</v>
      </c>
      <c r="Q1053" s="208">
        <v>86.56580000000001</v>
      </c>
      <c r="R1053" s="208">
        <v>82.006666666666675</v>
      </c>
      <c r="S1053" s="208">
        <v>79.5</v>
      </c>
      <c r="T1053" s="208">
        <v>78.183921651005718</v>
      </c>
      <c r="U1053" s="208">
        <v>83.166666666666671</v>
      </c>
      <c r="V1053" s="208">
        <v>79.833333333333329</v>
      </c>
      <c r="W1053" s="208">
        <v>86.5</v>
      </c>
      <c r="X1053" s="208">
        <v>82.016666666666666</v>
      </c>
      <c r="Y1053" s="208">
        <v>78.666666666666671</v>
      </c>
      <c r="Z1053" s="208">
        <v>82.678333333333327</v>
      </c>
      <c r="AA1053" s="208">
        <v>72.236966966666657</v>
      </c>
      <c r="AB1053" s="208">
        <v>86.166666666666671</v>
      </c>
      <c r="AC1053" s="208">
        <v>79.666666666666671</v>
      </c>
      <c r="AD1053" s="208">
        <v>81</v>
      </c>
      <c r="AE1053" s="201"/>
      <c r="AF1053" s="202"/>
      <c r="AG1053" s="202"/>
      <c r="AH1053" s="202"/>
      <c r="AI1053" s="202"/>
      <c r="AJ1053" s="202"/>
      <c r="AK1053" s="202"/>
      <c r="AL1053" s="202"/>
      <c r="AM1053" s="202"/>
      <c r="AN1053" s="202"/>
      <c r="AO1053" s="202"/>
      <c r="AP1053" s="202"/>
      <c r="AQ1053" s="202"/>
      <c r="AR1053" s="202"/>
      <c r="AS1053" s="202"/>
      <c r="AT1053" s="202"/>
      <c r="AU1053" s="202"/>
      <c r="AV1053" s="202"/>
      <c r="AW1053" s="202"/>
      <c r="AX1053" s="202"/>
      <c r="AY1053" s="202"/>
      <c r="AZ1053" s="202"/>
      <c r="BA1053" s="202"/>
      <c r="BB1053" s="202"/>
      <c r="BC1053" s="202"/>
      <c r="BD1053" s="202"/>
      <c r="BE1053" s="202"/>
      <c r="BF1053" s="202"/>
      <c r="BG1053" s="202"/>
      <c r="BH1053" s="202"/>
      <c r="BI1053" s="202"/>
      <c r="BJ1053" s="202"/>
      <c r="BK1053" s="202"/>
      <c r="BL1053" s="202"/>
      <c r="BM1053" s="207"/>
    </row>
    <row r="1054" spans="1:65">
      <c r="A1054" s="29"/>
      <c r="B1054" s="3" t="s">
        <v>266</v>
      </c>
      <c r="C1054" s="28"/>
      <c r="D1054" s="205">
        <v>77.5</v>
      </c>
      <c r="E1054" s="205">
        <v>83</v>
      </c>
      <c r="F1054" s="205">
        <v>82</v>
      </c>
      <c r="G1054" s="205">
        <v>83.5</v>
      </c>
      <c r="H1054" s="205">
        <v>78.5</v>
      </c>
      <c r="I1054" s="205">
        <v>80.5</v>
      </c>
      <c r="J1054" s="205">
        <v>82.5</v>
      </c>
      <c r="K1054" s="205">
        <v>82</v>
      </c>
      <c r="L1054" s="205">
        <v>83.5</v>
      </c>
      <c r="M1054" s="205">
        <v>78.689927884615386</v>
      </c>
      <c r="N1054" s="205">
        <v>81.274027538028591</v>
      </c>
      <c r="O1054" s="205">
        <v>72.400000000000006</v>
      </c>
      <c r="P1054" s="205">
        <v>81.864999999999995</v>
      </c>
      <c r="Q1054" s="205">
        <v>86.35548</v>
      </c>
      <c r="R1054" s="205">
        <v>81.739999999999995</v>
      </c>
      <c r="S1054" s="205">
        <v>79.5</v>
      </c>
      <c r="T1054" s="205">
        <v>77.925343398863163</v>
      </c>
      <c r="U1054" s="205">
        <v>83.5</v>
      </c>
      <c r="V1054" s="205">
        <v>80</v>
      </c>
      <c r="W1054" s="205">
        <v>87.5</v>
      </c>
      <c r="X1054" s="205">
        <v>82.300000000000011</v>
      </c>
      <c r="Y1054" s="205">
        <v>78.5</v>
      </c>
      <c r="Z1054" s="205">
        <v>82.58</v>
      </c>
      <c r="AA1054" s="205">
        <v>71.970966449999992</v>
      </c>
      <c r="AB1054" s="205">
        <v>87</v>
      </c>
      <c r="AC1054" s="205">
        <v>79.5</v>
      </c>
      <c r="AD1054" s="205">
        <v>81</v>
      </c>
      <c r="AE1054" s="201"/>
      <c r="AF1054" s="202"/>
      <c r="AG1054" s="202"/>
      <c r="AH1054" s="202"/>
      <c r="AI1054" s="202"/>
      <c r="AJ1054" s="202"/>
      <c r="AK1054" s="202"/>
      <c r="AL1054" s="202"/>
      <c r="AM1054" s="202"/>
      <c r="AN1054" s="202"/>
      <c r="AO1054" s="202"/>
      <c r="AP1054" s="202"/>
      <c r="AQ1054" s="202"/>
      <c r="AR1054" s="202"/>
      <c r="AS1054" s="202"/>
      <c r="AT1054" s="202"/>
      <c r="AU1054" s="202"/>
      <c r="AV1054" s="202"/>
      <c r="AW1054" s="202"/>
      <c r="AX1054" s="202"/>
      <c r="AY1054" s="202"/>
      <c r="AZ1054" s="202"/>
      <c r="BA1054" s="202"/>
      <c r="BB1054" s="202"/>
      <c r="BC1054" s="202"/>
      <c r="BD1054" s="202"/>
      <c r="BE1054" s="202"/>
      <c r="BF1054" s="202"/>
      <c r="BG1054" s="202"/>
      <c r="BH1054" s="202"/>
      <c r="BI1054" s="202"/>
      <c r="BJ1054" s="202"/>
      <c r="BK1054" s="202"/>
      <c r="BL1054" s="202"/>
      <c r="BM1054" s="207"/>
    </row>
    <row r="1055" spans="1:65">
      <c r="A1055" s="29"/>
      <c r="B1055" s="3" t="s">
        <v>267</v>
      </c>
      <c r="C1055" s="28"/>
      <c r="D1055" s="209">
        <v>1.3662601021279464</v>
      </c>
      <c r="E1055" s="209">
        <v>2.7325202042558927</v>
      </c>
      <c r="F1055" s="209">
        <v>1.1690451944500122</v>
      </c>
      <c r="G1055" s="209">
        <v>1.2110601416389968</v>
      </c>
      <c r="H1055" s="209">
        <v>1.2649110640673518</v>
      </c>
      <c r="I1055" s="209">
        <v>1.0488088481701516</v>
      </c>
      <c r="J1055" s="209">
        <v>0.81649658092772603</v>
      </c>
      <c r="K1055" s="209">
        <v>1.1690451944500122</v>
      </c>
      <c r="L1055" s="209">
        <v>2.3380903889000244</v>
      </c>
      <c r="M1055" s="209">
        <v>0.68335151296654939</v>
      </c>
      <c r="N1055" s="209">
        <v>0.97535846812530169</v>
      </c>
      <c r="O1055" s="209">
        <v>2.5176708813239794</v>
      </c>
      <c r="P1055" s="209">
        <v>0.96705222196115281</v>
      </c>
      <c r="Q1055" s="209">
        <v>2.1292590346127489</v>
      </c>
      <c r="R1055" s="209">
        <v>0.96504231340738167</v>
      </c>
      <c r="S1055" s="209">
        <v>0.54772255750516607</v>
      </c>
      <c r="T1055" s="209">
        <v>1.7055318157219279</v>
      </c>
      <c r="U1055" s="209">
        <v>2.857738033247041</v>
      </c>
      <c r="V1055" s="209">
        <v>0.75277265270908111</v>
      </c>
      <c r="W1055" s="209">
        <v>2.0736441353327719</v>
      </c>
      <c r="X1055" s="209">
        <v>0.56715665090578482</v>
      </c>
      <c r="Y1055" s="209">
        <v>1.2110601416389968</v>
      </c>
      <c r="Z1055" s="209">
        <v>0.45683330293080032</v>
      </c>
      <c r="AA1055" s="209">
        <v>0.93487139027216282</v>
      </c>
      <c r="AB1055" s="209">
        <v>2.4013884872437168</v>
      </c>
      <c r="AC1055" s="209">
        <v>0.81649658092772603</v>
      </c>
      <c r="AD1055" s="209">
        <v>2.2803508501982761</v>
      </c>
      <c r="AE1055" s="210"/>
      <c r="AF1055" s="211"/>
      <c r="AG1055" s="211"/>
      <c r="AH1055" s="211"/>
      <c r="AI1055" s="211"/>
      <c r="AJ1055" s="211"/>
      <c r="AK1055" s="211"/>
      <c r="AL1055" s="211"/>
      <c r="AM1055" s="211"/>
      <c r="AN1055" s="211"/>
      <c r="AO1055" s="211"/>
      <c r="AP1055" s="211"/>
      <c r="AQ1055" s="211"/>
      <c r="AR1055" s="211"/>
      <c r="AS1055" s="211"/>
      <c r="AT1055" s="211"/>
      <c r="AU1055" s="211"/>
      <c r="AV1055" s="211"/>
      <c r="AW1055" s="211"/>
      <c r="AX1055" s="211"/>
      <c r="AY1055" s="211"/>
      <c r="AZ1055" s="211"/>
      <c r="BA1055" s="211"/>
      <c r="BB1055" s="211"/>
      <c r="BC1055" s="211"/>
      <c r="BD1055" s="211"/>
      <c r="BE1055" s="211"/>
      <c r="BF1055" s="211"/>
      <c r="BG1055" s="211"/>
      <c r="BH1055" s="211"/>
      <c r="BI1055" s="211"/>
      <c r="BJ1055" s="211"/>
      <c r="BK1055" s="211"/>
      <c r="BL1055" s="211"/>
      <c r="BM1055" s="212"/>
    </row>
    <row r="1056" spans="1:65">
      <c r="A1056" s="29"/>
      <c r="B1056" s="3" t="s">
        <v>87</v>
      </c>
      <c r="C1056" s="28"/>
      <c r="D1056" s="13">
        <v>1.7591331787055103E-2</v>
      </c>
      <c r="E1056" s="13">
        <v>3.2790242451070713E-2</v>
      </c>
      <c r="F1056" s="13">
        <v>1.4285684657230293E-2</v>
      </c>
      <c r="G1056" s="13">
        <v>1.4474822410027849E-2</v>
      </c>
      <c r="H1056" s="13">
        <v>1.6011532456548756E-2</v>
      </c>
      <c r="I1056" s="13">
        <v>1.3028681343728591E-2</v>
      </c>
      <c r="J1056" s="13">
        <v>9.9169625213893862E-3</v>
      </c>
      <c r="K1056" s="13">
        <v>1.4227730561257755E-2</v>
      </c>
      <c r="L1056" s="13">
        <v>2.8057084666800295E-2</v>
      </c>
      <c r="M1056" s="13">
        <v>8.6778694510963542E-3</v>
      </c>
      <c r="N1056" s="13">
        <v>1.2044642516036593E-2</v>
      </c>
      <c r="O1056" s="13">
        <v>3.5048782570635449E-2</v>
      </c>
      <c r="P1056" s="13">
        <v>1.1761048610047465E-2</v>
      </c>
      <c r="Q1056" s="13">
        <v>2.4597000600846394E-2</v>
      </c>
      <c r="R1056" s="13">
        <v>1.1767851964157973E-2</v>
      </c>
      <c r="S1056" s="13">
        <v>6.8895919183039759E-3</v>
      </c>
      <c r="T1056" s="13">
        <v>2.1814354917306565E-2</v>
      </c>
      <c r="U1056" s="13">
        <v>3.4361579558080654E-2</v>
      </c>
      <c r="V1056" s="13">
        <v>9.4293025391534169E-3</v>
      </c>
      <c r="W1056" s="13">
        <v>2.3972764570321062E-2</v>
      </c>
      <c r="X1056" s="13">
        <v>6.9151390071829077E-3</v>
      </c>
      <c r="Y1056" s="13">
        <v>1.5394832308970298E-2</v>
      </c>
      <c r="Z1056" s="13">
        <v>5.5254295111270627E-3</v>
      </c>
      <c r="AA1056" s="13">
        <v>1.2941730938171227E-2</v>
      </c>
      <c r="AB1056" s="13">
        <v>2.786911203764468E-2</v>
      </c>
      <c r="AC1056" s="13">
        <v>1.0248911057670201E-2</v>
      </c>
      <c r="AD1056" s="13">
        <v>2.8152479632077482E-2</v>
      </c>
      <c r="AE1056" s="142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268</v>
      </c>
      <c r="C1057" s="28"/>
      <c r="D1057" s="13">
        <v>-4.9011326805566635E-2</v>
      </c>
      <c r="E1057" s="13">
        <v>2.0374112869563588E-2</v>
      </c>
      <c r="F1057" s="13">
        <v>2.0073788379113555E-3</v>
      </c>
      <c r="G1057" s="13">
        <v>2.445560932104196E-2</v>
      </c>
      <c r="H1057" s="13">
        <v>-3.26853409996537E-2</v>
      </c>
      <c r="I1057" s="13">
        <v>-1.4318606968001579E-2</v>
      </c>
      <c r="J1057" s="13">
        <v>8.1296235151286922E-3</v>
      </c>
      <c r="K1057" s="13">
        <v>6.088875289389728E-3</v>
      </c>
      <c r="L1057" s="13">
        <v>2.0374112869563588E-2</v>
      </c>
      <c r="M1057" s="13">
        <v>-3.5789789992901277E-2</v>
      </c>
      <c r="N1057" s="13">
        <v>-8.458211705569374E-3</v>
      </c>
      <c r="O1057" s="13">
        <v>-0.12043751470643627</v>
      </c>
      <c r="P1057" s="13">
        <v>6.80313716839831E-3</v>
      </c>
      <c r="Q1057" s="13">
        <v>5.9954016558128931E-2</v>
      </c>
      <c r="R1057" s="13">
        <v>4.1297569926801447E-3</v>
      </c>
      <c r="S1057" s="13">
        <v>-2.6563096322436364E-2</v>
      </c>
      <c r="T1057" s="13">
        <v>-4.2677803656298918E-2</v>
      </c>
      <c r="U1057" s="13">
        <v>1.8333364643824623E-2</v>
      </c>
      <c r="V1057" s="13">
        <v>-2.2481599870958102E-2</v>
      </c>
      <c r="W1057" s="13">
        <v>5.9148329158607016E-2</v>
      </c>
      <c r="X1057" s="13">
        <v>4.2522018862245492E-3</v>
      </c>
      <c r="Y1057" s="13">
        <v>-3.6766837451131851E-2</v>
      </c>
      <c r="Z1057" s="13">
        <v>1.235397234240887E-2</v>
      </c>
      <c r="AA1057" s="13">
        <v>-0.11549522697999448</v>
      </c>
      <c r="AB1057" s="13">
        <v>5.5066832707128865E-2</v>
      </c>
      <c r="AC1057" s="13">
        <v>-2.4522348096697177E-2</v>
      </c>
      <c r="AD1057" s="13">
        <v>-8.1963622907841316E-3</v>
      </c>
      <c r="AE1057" s="142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45" t="s">
        <v>269</v>
      </c>
      <c r="C1058" s="46"/>
      <c r="D1058" s="44">
        <v>1.53</v>
      </c>
      <c r="E1058" s="44">
        <v>0.55000000000000004</v>
      </c>
      <c r="F1058" s="44">
        <v>0</v>
      </c>
      <c r="G1058" s="44">
        <v>0.67</v>
      </c>
      <c r="H1058" s="44">
        <v>1.04</v>
      </c>
      <c r="I1058" s="44">
        <v>0.49</v>
      </c>
      <c r="J1058" s="44">
        <v>0.18</v>
      </c>
      <c r="K1058" s="44">
        <v>0.12</v>
      </c>
      <c r="L1058" s="44">
        <v>0.55000000000000004</v>
      </c>
      <c r="M1058" s="44">
        <v>1.1399999999999999</v>
      </c>
      <c r="N1058" s="44">
        <v>0.31</v>
      </c>
      <c r="O1058" s="44">
        <v>3.68</v>
      </c>
      <c r="P1058" s="44">
        <v>0.14000000000000001</v>
      </c>
      <c r="Q1058" s="44">
        <v>1.74</v>
      </c>
      <c r="R1058" s="44">
        <v>0.06</v>
      </c>
      <c r="S1058" s="44">
        <v>0.86</v>
      </c>
      <c r="T1058" s="44">
        <v>1.34</v>
      </c>
      <c r="U1058" s="44">
        <v>0.49</v>
      </c>
      <c r="V1058" s="44">
        <v>0.74</v>
      </c>
      <c r="W1058" s="44">
        <v>1.72</v>
      </c>
      <c r="X1058" s="44">
        <v>7.0000000000000007E-2</v>
      </c>
      <c r="Y1058" s="44">
        <v>1.1599999999999999</v>
      </c>
      <c r="Z1058" s="44">
        <v>0.31</v>
      </c>
      <c r="AA1058" s="44">
        <v>3.53</v>
      </c>
      <c r="AB1058" s="44">
        <v>1.59</v>
      </c>
      <c r="AC1058" s="44">
        <v>0.8</v>
      </c>
      <c r="AD1058" s="44">
        <v>0.31</v>
      </c>
      <c r="AE1058" s="142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BM1059" s="53"/>
    </row>
    <row r="1060" spans="1:65" ht="15">
      <c r="B1060" s="8" t="s">
        <v>492</v>
      </c>
      <c r="BM1060" s="27" t="s">
        <v>67</v>
      </c>
    </row>
    <row r="1061" spans="1:65" ht="15">
      <c r="A1061" s="24" t="s">
        <v>35</v>
      </c>
      <c r="B1061" s="18" t="s">
        <v>110</v>
      </c>
      <c r="C1061" s="15" t="s">
        <v>111</v>
      </c>
      <c r="D1061" s="16" t="s">
        <v>228</v>
      </c>
      <c r="E1061" s="17" t="s">
        <v>228</v>
      </c>
      <c r="F1061" s="17" t="s">
        <v>228</v>
      </c>
      <c r="G1061" s="17" t="s">
        <v>228</v>
      </c>
      <c r="H1061" s="17" t="s">
        <v>228</v>
      </c>
      <c r="I1061" s="17" t="s">
        <v>228</v>
      </c>
      <c r="J1061" s="17" t="s">
        <v>228</v>
      </c>
      <c r="K1061" s="17" t="s">
        <v>228</v>
      </c>
      <c r="L1061" s="17" t="s">
        <v>228</v>
      </c>
      <c r="M1061" s="17" t="s">
        <v>228</v>
      </c>
      <c r="N1061" s="17" t="s">
        <v>228</v>
      </c>
      <c r="O1061" s="17" t="s">
        <v>228</v>
      </c>
      <c r="P1061" s="17" t="s">
        <v>228</v>
      </c>
      <c r="Q1061" s="17" t="s">
        <v>228</v>
      </c>
      <c r="R1061" s="17" t="s">
        <v>228</v>
      </c>
      <c r="S1061" s="17" t="s">
        <v>228</v>
      </c>
      <c r="T1061" s="17" t="s">
        <v>228</v>
      </c>
      <c r="U1061" s="17" t="s">
        <v>228</v>
      </c>
      <c r="V1061" s="17" t="s">
        <v>228</v>
      </c>
      <c r="W1061" s="17" t="s">
        <v>228</v>
      </c>
      <c r="X1061" s="17" t="s">
        <v>228</v>
      </c>
      <c r="Y1061" s="17" t="s">
        <v>228</v>
      </c>
      <c r="Z1061" s="17" t="s">
        <v>228</v>
      </c>
      <c r="AA1061" s="17" t="s">
        <v>228</v>
      </c>
      <c r="AB1061" s="142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229</v>
      </c>
      <c r="C1062" s="9" t="s">
        <v>229</v>
      </c>
      <c r="D1062" s="140" t="s">
        <v>231</v>
      </c>
      <c r="E1062" s="141" t="s">
        <v>232</v>
      </c>
      <c r="F1062" s="141" t="s">
        <v>233</v>
      </c>
      <c r="G1062" s="141" t="s">
        <v>234</v>
      </c>
      <c r="H1062" s="141" t="s">
        <v>235</v>
      </c>
      <c r="I1062" s="141" t="s">
        <v>236</v>
      </c>
      <c r="J1062" s="141" t="s">
        <v>237</v>
      </c>
      <c r="K1062" s="141" t="s">
        <v>238</v>
      </c>
      <c r="L1062" s="141" t="s">
        <v>239</v>
      </c>
      <c r="M1062" s="141" t="s">
        <v>240</v>
      </c>
      <c r="N1062" s="141" t="s">
        <v>241</v>
      </c>
      <c r="O1062" s="141" t="s">
        <v>242</v>
      </c>
      <c r="P1062" s="141" t="s">
        <v>246</v>
      </c>
      <c r="Q1062" s="141" t="s">
        <v>247</v>
      </c>
      <c r="R1062" s="141" t="s">
        <v>248</v>
      </c>
      <c r="S1062" s="141" t="s">
        <v>249</v>
      </c>
      <c r="T1062" s="141" t="s">
        <v>272</v>
      </c>
      <c r="U1062" s="141" t="s">
        <v>250</v>
      </c>
      <c r="V1062" s="141" t="s">
        <v>251</v>
      </c>
      <c r="W1062" s="141" t="s">
        <v>252</v>
      </c>
      <c r="X1062" s="141" t="s">
        <v>255</v>
      </c>
      <c r="Y1062" s="141" t="s">
        <v>256</v>
      </c>
      <c r="Z1062" s="141" t="s">
        <v>257</v>
      </c>
      <c r="AA1062" s="141" t="s">
        <v>258</v>
      </c>
      <c r="AB1062" s="142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277</v>
      </c>
      <c r="E1063" s="11" t="s">
        <v>277</v>
      </c>
      <c r="F1063" s="11" t="s">
        <v>278</v>
      </c>
      <c r="G1063" s="11" t="s">
        <v>277</v>
      </c>
      <c r="H1063" s="11" t="s">
        <v>278</v>
      </c>
      <c r="I1063" s="11" t="s">
        <v>278</v>
      </c>
      <c r="J1063" s="11" t="s">
        <v>278</v>
      </c>
      <c r="K1063" s="11" t="s">
        <v>278</v>
      </c>
      <c r="L1063" s="11" t="s">
        <v>277</v>
      </c>
      <c r="M1063" s="11" t="s">
        <v>114</v>
      </c>
      <c r="N1063" s="11" t="s">
        <v>277</v>
      </c>
      <c r="O1063" s="11" t="s">
        <v>277</v>
      </c>
      <c r="P1063" s="11" t="s">
        <v>114</v>
      </c>
      <c r="Q1063" s="11" t="s">
        <v>278</v>
      </c>
      <c r="R1063" s="11" t="s">
        <v>114</v>
      </c>
      <c r="S1063" s="11" t="s">
        <v>277</v>
      </c>
      <c r="T1063" s="11" t="s">
        <v>278</v>
      </c>
      <c r="U1063" s="11" t="s">
        <v>278</v>
      </c>
      <c r="V1063" s="11" t="s">
        <v>114</v>
      </c>
      <c r="W1063" s="11" t="s">
        <v>278</v>
      </c>
      <c r="X1063" s="11" t="s">
        <v>278</v>
      </c>
      <c r="Y1063" s="11" t="s">
        <v>278</v>
      </c>
      <c r="Z1063" s="11" t="s">
        <v>278</v>
      </c>
      <c r="AA1063" s="11" t="s">
        <v>114</v>
      </c>
      <c r="AB1063" s="142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142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3</v>
      </c>
    </row>
    <row r="1065" spans="1:65">
      <c r="A1065" s="29"/>
      <c r="B1065" s="18">
        <v>1</v>
      </c>
      <c r="C1065" s="14">
        <v>1</v>
      </c>
      <c r="D1065" s="21">
        <v>8</v>
      </c>
      <c r="E1065" s="21">
        <v>7.7000000000000011</v>
      </c>
      <c r="F1065" s="21">
        <v>7.8</v>
      </c>
      <c r="G1065" s="21">
        <v>8.3000000000000007</v>
      </c>
      <c r="H1065" s="21">
        <v>8.3000000000000007</v>
      </c>
      <c r="I1065" s="21">
        <v>7.2</v>
      </c>
      <c r="J1065" s="21">
        <v>10.5</v>
      </c>
      <c r="K1065" s="21">
        <v>8.1</v>
      </c>
      <c r="L1065" s="21">
        <v>9.1999999999999993</v>
      </c>
      <c r="M1065" s="21">
        <v>8.9486176000000004</v>
      </c>
      <c r="N1065" s="21">
        <v>9.4092148329042598</v>
      </c>
      <c r="O1065" s="21">
        <v>9.1999999999999993</v>
      </c>
      <c r="P1065" s="137" t="s">
        <v>104</v>
      </c>
      <c r="Q1065" s="137">
        <v>8</v>
      </c>
      <c r="R1065" s="21">
        <v>8.9158576218560999</v>
      </c>
      <c r="S1065" s="21">
        <v>7.9</v>
      </c>
      <c r="T1065" s="21">
        <v>10.9</v>
      </c>
      <c r="U1065" s="21">
        <v>8.1</v>
      </c>
      <c r="V1065" s="137">
        <v>10.8</v>
      </c>
      <c r="W1065" s="21">
        <v>7.5</v>
      </c>
      <c r="X1065" s="137">
        <v>11.3672</v>
      </c>
      <c r="Y1065" s="21">
        <v>8.4</v>
      </c>
      <c r="Z1065" s="21">
        <v>7</v>
      </c>
      <c r="AA1065" s="137" t="s">
        <v>96</v>
      </c>
      <c r="AB1065" s="142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11">
        <v>7.7000000000000011</v>
      </c>
      <c r="E1066" s="11">
        <v>7.2</v>
      </c>
      <c r="F1066" s="11">
        <v>8.1</v>
      </c>
      <c r="G1066" s="11">
        <v>8.6</v>
      </c>
      <c r="H1066" s="11">
        <v>8.8000000000000007</v>
      </c>
      <c r="I1066" s="11">
        <v>8.8000000000000007</v>
      </c>
      <c r="J1066" s="11">
        <v>8.1</v>
      </c>
      <c r="K1066" s="11">
        <v>8.4</v>
      </c>
      <c r="L1066" s="11">
        <v>10</v>
      </c>
      <c r="M1066" s="11">
        <v>9.2682304000000002</v>
      </c>
      <c r="N1066" s="11">
        <v>10.138153049455941</v>
      </c>
      <c r="O1066" s="11">
        <v>9.4</v>
      </c>
      <c r="P1066" s="138" t="s">
        <v>104</v>
      </c>
      <c r="Q1066" s="138">
        <v>8</v>
      </c>
      <c r="R1066" s="11">
        <v>8.6218138264638942</v>
      </c>
      <c r="S1066" s="11">
        <v>7.4</v>
      </c>
      <c r="T1066" s="11">
        <v>9</v>
      </c>
      <c r="U1066" s="11">
        <v>9.3000000000000007</v>
      </c>
      <c r="V1066" s="138">
        <v>12.5</v>
      </c>
      <c r="W1066" s="11">
        <v>7.9</v>
      </c>
      <c r="X1066" s="138">
        <v>11.298</v>
      </c>
      <c r="Y1066" s="136">
        <v>9.5</v>
      </c>
      <c r="Z1066" s="11">
        <v>7.4</v>
      </c>
      <c r="AA1066" s="138" t="s">
        <v>96</v>
      </c>
      <c r="AB1066" s="142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37</v>
      </c>
    </row>
    <row r="1067" spans="1:65">
      <c r="A1067" s="29"/>
      <c r="B1067" s="19">
        <v>1</v>
      </c>
      <c r="C1067" s="9">
        <v>3</v>
      </c>
      <c r="D1067" s="11">
        <v>7.7000000000000011</v>
      </c>
      <c r="E1067" s="11">
        <v>7.4</v>
      </c>
      <c r="F1067" s="11">
        <v>8.6999999999999993</v>
      </c>
      <c r="G1067" s="11">
        <v>8.3000000000000007</v>
      </c>
      <c r="H1067" s="11">
        <v>8.5</v>
      </c>
      <c r="I1067" s="11">
        <v>8.6</v>
      </c>
      <c r="J1067" s="11">
        <v>10.1</v>
      </c>
      <c r="K1067" s="11">
        <v>9.1999999999999993</v>
      </c>
      <c r="L1067" s="11">
        <v>8.6999999999999993</v>
      </c>
      <c r="M1067" s="11">
        <v>9.2299688</v>
      </c>
      <c r="N1067" s="11">
        <v>8.9845006733563295</v>
      </c>
      <c r="O1067" s="11">
        <v>8.6999999999999993</v>
      </c>
      <c r="P1067" s="138" t="s">
        <v>104</v>
      </c>
      <c r="Q1067" s="138">
        <v>9</v>
      </c>
      <c r="R1067" s="11">
        <v>8.189422529598561</v>
      </c>
      <c r="S1067" s="11">
        <v>7.8</v>
      </c>
      <c r="T1067" s="11">
        <v>9</v>
      </c>
      <c r="U1067" s="11">
        <v>10.1</v>
      </c>
      <c r="V1067" s="138">
        <v>11.3</v>
      </c>
      <c r="W1067" s="11">
        <v>8.1999999999999993</v>
      </c>
      <c r="X1067" s="138">
        <v>11.366</v>
      </c>
      <c r="Y1067" s="11">
        <v>7.9</v>
      </c>
      <c r="Z1067" s="11">
        <v>6.9</v>
      </c>
      <c r="AA1067" s="138">
        <v>10</v>
      </c>
      <c r="AB1067" s="142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11">
        <v>8.1</v>
      </c>
      <c r="E1068" s="11">
        <v>8.1999999999999993</v>
      </c>
      <c r="F1068" s="11">
        <v>9.1999999999999993</v>
      </c>
      <c r="G1068" s="11">
        <v>8.5</v>
      </c>
      <c r="H1068" s="11">
        <v>8.5</v>
      </c>
      <c r="I1068" s="11">
        <v>8.5</v>
      </c>
      <c r="J1068" s="11">
        <v>8.5</v>
      </c>
      <c r="K1068" s="11">
        <v>8.5</v>
      </c>
      <c r="L1068" s="11">
        <v>8.5</v>
      </c>
      <c r="M1068" s="11">
        <v>10.0813232</v>
      </c>
      <c r="N1068" s="11">
        <v>9.2562035468370958</v>
      </c>
      <c r="O1068" s="11">
        <v>9.6</v>
      </c>
      <c r="P1068" s="138" t="s">
        <v>104</v>
      </c>
      <c r="Q1068" s="138">
        <v>9</v>
      </c>
      <c r="R1068" s="11">
        <v>8.2702257238869716</v>
      </c>
      <c r="S1068" s="11">
        <v>7.9</v>
      </c>
      <c r="T1068" s="11">
        <v>9.6999999999999993</v>
      </c>
      <c r="U1068" s="11">
        <v>9.4</v>
      </c>
      <c r="V1068" s="138">
        <v>11.6</v>
      </c>
      <c r="W1068" s="11">
        <v>6.9</v>
      </c>
      <c r="X1068" s="138">
        <v>11.356</v>
      </c>
      <c r="Y1068" s="11">
        <v>8.1999999999999993</v>
      </c>
      <c r="Z1068" s="11">
        <v>8.3000000000000007</v>
      </c>
      <c r="AA1068" s="138" t="s">
        <v>96</v>
      </c>
      <c r="AB1068" s="142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8.5444478212597836</v>
      </c>
    </row>
    <row r="1069" spans="1:65">
      <c r="A1069" s="29"/>
      <c r="B1069" s="19">
        <v>1</v>
      </c>
      <c r="C1069" s="9">
        <v>5</v>
      </c>
      <c r="D1069" s="11">
        <v>7.6</v>
      </c>
      <c r="E1069" s="11">
        <v>7.7000000000000011</v>
      </c>
      <c r="F1069" s="11">
        <v>8.1</v>
      </c>
      <c r="G1069" s="11">
        <v>8.6999999999999993</v>
      </c>
      <c r="H1069" s="11">
        <v>8.6</v>
      </c>
      <c r="I1069" s="11">
        <v>8.1999999999999993</v>
      </c>
      <c r="J1069" s="11">
        <v>9.6999999999999993</v>
      </c>
      <c r="K1069" s="11">
        <v>9</v>
      </c>
      <c r="L1069" s="11">
        <v>8.3000000000000007</v>
      </c>
      <c r="M1069" s="11">
        <v>8.4911683999999994</v>
      </c>
      <c r="N1069" s="11">
        <v>9.9244521132261312</v>
      </c>
      <c r="O1069" s="11">
        <v>10.1</v>
      </c>
      <c r="P1069" s="138" t="s">
        <v>104</v>
      </c>
      <c r="Q1069" s="138">
        <v>9</v>
      </c>
      <c r="R1069" s="11">
        <v>8.7788537872018164</v>
      </c>
      <c r="S1069" s="11">
        <v>7.6</v>
      </c>
      <c r="T1069" s="11">
        <v>8.6999999999999993</v>
      </c>
      <c r="U1069" s="11">
        <v>9.1999999999999993</v>
      </c>
      <c r="V1069" s="138">
        <v>11.7</v>
      </c>
      <c r="W1069" s="11">
        <v>7.7000000000000011</v>
      </c>
      <c r="X1069" s="138">
        <v>11.581</v>
      </c>
      <c r="Y1069" s="11">
        <v>8.3000000000000007</v>
      </c>
      <c r="Z1069" s="11">
        <v>7.8</v>
      </c>
      <c r="AA1069" s="138" t="s">
        <v>96</v>
      </c>
      <c r="AB1069" s="142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65</v>
      </c>
    </row>
    <row r="1070" spans="1:65">
      <c r="A1070" s="29"/>
      <c r="B1070" s="19">
        <v>1</v>
      </c>
      <c r="C1070" s="9">
        <v>6</v>
      </c>
      <c r="D1070" s="11">
        <v>7.6</v>
      </c>
      <c r="E1070" s="11">
        <v>8.3000000000000007</v>
      </c>
      <c r="F1070" s="11">
        <v>8.6999999999999993</v>
      </c>
      <c r="G1070" s="11">
        <v>8.9</v>
      </c>
      <c r="H1070" s="11">
        <v>8.5</v>
      </c>
      <c r="I1070" s="11">
        <v>7.5</v>
      </c>
      <c r="J1070" s="11">
        <v>9.1</v>
      </c>
      <c r="K1070" s="11">
        <v>9.3000000000000007</v>
      </c>
      <c r="L1070" s="11">
        <v>8.1</v>
      </c>
      <c r="M1070" s="11">
        <v>9.0861160000000005</v>
      </c>
      <c r="N1070" s="11">
        <v>9.1211655013998492</v>
      </c>
      <c r="O1070" s="11">
        <v>9.3000000000000007</v>
      </c>
      <c r="P1070" s="138" t="s">
        <v>104</v>
      </c>
      <c r="Q1070" s="138">
        <v>9</v>
      </c>
      <c r="R1070" s="11">
        <v>8.4917640174282472</v>
      </c>
      <c r="S1070" s="11">
        <v>7.6</v>
      </c>
      <c r="T1070" s="11">
        <v>9.6</v>
      </c>
      <c r="U1070" s="11">
        <v>8.6</v>
      </c>
      <c r="V1070" s="138">
        <v>10.7</v>
      </c>
      <c r="W1070" s="11">
        <v>7.1</v>
      </c>
      <c r="X1070" s="138">
        <v>11.438000000000001</v>
      </c>
      <c r="Y1070" s="11">
        <v>8.5</v>
      </c>
      <c r="Z1070" s="11">
        <v>8.1</v>
      </c>
      <c r="AA1070" s="138" t="s">
        <v>96</v>
      </c>
      <c r="AB1070" s="142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20" t="s">
        <v>265</v>
      </c>
      <c r="C1071" s="12"/>
      <c r="D1071" s="22">
        <v>7.7833333333333341</v>
      </c>
      <c r="E1071" s="22">
        <v>7.75</v>
      </c>
      <c r="F1071" s="22">
        <v>8.4333333333333318</v>
      </c>
      <c r="G1071" s="22">
        <v>8.5500000000000007</v>
      </c>
      <c r="H1071" s="22">
        <v>8.5333333333333332</v>
      </c>
      <c r="I1071" s="22">
        <v>8.1333333333333329</v>
      </c>
      <c r="J1071" s="22">
        <v>9.3333333333333339</v>
      </c>
      <c r="K1071" s="22">
        <v>8.75</v>
      </c>
      <c r="L1071" s="22">
        <v>8.8000000000000007</v>
      </c>
      <c r="M1071" s="22">
        <v>9.1842374000000007</v>
      </c>
      <c r="N1071" s="22">
        <v>9.4722816195299355</v>
      </c>
      <c r="O1071" s="22">
        <v>9.3833333333333329</v>
      </c>
      <c r="P1071" s="22" t="s">
        <v>641</v>
      </c>
      <c r="Q1071" s="22">
        <v>8.6666666666666661</v>
      </c>
      <c r="R1071" s="22">
        <v>8.544656251072599</v>
      </c>
      <c r="S1071" s="22">
        <v>7.7</v>
      </c>
      <c r="T1071" s="22">
        <v>9.4833333333333325</v>
      </c>
      <c r="U1071" s="22">
        <v>9.1166666666666654</v>
      </c>
      <c r="V1071" s="22">
        <v>11.433333333333335</v>
      </c>
      <c r="W1071" s="22">
        <v>7.5500000000000007</v>
      </c>
      <c r="X1071" s="22">
        <v>11.401033333333332</v>
      </c>
      <c r="Y1071" s="22">
        <v>8.4666666666666668</v>
      </c>
      <c r="Z1071" s="22">
        <v>7.583333333333333</v>
      </c>
      <c r="AA1071" s="22">
        <v>10</v>
      </c>
      <c r="AB1071" s="142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3" t="s">
        <v>266</v>
      </c>
      <c r="C1072" s="28"/>
      <c r="D1072" s="11">
        <v>7.7000000000000011</v>
      </c>
      <c r="E1072" s="11">
        <v>7.7000000000000011</v>
      </c>
      <c r="F1072" s="11">
        <v>8.3999999999999986</v>
      </c>
      <c r="G1072" s="11">
        <v>8.5500000000000007</v>
      </c>
      <c r="H1072" s="11">
        <v>8.5</v>
      </c>
      <c r="I1072" s="11">
        <v>8.35</v>
      </c>
      <c r="J1072" s="11">
        <v>9.3999999999999986</v>
      </c>
      <c r="K1072" s="11">
        <v>8.75</v>
      </c>
      <c r="L1072" s="11">
        <v>8.6</v>
      </c>
      <c r="M1072" s="11">
        <v>9.1580423999999994</v>
      </c>
      <c r="N1072" s="11">
        <v>9.3327091898706769</v>
      </c>
      <c r="O1072" s="11">
        <v>9.3500000000000014</v>
      </c>
      <c r="P1072" s="11" t="s">
        <v>641</v>
      </c>
      <c r="Q1072" s="11">
        <v>9</v>
      </c>
      <c r="R1072" s="11">
        <v>8.5567889219460707</v>
      </c>
      <c r="S1072" s="11">
        <v>7.6999999999999993</v>
      </c>
      <c r="T1072" s="11">
        <v>9.3000000000000007</v>
      </c>
      <c r="U1072" s="11">
        <v>9.25</v>
      </c>
      <c r="V1072" s="11">
        <v>11.45</v>
      </c>
      <c r="W1072" s="11">
        <v>7.6000000000000005</v>
      </c>
      <c r="X1072" s="11">
        <v>11.3666</v>
      </c>
      <c r="Y1072" s="11">
        <v>8.3500000000000014</v>
      </c>
      <c r="Z1072" s="11">
        <v>7.6</v>
      </c>
      <c r="AA1072" s="11">
        <v>10</v>
      </c>
      <c r="AB1072" s="142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267</v>
      </c>
      <c r="C1073" s="28"/>
      <c r="D1073" s="23">
        <v>0.21369760566432794</v>
      </c>
      <c r="E1073" s="23">
        <v>0.43243496620879296</v>
      </c>
      <c r="F1073" s="23">
        <v>0.52025634707004431</v>
      </c>
      <c r="G1073" s="23">
        <v>0.23452078799117115</v>
      </c>
      <c r="H1073" s="23">
        <v>0.16329931618554519</v>
      </c>
      <c r="I1073" s="23">
        <v>0.64394616752230671</v>
      </c>
      <c r="J1073" s="23">
        <v>0.93309520771819776</v>
      </c>
      <c r="K1073" s="23">
        <v>0.48476798574163293</v>
      </c>
      <c r="L1073" s="23">
        <v>0.69856996786291914</v>
      </c>
      <c r="M1073" s="23">
        <v>0.52142080043043937</v>
      </c>
      <c r="N1073" s="23">
        <v>0.46037438015073423</v>
      </c>
      <c r="O1073" s="23">
        <v>0.46224091842530207</v>
      </c>
      <c r="P1073" s="23" t="s">
        <v>641</v>
      </c>
      <c r="Q1073" s="23">
        <v>0.51639777949432231</v>
      </c>
      <c r="R1073" s="23">
        <v>0.28386367662819212</v>
      </c>
      <c r="S1073" s="23">
        <v>0.20000000000000009</v>
      </c>
      <c r="T1073" s="23">
        <v>0.79351538527407706</v>
      </c>
      <c r="U1073" s="23">
        <v>0.69113433330045682</v>
      </c>
      <c r="V1073" s="23">
        <v>0.66231915770772221</v>
      </c>
      <c r="W1073" s="23">
        <v>0.48887626246321253</v>
      </c>
      <c r="X1073" s="23">
        <v>9.8762779763768502E-2</v>
      </c>
      <c r="Y1073" s="23">
        <v>0.54650404085117854</v>
      </c>
      <c r="Z1073" s="23">
        <v>0.57763887219149879</v>
      </c>
      <c r="AA1073" s="23" t="s">
        <v>641</v>
      </c>
      <c r="AB1073" s="216"/>
      <c r="AC1073" s="217"/>
      <c r="AD1073" s="217"/>
      <c r="AE1073" s="217"/>
      <c r="AF1073" s="217"/>
      <c r="AG1073" s="217"/>
      <c r="AH1073" s="217"/>
      <c r="AI1073" s="217"/>
      <c r="AJ1073" s="217"/>
      <c r="AK1073" s="217"/>
      <c r="AL1073" s="217"/>
      <c r="AM1073" s="217"/>
      <c r="AN1073" s="217"/>
      <c r="AO1073" s="217"/>
      <c r="AP1073" s="217"/>
      <c r="AQ1073" s="217"/>
      <c r="AR1073" s="217"/>
      <c r="AS1073" s="217"/>
      <c r="AT1073" s="217"/>
      <c r="AU1073" s="217"/>
      <c r="AV1073" s="217"/>
      <c r="AW1073" s="217"/>
      <c r="AX1073" s="217"/>
      <c r="AY1073" s="217"/>
      <c r="AZ1073" s="217"/>
      <c r="BA1073" s="217"/>
      <c r="BB1073" s="217"/>
      <c r="BC1073" s="217"/>
      <c r="BD1073" s="217"/>
      <c r="BE1073" s="217"/>
      <c r="BF1073" s="217"/>
      <c r="BG1073" s="217"/>
      <c r="BH1073" s="217"/>
      <c r="BI1073" s="217"/>
      <c r="BJ1073" s="217"/>
      <c r="BK1073" s="217"/>
      <c r="BL1073" s="217"/>
      <c r="BM1073" s="54"/>
    </row>
    <row r="1074" spans="1:65">
      <c r="A1074" s="29"/>
      <c r="B1074" s="3" t="s">
        <v>87</v>
      </c>
      <c r="C1074" s="28"/>
      <c r="D1074" s="13">
        <v>2.7455795160299092E-2</v>
      </c>
      <c r="E1074" s="13">
        <v>5.5798060155973286E-2</v>
      </c>
      <c r="F1074" s="13">
        <v>6.1690475937159414E-2</v>
      </c>
      <c r="G1074" s="13">
        <v>2.7429331928791944E-2</v>
      </c>
      <c r="H1074" s="13">
        <v>1.9136638615493577E-2</v>
      </c>
      <c r="I1074" s="13">
        <v>7.917370912159509E-2</v>
      </c>
      <c r="J1074" s="13">
        <v>9.9974486541235474E-2</v>
      </c>
      <c r="K1074" s="13">
        <v>5.5402055513329475E-2</v>
      </c>
      <c r="L1074" s="13">
        <v>7.9382950893513535E-2</v>
      </c>
      <c r="M1074" s="13">
        <v>5.6773445384854633E-2</v>
      </c>
      <c r="N1074" s="13">
        <v>4.8602269088108094E-2</v>
      </c>
      <c r="O1074" s="13">
        <v>4.9261909601275536E-2</v>
      </c>
      <c r="P1074" s="13" t="s">
        <v>641</v>
      </c>
      <c r="Q1074" s="13">
        <v>5.9584359172421809E-2</v>
      </c>
      <c r="R1074" s="13">
        <v>3.3221193256611006E-2</v>
      </c>
      <c r="S1074" s="13">
        <v>2.5974025974025986E-2</v>
      </c>
      <c r="T1074" s="13">
        <v>8.3674733069322715E-2</v>
      </c>
      <c r="U1074" s="13">
        <v>7.5809981714858157E-2</v>
      </c>
      <c r="V1074" s="13">
        <v>5.79287893038824E-2</v>
      </c>
      <c r="W1074" s="13">
        <v>6.47518228428096E-2</v>
      </c>
      <c r="X1074" s="13">
        <v>8.6626165257332084E-3</v>
      </c>
      <c r="Y1074" s="13">
        <v>6.4547721360375412E-2</v>
      </c>
      <c r="Z1074" s="13">
        <v>7.6172158970307532E-2</v>
      </c>
      <c r="AA1074" s="13" t="s">
        <v>641</v>
      </c>
      <c r="AB1074" s="142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3" t="s">
        <v>268</v>
      </c>
      <c r="C1075" s="28"/>
      <c r="D1075" s="13">
        <v>-8.9077083019067693E-2</v>
      </c>
      <c r="E1075" s="13">
        <v>-9.297825182840791E-2</v>
      </c>
      <c r="F1075" s="13">
        <v>-1.3004291236934362E-2</v>
      </c>
      <c r="G1075" s="13">
        <v>6.4979959575639512E-4</v>
      </c>
      <c r="H1075" s="13">
        <v>-1.3007848089137131E-3</v>
      </c>
      <c r="I1075" s="13">
        <v>-4.8114810520995865E-2</v>
      </c>
      <c r="J1075" s="13">
        <v>9.2327266615250814E-2</v>
      </c>
      <c r="K1075" s="13">
        <v>2.4056812451797471E-2</v>
      </c>
      <c r="L1075" s="13">
        <v>2.9908565665807796E-2</v>
      </c>
      <c r="M1075" s="13">
        <v>7.4877814473666815E-2</v>
      </c>
      <c r="N1075" s="13">
        <v>0.10858908822189428</v>
      </c>
      <c r="O1075" s="13">
        <v>9.8179019829260916E-2</v>
      </c>
      <c r="P1075" s="13" t="s">
        <v>641</v>
      </c>
      <c r="Q1075" s="13">
        <v>1.430389042844693E-2</v>
      </c>
      <c r="R1075" s="13">
        <v>2.4393596540717155E-5</v>
      </c>
      <c r="S1075" s="13">
        <v>-9.8830005042418234E-2</v>
      </c>
      <c r="T1075" s="13">
        <v>0.10988252625728134</v>
      </c>
      <c r="U1075" s="13">
        <v>6.6969669354539407E-2</v>
      </c>
      <c r="V1075" s="13">
        <v>0.33810090160368222</v>
      </c>
      <c r="W1075" s="13">
        <v>-0.11638526468444899</v>
      </c>
      <c r="X1075" s="13">
        <v>0.33432066902743141</v>
      </c>
      <c r="Y1075" s="13">
        <v>-9.1031224275940348E-3</v>
      </c>
      <c r="Z1075" s="13">
        <v>-0.11248409587510888</v>
      </c>
      <c r="AA1075" s="13">
        <v>0.17035064280205425</v>
      </c>
      <c r="AB1075" s="142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45" t="s">
        <v>269</v>
      </c>
      <c r="C1076" s="46"/>
      <c r="D1076" s="44">
        <v>0.66</v>
      </c>
      <c r="E1076" s="44">
        <v>0.69</v>
      </c>
      <c r="F1076" s="44">
        <v>0.1</v>
      </c>
      <c r="G1076" s="44">
        <v>0</v>
      </c>
      <c r="H1076" s="44">
        <v>0.01</v>
      </c>
      <c r="I1076" s="44">
        <v>0.36</v>
      </c>
      <c r="J1076" s="44">
        <v>0.68</v>
      </c>
      <c r="K1076" s="44">
        <v>0.18</v>
      </c>
      <c r="L1076" s="44">
        <v>0.22</v>
      </c>
      <c r="M1076" s="44">
        <v>0.55000000000000004</v>
      </c>
      <c r="N1076" s="44">
        <v>0.8</v>
      </c>
      <c r="O1076" s="44">
        <v>0.73</v>
      </c>
      <c r="P1076" s="44">
        <v>5.26</v>
      </c>
      <c r="Q1076" s="44" t="s">
        <v>270</v>
      </c>
      <c r="R1076" s="44">
        <v>0</v>
      </c>
      <c r="S1076" s="44">
        <v>0.74</v>
      </c>
      <c r="T1076" s="44">
        <v>0.81</v>
      </c>
      <c r="U1076" s="44">
        <v>0.5</v>
      </c>
      <c r="V1076" s="44">
        <v>2.5099999999999998</v>
      </c>
      <c r="W1076" s="44">
        <v>0.87</v>
      </c>
      <c r="X1076" s="44">
        <v>2.48</v>
      </c>
      <c r="Y1076" s="44">
        <v>7.0000000000000007E-2</v>
      </c>
      <c r="Z1076" s="44">
        <v>0.84</v>
      </c>
      <c r="AA1076" s="44" t="s">
        <v>270</v>
      </c>
      <c r="AB1076" s="142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B1077" s="30" t="s">
        <v>290</v>
      </c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BM1077" s="53"/>
    </row>
    <row r="1078" spans="1:65">
      <c r="BM1078" s="53"/>
    </row>
    <row r="1079" spans="1:65" ht="15">
      <c r="B1079" s="8" t="s">
        <v>493</v>
      </c>
      <c r="BM1079" s="27" t="s">
        <v>67</v>
      </c>
    </row>
    <row r="1080" spans="1:65" ht="15">
      <c r="A1080" s="24" t="s">
        <v>38</v>
      </c>
      <c r="B1080" s="18" t="s">
        <v>110</v>
      </c>
      <c r="C1080" s="15" t="s">
        <v>111</v>
      </c>
      <c r="D1080" s="16" t="s">
        <v>228</v>
      </c>
      <c r="E1080" s="17" t="s">
        <v>228</v>
      </c>
      <c r="F1080" s="17" t="s">
        <v>228</v>
      </c>
      <c r="G1080" s="17" t="s">
        <v>228</v>
      </c>
      <c r="H1080" s="17" t="s">
        <v>228</v>
      </c>
      <c r="I1080" s="17" t="s">
        <v>228</v>
      </c>
      <c r="J1080" s="17" t="s">
        <v>228</v>
      </c>
      <c r="K1080" s="17" t="s">
        <v>228</v>
      </c>
      <c r="L1080" s="17" t="s">
        <v>228</v>
      </c>
      <c r="M1080" s="17" t="s">
        <v>228</v>
      </c>
      <c r="N1080" s="17" t="s">
        <v>228</v>
      </c>
      <c r="O1080" s="17" t="s">
        <v>228</v>
      </c>
      <c r="P1080" s="17" t="s">
        <v>228</v>
      </c>
      <c r="Q1080" s="17" t="s">
        <v>228</v>
      </c>
      <c r="R1080" s="17" t="s">
        <v>228</v>
      </c>
      <c r="S1080" s="17" t="s">
        <v>228</v>
      </c>
      <c r="T1080" s="17" t="s">
        <v>228</v>
      </c>
      <c r="U1080" s="17" t="s">
        <v>228</v>
      </c>
      <c r="V1080" s="17" t="s">
        <v>228</v>
      </c>
      <c r="W1080" s="17" t="s">
        <v>228</v>
      </c>
      <c r="X1080" s="17" t="s">
        <v>228</v>
      </c>
      <c r="Y1080" s="17" t="s">
        <v>228</v>
      </c>
      <c r="Z1080" s="17" t="s">
        <v>228</v>
      </c>
      <c r="AA1080" s="17" t="s">
        <v>228</v>
      </c>
      <c r="AB1080" s="142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229</v>
      </c>
      <c r="C1081" s="9" t="s">
        <v>229</v>
      </c>
      <c r="D1081" s="140" t="s">
        <v>231</v>
      </c>
      <c r="E1081" s="141" t="s">
        <v>232</v>
      </c>
      <c r="F1081" s="141" t="s">
        <v>233</v>
      </c>
      <c r="G1081" s="141" t="s">
        <v>234</v>
      </c>
      <c r="H1081" s="141" t="s">
        <v>235</v>
      </c>
      <c r="I1081" s="141" t="s">
        <v>236</v>
      </c>
      <c r="J1081" s="141" t="s">
        <v>237</v>
      </c>
      <c r="K1081" s="141" t="s">
        <v>238</v>
      </c>
      <c r="L1081" s="141" t="s">
        <v>239</v>
      </c>
      <c r="M1081" s="141" t="s">
        <v>240</v>
      </c>
      <c r="N1081" s="141" t="s">
        <v>241</v>
      </c>
      <c r="O1081" s="141" t="s">
        <v>242</v>
      </c>
      <c r="P1081" s="141" t="s">
        <v>247</v>
      </c>
      <c r="Q1081" s="141" t="s">
        <v>248</v>
      </c>
      <c r="R1081" s="141" t="s">
        <v>249</v>
      </c>
      <c r="S1081" s="141" t="s">
        <v>272</v>
      </c>
      <c r="T1081" s="141" t="s">
        <v>250</v>
      </c>
      <c r="U1081" s="141" t="s">
        <v>251</v>
      </c>
      <c r="V1081" s="141" t="s">
        <v>252</v>
      </c>
      <c r="W1081" s="141" t="s">
        <v>253</v>
      </c>
      <c r="X1081" s="141" t="s">
        <v>255</v>
      </c>
      <c r="Y1081" s="141" t="s">
        <v>256</v>
      </c>
      <c r="Z1081" s="141" t="s">
        <v>257</v>
      </c>
      <c r="AA1081" s="141" t="s">
        <v>258</v>
      </c>
      <c r="AB1081" s="142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277</v>
      </c>
      <c r="E1082" s="11" t="s">
        <v>277</v>
      </c>
      <c r="F1082" s="11" t="s">
        <v>278</v>
      </c>
      <c r="G1082" s="11" t="s">
        <v>277</v>
      </c>
      <c r="H1082" s="11" t="s">
        <v>278</v>
      </c>
      <c r="I1082" s="11" t="s">
        <v>278</v>
      </c>
      <c r="J1082" s="11" t="s">
        <v>278</v>
      </c>
      <c r="K1082" s="11" t="s">
        <v>278</v>
      </c>
      <c r="L1082" s="11" t="s">
        <v>277</v>
      </c>
      <c r="M1082" s="11" t="s">
        <v>277</v>
      </c>
      <c r="N1082" s="11" t="s">
        <v>277</v>
      </c>
      <c r="O1082" s="11" t="s">
        <v>277</v>
      </c>
      <c r="P1082" s="11" t="s">
        <v>278</v>
      </c>
      <c r="Q1082" s="11" t="s">
        <v>114</v>
      </c>
      <c r="R1082" s="11" t="s">
        <v>277</v>
      </c>
      <c r="S1082" s="11" t="s">
        <v>278</v>
      </c>
      <c r="T1082" s="11" t="s">
        <v>278</v>
      </c>
      <c r="U1082" s="11" t="s">
        <v>114</v>
      </c>
      <c r="V1082" s="11" t="s">
        <v>278</v>
      </c>
      <c r="W1082" s="11" t="s">
        <v>114</v>
      </c>
      <c r="X1082" s="11" t="s">
        <v>278</v>
      </c>
      <c r="Y1082" s="11" t="s">
        <v>278</v>
      </c>
      <c r="Z1082" s="11" t="s">
        <v>278</v>
      </c>
      <c r="AA1082" s="11" t="s">
        <v>114</v>
      </c>
      <c r="AB1082" s="142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</v>
      </c>
    </row>
    <row r="1083" spans="1:65">
      <c r="A1083" s="29"/>
      <c r="B1083" s="19"/>
      <c r="C1083" s="9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142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2</v>
      </c>
    </row>
    <row r="1084" spans="1:65">
      <c r="A1084" s="29"/>
      <c r="B1084" s="18">
        <v>1</v>
      </c>
      <c r="C1084" s="14">
        <v>1</v>
      </c>
      <c r="D1084" s="218">
        <v>13.5</v>
      </c>
      <c r="E1084" s="218">
        <v>12.3</v>
      </c>
      <c r="F1084" s="218">
        <v>12.1</v>
      </c>
      <c r="G1084" s="218">
        <v>13.1</v>
      </c>
      <c r="H1084" s="218">
        <v>14.2</v>
      </c>
      <c r="I1084" s="218">
        <v>14.4</v>
      </c>
      <c r="J1084" s="218">
        <v>15.400000000000002</v>
      </c>
      <c r="K1084" s="218">
        <v>13</v>
      </c>
      <c r="L1084" s="218">
        <v>14.83</v>
      </c>
      <c r="M1084" s="218">
        <v>10.5298</v>
      </c>
      <c r="N1084" s="218">
        <v>14.948230418354566</v>
      </c>
      <c r="O1084" s="218">
        <v>15.5</v>
      </c>
      <c r="P1084" s="218">
        <v>13.6</v>
      </c>
      <c r="Q1084" s="218">
        <v>14.898508518739206</v>
      </c>
      <c r="R1084" s="218">
        <v>13.1</v>
      </c>
      <c r="S1084" s="218">
        <v>13.1</v>
      </c>
      <c r="T1084" s="218">
        <v>14.9</v>
      </c>
      <c r="U1084" s="218">
        <v>12.8</v>
      </c>
      <c r="V1084" s="218">
        <v>14</v>
      </c>
      <c r="W1084" s="218">
        <v>10.667999999999999</v>
      </c>
      <c r="X1084" s="218">
        <v>10.6724447</v>
      </c>
      <c r="Y1084" s="218">
        <v>13.1</v>
      </c>
      <c r="Z1084" s="218">
        <v>12.3</v>
      </c>
      <c r="AA1084" s="218">
        <v>12.2</v>
      </c>
      <c r="AB1084" s="210"/>
      <c r="AC1084" s="211"/>
      <c r="AD1084" s="211"/>
      <c r="AE1084" s="211"/>
      <c r="AF1084" s="211"/>
      <c r="AG1084" s="211"/>
      <c r="AH1084" s="211"/>
      <c r="AI1084" s="211"/>
      <c r="AJ1084" s="211"/>
      <c r="AK1084" s="211"/>
      <c r="AL1084" s="211"/>
      <c r="AM1084" s="211"/>
      <c r="AN1084" s="211"/>
      <c r="AO1084" s="211"/>
      <c r="AP1084" s="211"/>
      <c r="AQ1084" s="211"/>
      <c r="AR1084" s="211"/>
      <c r="AS1084" s="211"/>
      <c r="AT1084" s="211"/>
      <c r="AU1084" s="211"/>
      <c r="AV1084" s="211"/>
      <c r="AW1084" s="211"/>
      <c r="AX1084" s="211"/>
      <c r="AY1084" s="211"/>
      <c r="AZ1084" s="211"/>
      <c r="BA1084" s="211"/>
      <c r="BB1084" s="211"/>
      <c r="BC1084" s="211"/>
      <c r="BD1084" s="211"/>
      <c r="BE1084" s="211"/>
      <c r="BF1084" s="211"/>
      <c r="BG1084" s="211"/>
      <c r="BH1084" s="211"/>
      <c r="BI1084" s="211"/>
      <c r="BJ1084" s="211"/>
      <c r="BK1084" s="211"/>
      <c r="BL1084" s="211"/>
      <c r="BM1084" s="220">
        <v>1</v>
      </c>
    </row>
    <row r="1085" spans="1:65">
      <c r="A1085" s="29"/>
      <c r="B1085" s="19">
        <v>1</v>
      </c>
      <c r="C1085" s="9">
        <v>2</v>
      </c>
      <c r="D1085" s="209">
        <v>13.8</v>
      </c>
      <c r="E1085" s="209">
        <v>13.4</v>
      </c>
      <c r="F1085" s="209">
        <v>12.9</v>
      </c>
      <c r="G1085" s="209">
        <v>13</v>
      </c>
      <c r="H1085" s="209">
        <v>13.7</v>
      </c>
      <c r="I1085" s="209">
        <v>14.2</v>
      </c>
      <c r="J1085" s="209">
        <v>14.1</v>
      </c>
      <c r="K1085" s="209">
        <v>13.9</v>
      </c>
      <c r="L1085" s="209">
        <v>14.65</v>
      </c>
      <c r="M1085" s="209">
        <v>10.824</v>
      </c>
      <c r="N1085" s="209">
        <v>14.541093106825656</v>
      </c>
      <c r="O1085" s="222">
        <v>13.8</v>
      </c>
      <c r="P1085" s="209">
        <v>13.2</v>
      </c>
      <c r="Q1085" s="209">
        <v>14.829511540297471</v>
      </c>
      <c r="R1085" s="209">
        <v>13.4</v>
      </c>
      <c r="S1085" s="209">
        <v>13.6</v>
      </c>
      <c r="T1085" s="209">
        <v>13.8</v>
      </c>
      <c r="U1085" s="209">
        <v>13.1</v>
      </c>
      <c r="V1085" s="209">
        <v>13.1</v>
      </c>
      <c r="W1085" s="209">
        <v>11.733000000000001</v>
      </c>
      <c r="X1085" s="209">
        <v>10.682503099999998</v>
      </c>
      <c r="Y1085" s="209">
        <v>13.3</v>
      </c>
      <c r="Z1085" s="209">
        <v>12.2</v>
      </c>
      <c r="AA1085" s="209">
        <v>12.6</v>
      </c>
      <c r="AB1085" s="210"/>
      <c r="AC1085" s="211"/>
      <c r="AD1085" s="211"/>
      <c r="AE1085" s="211"/>
      <c r="AF1085" s="211"/>
      <c r="AG1085" s="211"/>
      <c r="AH1085" s="211"/>
      <c r="AI1085" s="211"/>
      <c r="AJ1085" s="211"/>
      <c r="AK1085" s="211"/>
      <c r="AL1085" s="211"/>
      <c r="AM1085" s="211"/>
      <c r="AN1085" s="211"/>
      <c r="AO1085" s="211"/>
      <c r="AP1085" s="211"/>
      <c r="AQ1085" s="211"/>
      <c r="AR1085" s="211"/>
      <c r="AS1085" s="211"/>
      <c r="AT1085" s="211"/>
      <c r="AU1085" s="211"/>
      <c r="AV1085" s="211"/>
      <c r="AW1085" s="211"/>
      <c r="AX1085" s="211"/>
      <c r="AY1085" s="211"/>
      <c r="AZ1085" s="211"/>
      <c r="BA1085" s="211"/>
      <c r="BB1085" s="211"/>
      <c r="BC1085" s="211"/>
      <c r="BD1085" s="211"/>
      <c r="BE1085" s="211"/>
      <c r="BF1085" s="211"/>
      <c r="BG1085" s="211"/>
      <c r="BH1085" s="211"/>
      <c r="BI1085" s="211"/>
      <c r="BJ1085" s="211"/>
      <c r="BK1085" s="211"/>
      <c r="BL1085" s="211"/>
      <c r="BM1085" s="220">
        <v>38</v>
      </c>
    </row>
    <row r="1086" spans="1:65">
      <c r="A1086" s="29"/>
      <c r="B1086" s="19">
        <v>1</v>
      </c>
      <c r="C1086" s="9">
        <v>3</v>
      </c>
      <c r="D1086" s="209">
        <v>13.9</v>
      </c>
      <c r="E1086" s="209">
        <v>14.6</v>
      </c>
      <c r="F1086" s="209">
        <v>12.1</v>
      </c>
      <c r="G1086" s="209">
        <v>12.9</v>
      </c>
      <c r="H1086" s="209">
        <v>14</v>
      </c>
      <c r="I1086" s="209">
        <v>13.2</v>
      </c>
      <c r="J1086" s="209">
        <v>14.8</v>
      </c>
      <c r="K1086" s="209">
        <v>13.3</v>
      </c>
      <c r="L1086" s="209">
        <v>14.5</v>
      </c>
      <c r="M1086" s="209">
        <v>10.963200000000001</v>
      </c>
      <c r="N1086" s="209">
        <v>14.240206735373462</v>
      </c>
      <c r="O1086" s="209">
        <v>15.2</v>
      </c>
      <c r="P1086" s="209">
        <v>13.1</v>
      </c>
      <c r="Q1086" s="209">
        <v>14.676083127631465</v>
      </c>
      <c r="R1086" s="209">
        <v>12.8</v>
      </c>
      <c r="S1086" s="209">
        <v>13.4</v>
      </c>
      <c r="T1086" s="209">
        <v>13.8</v>
      </c>
      <c r="U1086" s="209">
        <v>13</v>
      </c>
      <c r="V1086" s="209">
        <v>14.2</v>
      </c>
      <c r="W1086" s="209">
        <v>11.331</v>
      </c>
      <c r="X1086" s="209">
        <v>10.582505100000002</v>
      </c>
      <c r="Y1086" s="209">
        <v>12.9</v>
      </c>
      <c r="Z1086" s="209">
        <v>12.5</v>
      </c>
      <c r="AA1086" s="209">
        <v>12.9</v>
      </c>
      <c r="AB1086" s="210"/>
      <c r="AC1086" s="211"/>
      <c r="AD1086" s="211"/>
      <c r="AE1086" s="211"/>
      <c r="AF1086" s="211"/>
      <c r="AG1086" s="211"/>
      <c r="AH1086" s="211"/>
      <c r="AI1086" s="211"/>
      <c r="AJ1086" s="211"/>
      <c r="AK1086" s="211"/>
      <c r="AL1086" s="211"/>
      <c r="AM1086" s="211"/>
      <c r="AN1086" s="211"/>
      <c r="AO1086" s="211"/>
      <c r="AP1086" s="211"/>
      <c r="AQ1086" s="211"/>
      <c r="AR1086" s="211"/>
      <c r="AS1086" s="211"/>
      <c r="AT1086" s="211"/>
      <c r="AU1086" s="211"/>
      <c r="AV1086" s="211"/>
      <c r="AW1086" s="211"/>
      <c r="AX1086" s="211"/>
      <c r="AY1086" s="211"/>
      <c r="AZ1086" s="211"/>
      <c r="BA1086" s="211"/>
      <c r="BB1086" s="211"/>
      <c r="BC1086" s="211"/>
      <c r="BD1086" s="211"/>
      <c r="BE1086" s="211"/>
      <c r="BF1086" s="211"/>
      <c r="BG1086" s="211"/>
      <c r="BH1086" s="211"/>
      <c r="BI1086" s="211"/>
      <c r="BJ1086" s="211"/>
      <c r="BK1086" s="211"/>
      <c r="BL1086" s="211"/>
      <c r="BM1086" s="220">
        <v>16</v>
      </c>
    </row>
    <row r="1087" spans="1:65">
      <c r="A1087" s="29"/>
      <c r="B1087" s="19">
        <v>1</v>
      </c>
      <c r="C1087" s="9">
        <v>4</v>
      </c>
      <c r="D1087" s="209">
        <v>14.1</v>
      </c>
      <c r="E1087" s="209">
        <v>13.9</v>
      </c>
      <c r="F1087" s="209">
        <v>13</v>
      </c>
      <c r="G1087" s="209">
        <v>12.8</v>
      </c>
      <c r="H1087" s="209">
        <v>14</v>
      </c>
      <c r="I1087" s="209">
        <v>13.8</v>
      </c>
      <c r="J1087" s="209">
        <v>15.2</v>
      </c>
      <c r="K1087" s="209">
        <v>13.3</v>
      </c>
      <c r="L1087" s="209">
        <v>14.35</v>
      </c>
      <c r="M1087" s="209">
        <v>11.0632</v>
      </c>
      <c r="N1087" s="209">
        <v>14.535729408278399</v>
      </c>
      <c r="O1087" s="209">
        <v>15.1</v>
      </c>
      <c r="P1087" s="209">
        <v>12.3</v>
      </c>
      <c r="Q1087" s="209">
        <v>15.011666836146322</v>
      </c>
      <c r="R1087" s="209">
        <v>12.9</v>
      </c>
      <c r="S1087" s="222">
        <v>11.7</v>
      </c>
      <c r="T1087" s="209">
        <v>13.9</v>
      </c>
      <c r="U1087" s="209">
        <v>13.3</v>
      </c>
      <c r="V1087" s="209">
        <v>13</v>
      </c>
      <c r="W1087" s="209">
        <v>11.26</v>
      </c>
      <c r="X1087" s="209">
        <v>10.962240000000001</v>
      </c>
      <c r="Y1087" s="209">
        <v>13.2</v>
      </c>
      <c r="Z1087" s="222">
        <v>14.8</v>
      </c>
      <c r="AA1087" s="209">
        <v>12.7</v>
      </c>
      <c r="AB1087" s="210"/>
      <c r="AC1087" s="211"/>
      <c r="AD1087" s="211"/>
      <c r="AE1087" s="211"/>
      <c r="AF1087" s="211"/>
      <c r="AG1087" s="211"/>
      <c r="AH1087" s="211"/>
      <c r="AI1087" s="211"/>
      <c r="AJ1087" s="211"/>
      <c r="AK1087" s="211"/>
      <c r="AL1087" s="211"/>
      <c r="AM1087" s="211"/>
      <c r="AN1087" s="211"/>
      <c r="AO1087" s="211"/>
      <c r="AP1087" s="211"/>
      <c r="AQ1087" s="211"/>
      <c r="AR1087" s="211"/>
      <c r="AS1087" s="211"/>
      <c r="AT1087" s="211"/>
      <c r="AU1087" s="211"/>
      <c r="AV1087" s="211"/>
      <c r="AW1087" s="211"/>
      <c r="AX1087" s="211"/>
      <c r="AY1087" s="211"/>
      <c r="AZ1087" s="211"/>
      <c r="BA1087" s="211"/>
      <c r="BB1087" s="211"/>
      <c r="BC1087" s="211"/>
      <c r="BD1087" s="211"/>
      <c r="BE1087" s="211"/>
      <c r="BF1087" s="211"/>
      <c r="BG1087" s="211"/>
      <c r="BH1087" s="211"/>
      <c r="BI1087" s="211"/>
      <c r="BJ1087" s="211"/>
      <c r="BK1087" s="211"/>
      <c r="BL1087" s="211"/>
      <c r="BM1087" s="220">
        <v>13.325767769872671</v>
      </c>
    </row>
    <row r="1088" spans="1:65">
      <c r="A1088" s="29"/>
      <c r="B1088" s="19">
        <v>1</v>
      </c>
      <c r="C1088" s="9">
        <v>5</v>
      </c>
      <c r="D1088" s="209">
        <v>13.5</v>
      </c>
      <c r="E1088" s="209">
        <v>12.8</v>
      </c>
      <c r="F1088" s="209">
        <v>12.3</v>
      </c>
      <c r="G1088" s="209">
        <v>13.6</v>
      </c>
      <c r="H1088" s="209">
        <v>14.3</v>
      </c>
      <c r="I1088" s="209">
        <v>14.4</v>
      </c>
      <c r="J1088" s="209">
        <v>15.400000000000002</v>
      </c>
      <c r="K1088" s="209">
        <v>14</v>
      </c>
      <c r="L1088" s="209">
        <v>13.94</v>
      </c>
      <c r="M1088" s="209">
        <v>10.615600000000001</v>
      </c>
      <c r="N1088" s="209">
        <v>14.694822760192858</v>
      </c>
      <c r="O1088" s="209">
        <v>14.9</v>
      </c>
      <c r="P1088" s="209">
        <v>13.1</v>
      </c>
      <c r="Q1088" s="209">
        <v>14.673826591381101</v>
      </c>
      <c r="R1088" s="209">
        <v>13.4</v>
      </c>
      <c r="S1088" s="209">
        <v>12.8</v>
      </c>
      <c r="T1088" s="209">
        <v>14.1</v>
      </c>
      <c r="U1088" s="209">
        <v>12.9</v>
      </c>
      <c r="V1088" s="209">
        <v>13.8</v>
      </c>
      <c r="W1088" s="222">
        <v>13.997999999999999</v>
      </c>
      <c r="X1088" s="209">
        <v>10.952415000000002</v>
      </c>
      <c r="Y1088" s="222">
        <v>12.2</v>
      </c>
      <c r="Z1088" s="209">
        <v>12.6</v>
      </c>
      <c r="AA1088" s="209">
        <v>11.8</v>
      </c>
      <c r="AB1088" s="210"/>
      <c r="AC1088" s="211"/>
      <c r="AD1088" s="211"/>
      <c r="AE1088" s="211"/>
      <c r="AF1088" s="211"/>
      <c r="AG1088" s="211"/>
      <c r="AH1088" s="211"/>
      <c r="AI1088" s="211"/>
      <c r="AJ1088" s="211"/>
      <c r="AK1088" s="211"/>
      <c r="AL1088" s="211"/>
      <c r="AM1088" s="211"/>
      <c r="AN1088" s="211"/>
      <c r="AO1088" s="211"/>
      <c r="AP1088" s="211"/>
      <c r="AQ1088" s="211"/>
      <c r="AR1088" s="211"/>
      <c r="AS1088" s="211"/>
      <c r="AT1088" s="211"/>
      <c r="AU1088" s="211"/>
      <c r="AV1088" s="211"/>
      <c r="AW1088" s="211"/>
      <c r="AX1088" s="211"/>
      <c r="AY1088" s="211"/>
      <c r="AZ1088" s="211"/>
      <c r="BA1088" s="211"/>
      <c r="BB1088" s="211"/>
      <c r="BC1088" s="211"/>
      <c r="BD1088" s="211"/>
      <c r="BE1088" s="211"/>
      <c r="BF1088" s="211"/>
      <c r="BG1088" s="211"/>
      <c r="BH1088" s="211"/>
      <c r="BI1088" s="211"/>
      <c r="BJ1088" s="211"/>
      <c r="BK1088" s="211"/>
      <c r="BL1088" s="211"/>
      <c r="BM1088" s="220">
        <v>66</v>
      </c>
    </row>
    <row r="1089" spans="1:65">
      <c r="A1089" s="29"/>
      <c r="B1089" s="19">
        <v>1</v>
      </c>
      <c r="C1089" s="9">
        <v>6</v>
      </c>
      <c r="D1089" s="209">
        <v>13.8</v>
      </c>
      <c r="E1089" s="209">
        <v>13.3</v>
      </c>
      <c r="F1089" s="209">
        <v>12.8</v>
      </c>
      <c r="G1089" s="209">
        <v>13.3</v>
      </c>
      <c r="H1089" s="209">
        <v>14.1</v>
      </c>
      <c r="I1089" s="209">
        <v>13.9</v>
      </c>
      <c r="J1089" s="209">
        <v>14.7</v>
      </c>
      <c r="K1089" s="209">
        <v>14.2</v>
      </c>
      <c r="L1089" s="209">
        <v>13.97</v>
      </c>
      <c r="M1089" s="209">
        <v>11.0519</v>
      </c>
      <c r="N1089" s="209">
        <v>14.530323515149988</v>
      </c>
      <c r="O1089" s="209">
        <v>15.400000000000002</v>
      </c>
      <c r="P1089" s="209">
        <v>12.5</v>
      </c>
      <c r="Q1089" s="209">
        <v>15.001125103294308</v>
      </c>
      <c r="R1089" s="209">
        <v>13.6</v>
      </c>
      <c r="S1089" s="209">
        <v>13.1</v>
      </c>
      <c r="T1089" s="209">
        <v>14.9</v>
      </c>
      <c r="U1089" s="209">
        <v>12.7</v>
      </c>
      <c r="V1089" s="209">
        <v>13.2</v>
      </c>
      <c r="W1089" s="209">
        <v>12.164</v>
      </c>
      <c r="X1089" s="209">
        <v>10.9424233</v>
      </c>
      <c r="Y1089" s="209">
        <v>13.2</v>
      </c>
      <c r="Z1089" s="209">
        <v>13.4</v>
      </c>
      <c r="AA1089" s="209">
        <v>12.7</v>
      </c>
      <c r="AB1089" s="210"/>
      <c r="AC1089" s="211"/>
      <c r="AD1089" s="211"/>
      <c r="AE1089" s="211"/>
      <c r="AF1089" s="211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1"/>
      <c r="AT1089" s="211"/>
      <c r="AU1089" s="211"/>
      <c r="AV1089" s="211"/>
      <c r="AW1089" s="211"/>
      <c r="AX1089" s="211"/>
      <c r="AY1089" s="211"/>
      <c r="AZ1089" s="211"/>
      <c r="BA1089" s="211"/>
      <c r="BB1089" s="211"/>
      <c r="BC1089" s="211"/>
      <c r="BD1089" s="211"/>
      <c r="BE1089" s="211"/>
      <c r="BF1089" s="211"/>
      <c r="BG1089" s="211"/>
      <c r="BH1089" s="211"/>
      <c r="BI1089" s="211"/>
      <c r="BJ1089" s="211"/>
      <c r="BK1089" s="211"/>
      <c r="BL1089" s="211"/>
      <c r="BM1089" s="212"/>
    </row>
    <row r="1090" spans="1:65">
      <c r="A1090" s="29"/>
      <c r="B1090" s="20" t="s">
        <v>265</v>
      </c>
      <c r="C1090" s="12"/>
      <c r="D1090" s="223">
        <v>13.766666666666667</v>
      </c>
      <c r="E1090" s="223">
        <v>13.383333333333333</v>
      </c>
      <c r="F1090" s="223">
        <v>12.533333333333333</v>
      </c>
      <c r="G1090" s="223">
        <v>13.116666666666665</v>
      </c>
      <c r="H1090" s="223">
        <v>14.049999999999999</v>
      </c>
      <c r="I1090" s="223">
        <v>13.983333333333334</v>
      </c>
      <c r="J1090" s="223">
        <v>14.933333333333335</v>
      </c>
      <c r="K1090" s="223">
        <v>13.616666666666667</v>
      </c>
      <c r="L1090" s="223">
        <v>14.373333333333335</v>
      </c>
      <c r="M1090" s="223">
        <v>10.841283333333335</v>
      </c>
      <c r="N1090" s="223">
        <v>14.581734324029156</v>
      </c>
      <c r="O1090" s="223">
        <v>14.983333333333334</v>
      </c>
      <c r="P1090" s="223">
        <v>12.966666666666667</v>
      </c>
      <c r="Q1090" s="223">
        <v>14.848453619581646</v>
      </c>
      <c r="R1090" s="223">
        <v>13.199999999999998</v>
      </c>
      <c r="S1090" s="223">
        <v>12.949999999999998</v>
      </c>
      <c r="T1090" s="223">
        <v>14.233333333333334</v>
      </c>
      <c r="U1090" s="223">
        <v>12.966666666666669</v>
      </c>
      <c r="V1090" s="223">
        <v>13.549999999999999</v>
      </c>
      <c r="W1090" s="223">
        <v>11.859</v>
      </c>
      <c r="X1090" s="223">
        <v>10.799088533333334</v>
      </c>
      <c r="Y1090" s="223">
        <v>12.983333333333334</v>
      </c>
      <c r="Z1090" s="223">
        <v>12.966666666666667</v>
      </c>
      <c r="AA1090" s="223">
        <v>12.483333333333333</v>
      </c>
      <c r="AB1090" s="210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1"/>
      <c r="AT1090" s="211"/>
      <c r="AU1090" s="211"/>
      <c r="AV1090" s="211"/>
      <c r="AW1090" s="211"/>
      <c r="AX1090" s="211"/>
      <c r="AY1090" s="211"/>
      <c r="AZ1090" s="211"/>
      <c r="BA1090" s="211"/>
      <c r="BB1090" s="211"/>
      <c r="BC1090" s="211"/>
      <c r="BD1090" s="211"/>
      <c r="BE1090" s="211"/>
      <c r="BF1090" s="211"/>
      <c r="BG1090" s="211"/>
      <c r="BH1090" s="211"/>
      <c r="BI1090" s="211"/>
      <c r="BJ1090" s="211"/>
      <c r="BK1090" s="211"/>
      <c r="BL1090" s="211"/>
      <c r="BM1090" s="212"/>
    </row>
    <row r="1091" spans="1:65">
      <c r="A1091" s="29"/>
      <c r="B1091" s="3" t="s">
        <v>266</v>
      </c>
      <c r="C1091" s="28"/>
      <c r="D1091" s="209">
        <v>13.8</v>
      </c>
      <c r="E1091" s="209">
        <v>13.350000000000001</v>
      </c>
      <c r="F1091" s="209">
        <v>12.55</v>
      </c>
      <c r="G1091" s="209">
        <v>13.05</v>
      </c>
      <c r="H1091" s="209">
        <v>14.05</v>
      </c>
      <c r="I1091" s="209">
        <v>14.05</v>
      </c>
      <c r="J1091" s="209">
        <v>15</v>
      </c>
      <c r="K1091" s="209">
        <v>13.600000000000001</v>
      </c>
      <c r="L1091" s="209">
        <v>14.425000000000001</v>
      </c>
      <c r="M1091" s="209">
        <v>10.893599999999999</v>
      </c>
      <c r="N1091" s="209">
        <v>14.538411257552028</v>
      </c>
      <c r="O1091" s="209">
        <v>15.149999999999999</v>
      </c>
      <c r="P1091" s="209">
        <v>13.1</v>
      </c>
      <c r="Q1091" s="209">
        <v>14.864010029518338</v>
      </c>
      <c r="R1091" s="209">
        <v>13.25</v>
      </c>
      <c r="S1091" s="209">
        <v>13.1</v>
      </c>
      <c r="T1091" s="209">
        <v>14</v>
      </c>
      <c r="U1091" s="209">
        <v>12.95</v>
      </c>
      <c r="V1091" s="209">
        <v>13.5</v>
      </c>
      <c r="W1091" s="209">
        <v>11.532</v>
      </c>
      <c r="X1091" s="209">
        <v>10.8124632</v>
      </c>
      <c r="Y1091" s="209">
        <v>13.149999999999999</v>
      </c>
      <c r="Z1091" s="209">
        <v>12.55</v>
      </c>
      <c r="AA1091" s="209">
        <v>12.649999999999999</v>
      </c>
      <c r="AB1091" s="210"/>
      <c r="AC1091" s="211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1"/>
      <c r="AT1091" s="211"/>
      <c r="AU1091" s="211"/>
      <c r="AV1091" s="211"/>
      <c r="AW1091" s="211"/>
      <c r="AX1091" s="211"/>
      <c r="AY1091" s="211"/>
      <c r="AZ1091" s="211"/>
      <c r="BA1091" s="211"/>
      <c r="BB1091" s="211"/>
      <c r="BC1091" s="211"/>
      <c r="BD1091" s="211"/>
      <c r="BE1091" s="211"/>
      <c r="BF1091" s="211"/>
      <c r="BG1091" s="211"/>
      <c r="BH1091" s="211"/>
      <c r="BI1091" s="211"/>
      <c r="BJ1091" s="211"/>
      <c r="BK1091" s="211"/>
      <c r="BL1091" s="211"/>
      <c r="BM1091" s="212"/>
    </row>
    <row r="1092" spans="1:65">
      <c r="A1092" s="29"/>
      <c r="B1092" s="3" t="s">
        <v>267</v>
      </c>
      <c r="C1092" s="28"/>
      <c r="D1092" s="23">
        <v>0.2338090388900024</v>
      </c>
      <c r="E1092" s="23">
        <v>0.80849654709631624</v>
      </c>
      <c r="F1092" s="23">
        <v>0.41311822359545802</v>
      </c>
      <c r="G1092" s="23">
        <v>0.29268868558020233</v>
      </c>
      <c r="H1092" s="23">
        <v>0.20736441353327748</v>
      </c>
      <c r="I1092" s="23">
        <v>0.45789372857319949</v>
      </c>
      <c r="J1092" s="23">
        <v>0.50464508980734912</v>
      </c>
      <c r="K1092" s="23">
        <v>0.47923550230201684</v>
      </c>
      <c r="L1092" s="23">
        <v>0.36114632306956512</v>
      </c>
      <c r="M1092" s="23">
        <v>0.22659373704201682</v>
      </c>
      <c r="N1092" s="23">
        <v>0.23244814795619723</v>
      </c>
      <c r="O1092" s="23">
        <v>0.61779176642835465</v>
      </c>
      <c r="P1092" s="23">
        <v>0.48027769744874299</v>
      </c>
      <c r="Q1092" s="23">
        <v>0.15034468182878738</v>
      </c>
      <c r="R1092" s="23">
        <v>0.31622776601683772</v>
      </c>
      <c r="S1092" s="23">
        <v>0.67156533561523291</v>
      </c>
      <c r="T1092" s="23">
        <v>0.52788887719544397</v>
      </c>
      <c r="U1092" s="23">
        <v>0.21602468994692889</v>
      </c>
      <c r="V1092" s="23">
        <v>0.51283525619832349</v>
      </c>
      <c r="W1092" s="23">
        <v>1.1610588271056723</v>
      </c>
      <c r="X1092" s="23">
        <v>0.17158756899769506</v>
      </c>
      <c r="Y1092" s="23">
        <v>0.40702170294305778</v>
      </c>
      <c r="Z1092" s="23">
        <v>0.99331096171675637</v>
      </c>
      <c r="AA1092" s="23">
        <v>0.4070217029430574</v>
      </c>
      <c r="AB1092" s="142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87</v>
      </c>
      <c r="C1093" s="28"/>
      <c r="D1093" s="13">
        <v>1.6983707425423902E-2</v>
      </c>
      <c r="E1093" s="13">
        <v>6.0410700903834338E-2</v>
      </c>
      <c r="F1093" s="13">
        <v>3.2961560393254631E-2</v>
      </c>
      <c r="G1093" s="13">
        <v>2.2314258112848973E-2</v>
      </c>
      <c r="H1093" s="13">
        <v>1.4759032991692348E-2</v>
      </c>
      <c r="I1093" s="13">
        <v>3.2745677847904608E-2</v>
      </c>
      <c r="J1093" s="13">
        <v>3.3793197978170694E-2</v>
      </c>
      <c r="K1093" s="13">
        <v>3.5194773730870266E-2</v>
      </c>
      <c r="L1093" s="13">
        <v>2.5126135649552302E-2</v>
      </c>
      <c r="M1093" s="13">
        <v>2.0901006834247803E-2</v>
      </c>
      <c r="N1093" s="13">
        <v>1.5941049452063275E-2</v>
      </c>
      <c r="O1093" s="13">
        <v>4.1231931018577618E-2</v>
      </c>
      <c r="P1093" s="13">
        <v>3.7039411114298947E-2</v>
      </c>
      <c r="Q1093" s="13">
        <v>1.012527537753277E-2</v>
      </c>
      <c r="R1093" s="13">
        <v>2.3956648940669529E-2</v>
      </c>
      <c r="S1093" s="13">
        <v>5.1858327074535367E-2</v>
      </c>
      <c r="T1093" s="13">
        <v>3.7088211512560462E-2</v>
      </c>
      <c r="U1093" s="13">
        <v>1.6660001795392971E-2</v>
      </c>
      <c r="V1093" s="13">
        <v>3.7847620383640111E-2</v>
      </c>
      <c r="W1093" s="13">
        <v>9.7905289409366075E-2</v>
      </c>
      <c r="X1093" s="13">
        <v>1.588907882994561E-2</v>
      </c>
      <c r="Y1093" s="13">
        <v>3.1349553500107145E-2</v>
      </c>
      <c r="Z1093" s="13">
        <v>7.6604958487153443E-2</v>
      </c>
      <c r="AA1093" s="13">
        <v>3.2605209848576032E-2</v>
      </c>
      <c r="AB1093" s="142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268</v>
      </c>
      <c r="C1094" s="28"/>
      <c r="D1094" s="13">
        <v>3.3086190935339266E-2</v>
      </c>
      <c r="E1094" s="13">
        <v>4.3198684274543542E-3</v>
      </c>
      <c r="F1094" s="13">
        <v>-5.9466324959594474E-2</v>
      </c>
      <c r="G1094" s="13">
        <v>-1.5691486360639439E-2</v>
      </c>
      <c r="H1094" s="13">
        <v>5.4348255397688616E-2</v>
      </c>
      <c r="I1094" s="13">
        <v>4.9345416700665279E-2</v>
      </c>
      <c r="J1094" s="13">
        <v>0.12063586813324934</v>
      </c>
      <c r="K1094" s="13">
        <v>2.1829803867036368E-2</v>
      </c>
      <c r="L1094" s="13">
        <v>7.8612023078252546E-2</v>
      </c>
      <c r="M1094" s="13">
        <v>-0.18644212321907183</v>
      </c>
      <c r="N1094" s="13">
        <v>9.4250971189518529E-2</v>
      </c>
      <c r="O1094" s="13">
        <v>0.12438799715601689</v>
      </c>
      <c r="P1094" s="13">
        <v>-2.6947873428942115E-2</v>
      </c>
      <c r="Q1094" s="13">
        <v>0.114266275385011</v>
      </c>
      <c r="R1094" s="13">
        <v>-9.4379379893602122E-3</v>
      </c>
      <c r="S1094" s="13">
        <v>-2.8198583103198116E-2</v>
      </c>
      <c r="T1094" s="13">
        <v>6.8106061814503294E-2</v>
      </c>
      <c r="U1094" s="13">
        <v>-2.6947873428941893E-2</v>
      </c>
      <c r="V1094" s="13">
        <v>1.6826965170012809E-2</v>
      </c>
      <c r="W1094" s="13">
        <v>-0.11007003837998641</v>
      </c>
      <c r="X1094" s="13">
        <v>-0.18960852989286936</v>
      </c>
      <c r="Y1094" s="13">
        <v>-2.5697163754686114E-2</v>
      </c>
      <c r="Z1094" s="13">
        <v>-2.6947873428942115E-2</v>
      </c>
      <c r="AA1094" s="13">
        <v>-6.3218453982362033E-2</v>
      </c>
      <c r="AB1094" s="142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45" t="s">
        <v>269</v>
      </c>
      <c r="C1095" s="46"/>
      <c r="D1095" s="44">
        <v>0.44</v>
      </c>
      <c r="E1095" s="44">
        <v>0.09</v>
      </c>
      <c r="F1095" s="44">
        <v>0.71</v>
      </c>
      <c r="G1095" s="44">
        <v>0.16</v>
      </c>
      <c r="H1095" s="44">
        <v>0.71</v>
      </c>
      <c r="I1095" s="44">
        <v>0.64</v>
      </c>
      <c r="J1095" s="44">
        <v>1.53</v>
      </c>
      <c r="K1095" s="44">
        <v>0.3</v>
      </c>
      <c r="L1095" s="44">
        <v>1.01</v>
      </c>
      <c r="M1095" s="44">
        <v>2.2799999999999998</v>
      </c>
      <c r="N1095" s="44">
        <v>1.2</v>
      </c>
      <c r="O1095" s="44">
        <v>1.57</v>
      </c>
      <c r="P1095" s="44">
        <v>0.3</v>
      </c>
      <c r="Q1095" s="44">
        <v>1.45</v>
      </c>
      <c r="R1095" s="44">
        <v>0.09</v>
      </c>
      <c r="S1095" s="44">
        <v>0.32</v>
      </c>
      <c r="T1095" s="44">
        <v>0.88</v>
      </c>
      <c r="U1095" s="44">
        <v>0.3</v>
      </c>
      <c r="V1095" s="44">
        <v>0.24</v>
      </c>
      <c r="W1095" s="44">
        <v>1.33</v>
      </c>
      <c r="X1095" s="44">
        <v>2.3199999999999998</v>
      </c>
      <c r="Y1095" s="44">
        <v>0.28999999999999998</v>
      </c>
      <c r="Z1095" s="44">
        <v>0.3</v>
      </c>
      <c r="AA1095" s="44">
        <v>0.75</v>
      </c>
      <c r="AB1095" s="142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BM1096" s="53"/>
    </row>
    <row r="1097" spans="1:65" ht="15">
      <c r="B1097" s="8" t="s">
        <v>494</v>
      </c>
      <c r="BM1097" s="27" t="s">
        <v>67</v>
      </c>
    </row>
    <row r="1098" spans="1:65" ht="15">
      <c r="A1098" s="24" t="s">
        <v>41</v>
      </c>
      <c r="B1098" s="18" t="s">
        <v>110</v>
      </c>
      <c r="C1098" s="15" t="s">
        <v>111</v>
      </c>
      <c r="D1098" s="16" t="s">
        <v>228</v>
      </c>
      <c r="E1098" s="17" t="s">
        <v>228</v>
      </c>
      <c r="F1098" s="17" t="s">
        <v>228</v>
      </c>
      <c r="G1098" s="17" t="s">
        <v>228</v>
      </c>
      <c r="H1098" s="17" t="s">
        <v>228</v>
      </c>
      <c r="I1098" s="17" t="s">
        <v>228</v>
      </c>
      <c r="J1098" s="17" t="s">
        <v>228</v>
      </c>
      <c r="K1098" s="17" t="s">
        <v>228</v>
      </c>
      <c r="L1098" s="17" t="s">
        <v>228</v>
      </c>
      <c r="M1098" s="142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229</v>
      </c>
      <c r="C1099" s="9" t="s">
        <v>229</v>
      </c>
      <c r="D1099" s="140" t="s">
        <v>233</v>
      </c>
      <c r="E1099" s="141" t="s">
        <v>234</v>
      </c>
      <c r="F1099" s="141" t="s">
        <v>240</v>
      </c>
      <c r="G1099" s="141" t="s">
        <v>241</v>
      </c>
      <c r="H1099" s="141" t="s">
        <v>247</v>
      </c>
      <c r="I1099" s="141" t="s">
        <v>249</v>
      </c>
      <c r="J1099" s="141" t="s">
        <v>252</v>
      </c>
      <c r="K1099" s="141" t="s">
        <v>255</v>
      </c>
      <c r="L1099" s="141" t="s">
        <v>257</v>
      </c>
      <c r="M1099" s="142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278</v>
      </c>
      <c r="E1100" s="11" t="s">
        <v>277</v>
      </c>
      <c r="F1100" s="11" t="s">
        <v>277</v>
      </c>
      <c r="G1100" s="11" t="s">
        <v>277</v>
      </c>
      <c r="H1100" s="11" t="s">
        <v>278</v>
      </c>
      <c r="I1100" s="11" t="s">
        <v>277</v>
      </c>
      <c r="J1100" s="11" t="s">
        <v>278</v>
      </c>
      <c r="K1100" s="11" t="s">
        <v>278</v>
      </c>
      <c r="L1100" s="11" t="s">
        <v>278</v>
      </c>
      <c r="M1100" s="142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9"/>
      <c r="C1101" s="9"/>
      <c r="D1101" s="25"/>
      <c r="E1101" s="25"/>
      <c r="F1101" s="25"/>
      <c r="G1101" s="25"/>
      <c r="H1101" s="25"/>
      <c r="I1101" s="25"/>
      <c r="J1101" s="25"/>
      <c r="K1101" s="25"/>
      <c r="L1101" s="25"/>
      <c r="M1101" s="142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3</v>
      </c>
    </row>
    <row r="1102" spans="1:65">
      <c r="A1102" s="29"/>
      <c r="B1102" s="18">
        <v>1</v>
      </c>
      <c r="C1102" s="14">
        <v>1</v>
      </c>
      <c r="D1102" s="137">
        <v>1</v>
      </c>
      <c r="E1102" s="21">
        <v>1</v>
      </c>
      <c r="F1102" s="137">
        <v>0.89219999999999999</v>
      </c>
      <c r="G1102" s="137">
        <v>1.389371733329118</v>
      </c>
      <c r="H1102" s="21">
        <v>1.2</v>
      </c>
      <c r="I1102" s="21">
        <v>1.1000000000000001</v>
      </c>
      <c r="J1102" s="21">
        <v>1.1000000000000001</v>
      </c>
      <c r="K1102" s="21">
        <v>1.0110847999999997</v>
      </c>
      <c r="L1102" s="21">
        <v>1</v>
      </c>
      <c r="M1102" s="142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</v>
      </c>
    </row>
    <row r="1103" spans="1:65">
      <c r="A1103" s="29"/>
      <c r="B1103" s="19">
        <v>1</v>
      </c>
      <c r="C1103" s="9">
        <v>2</v>
      </c>
      <c r="D1103" s="138">
        <v>1</v>
      </c>
      <c r="E1103" s="11">
        <v>1</v>
      </c>
      <c r="F1103" s="138">
        <v>0.9012</v>
      </c>
      <c r="G1103" s="138">
        <v>1.446627673975583</v>
      </c>
      <c r="H1103" s="11">
        <v>1.2</v>
      </c>
      <c r="I1103" s="11">
        <v>1.1399999999999999</v>
      </c>
      <c r="J1103" s="11">
        <v>1</v>
      </c>
      <c r="K1103" s="11">
        <v>0.97989579999999998</v>
      </c>
      <c r="L1103" s="11">
        <v>1</v>
      </c>
      <c r="M1103" s="142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39</v>
      </c>
    </row>
    <row r="1104" spans="1:65">
      <c r="A1104" s="29"/>
      <c r="B1104" s="19">
        <v>1</v>
      </c>
      <c r="C1104" s="9">
        <v>3</v>
      </c>
      <c r="D1104" s="138">
        <v>1</v>
      </c>
      <c r="E1104" s="11">
        <v>1</v>
      </c>
      <c r="F1104" s="138">
        <v>0.92889999999999995</v>
      </c>
      <c r="G1104" s="138">
        <v>1.4508962863527881</v>
      </c>
      <c r="H1104" s="11">
        <v>1.1000000000000001</v>
      </c>
      <c r="I1104" s="11">
        <v>1.1000000000000001</v>
      </c>
      <c r="J1104" s="11">
        <v>1.1000000000000001</v>
      </c>
      <c r="K1104" s="11">
        <v>1.0212007999999999</v>
      </c>
      <c r="L1104" s="11">
        <v>1.2</v>
      </c>
      <c r="M1104" s="142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16</v>
      </c>
    </row>
    <row r="1105" spans="1:65">
      <c r="A1105" s="29"/>
      <c r="B1105" s="19">
        <v>1</v>
      </c>
      <c r="C1105" s="9">
        <v>4</v>
      </c>
      <c r="D1105" s="138">
        <v>1</v>
      </c>
      <c r="E1105" s="11">
        <v>1</v>
      </c>
      <c r="F1105" s="138">
        <v>0.90029999999999999</v>
      </c>
      <c r="G1105" s="138">
        <v>1.3714327237567332</v>
      </c>
      <c r="H1105" s="11">
        <v>1.1000000000000001</v>
      </c>
      <c r="I1105" s="11">
        <v>1.05</v>
      </c>
      <c r="J1105" s="11">
        <v>1</v>
      </c>
      <c r="K1105" s="11">
        <v>1.0509398000000001</v>
      </c>
      <c r="L1105" s="11">
        <v>1.2</v>
      </c>
      <c r="M1105" s="142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1.0776507277777776</v>
      </c>
    </row>
    <row r="1106" spans="1:65">
      <c r="A1106" s="29"/>
      <c r="B1106" s="19">
        <v>1</v>
      </c>
      <c r="C1106" s="9">
        <v>5</v>
      </c>
      <c r="D1106" s="138">
        <v>1</v>
      </c>
      <c r="E1106" s="11">
        <v>1.1000000000000001</v>
      </c>
      <c r="F1106" s="138">
        <v>0.87260000000000004</v>
      </c>
      <c r="G1106" s="138">
        <v>1.4241834906174042</v>
      </c>
      <c r="H1106" s="11">
        <v>1.2</v>
      </c>
      <c r="I1106" s="11">
        <v>1.1000000000000001</v>
      </c>
      <c r="J1106" s="11">
        <v>1.1000000000000001</v>
      </c>
      <c r="K1106" s="11">
        <v>1.0611461999999996</v>
      </c>
      <c r="L1106" s="11">
        <v>1.1000000000000001</v>
      </c>
      <c r="M1106" s="142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67</v>
      </c>
    </row>
    <row r="1107" spans="1:65">
      <c r="A1107" s="29"/>
      <c r="B1107" s="19">
        <v>1</v>
      </c>
      <c r="C1107" s="9">
        <v>6</v>
      </c>
      <c r="D1107" s="138">
        <v>1</v>
      </c>
      <c r="E1107" s="11">
        <v>1.1000000000000001</v>
      </c>
      <c r="F1107" s="138">
        <v>0.93159999999999998</v>
      </c>
      <c r="G1107" s="138">
        <v>1.407302196780579</v>
      </c>
      <c r="H1107" s="11">
        <v>1.1000000000000001</v>
      </c>
      <c r="I1107" s="11">
        <v>1.1200000000000001</v>
      </c>
      <c r="J1107" s="11">
        <v>1</v>
      </c>
      <c r="K1107" s="11">
        <v>1.0611587999999998</v>
      </c>
      <c r="L1107" s="11">
        <v>1.1000000000000001</v>
      </c>
      <c r="M1107" s="142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20" t="s">
        <v>265</v>
      </c>
      <c r="C1108" s="12"/>
      <c r="D1108" s="22">
        <v>1</v>
      </c>
      <c r="E1108" s="22">
        <v>1.0333333333333332</v>
      </c>
      <c r="F1108" s="22">
        <v>0.90446666666666664</v>
      </c>
      <c r="G1108" s="22">
        <v>1.4149690174687011</v>
      </c>
      <c r="H1108" s="22">
        <v>1.1500000000000001</v>
      </c>
      <c r="I1108" s="22">
        <v>1.1016666666666668</v>
      </c>
      <c r="J1108" s="22">
        <v>1.05</v>
      </c>
      <c r="K1108" s="22">
        <v>1.0309043666666664</v>
      </c>
      <c r="L1108" s="22">
        <v>1.0999999999999999</v>
      </c>
      <c r="M1108" s="142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266</v>
      </c>
      <c r="C1109" s="28"/>
      <c r="D1109" s="11">
        <v>1</v>
      </c>
      <c r="E1109" s="11">
        <v>1</v>
      </c>
      <c r="F1109" s="11">
        <v>0.90074999999999994</v>
      </c>
      <c r="G1109" s="11">
        <v>1.4157428436989916</v>
      </c>
      <c r="H1109" s="11">
        <v>1.1499999999999999</v>
      </c>
      <c r="I1109" s="11">
        <v>1.1000000000000001</v>
      </c>
      <c r="J1109" s="11">
        <v>1.05</v>
      </c>
      <c r="K1109" s="11">
        <v>1.0360703</v>
      </c>
      <c r="L1109" s="11">
        <v>1.1000000000000001</v>
      </c>
      <c r="M1109" s="142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3" t="s">
        <v>267</v>
      </c>
      <c r="C1110" s="28"/>
      <c r="D1110" s="23">
        <v>0</v>
      </c>
      <c r="E1110" s="23">
        <v>5.1639777949432274E-2</v>
      </c>
      <c r="F1110" s="23">
        <v>2.2481963140852837E-2</v>
      </c>
      <c r="G1110" s="23">
        <v>3.1582766381871935E-2</v>
      </c>
      <c r="H1110" s="23">
        <v>5.4772255750516537E-2</v>
      </c>
      <c r="I1110" s="23">
        <v>2.9944392908634244E-2</v>
      </c>
      <c r="J1110" s="23">
        <v>5.4772255750516662E-2</v>
      </c>
      <c r="K1110" s="23">
        <v>3.2619522102058207E-2</v>
      </c>
      <c r="L1110" s="23">
        <v>8.9442719099991574E-2</v>
      </c>
      <c r="M1110" s="216"/>
      <c r="N1110" s="217"/>
      <c r="O1110" s="217"/>
      <c r="P1110" s="217"/>
      <c r="Q1110" s="217"/>
      <c r="R1110" s="217"/>
      <c r="S1110" s="217"/>
      <c r="T1110" s="217"/>
      <c r="U1110" s="217"/>
      <c r="V1110" s="217"/>
      <c r="W1110" s="217"/>
      <c r="X1110" s="217"/>
      <c r="Y1110" s="217"/>
      <c r="Z1110" s="217"/>
      <c r="AA1110" s="217"/>
      <c r="AB1110" s="217"/>
      <c r="AC1110" s="217"/>
      <c r="AD1110" s="217"/>
      <c r="AE1110" s="217"/>
      <c r="AF1110" s="217"/>
      <c r="AG1110" s="217"/>
      <c r="AH1110" s="217"/>
      <c r="AI1110" s="217"/>
      <c r="AJ1110" s="217"/>
      <c r="AK1110" s="217"/>
      <c r="AL1110" s="217"/>
      <c r="AM1110" s="217"/>
      <c r="AN1110" s="217"/>
      <c r="AO1110" s="217"/>
      <c r="AP1110" s="217"/>
      <c r="AQ1110" s="217"/>
      <c r="AR1110" s="217"/>
      <c r="AS1110" s="217"/>
      <c r="AT1110" s="217"/>
      <c r="AU1110" s="217"/>
      <c r="AV1110" s="217"/>
      <c r="AW1110" s="217"/>
      <c r="AX1110" s="217"/>
      <c r="AY1110" s="217"/>
      <c r="AZ1110" s="217"/>
      <c r="BA1110" s="217"/>
      <c r="BB1110" s="217"/>
      <c r="BC1110" s="217"/>
      <c r="BD1110" s="217"/>
      <c r="BE1110" s="217"/>
      <c r="BF1110" s="217"/>
      <c r="BG1110" s="217"/>
      <c r="BH1110" s="217"/>
      <c r="BI1110" s="217"/>
      <c r="BJ1110" s="217"/>
      <c r="BK1110" s="217"/>
      <c r="BL1110" s="217"/>
      <c r="BM1110" s="54"/>
    </row>
    <row r="1111" spans="1:65">
      <c r="A1111" s="29"/>
      <c r="B1111" s="3" t="s">
        <v>87</v>
      </c>
      <c r="C1111" s="28"/>
      <c r="D1111" s="13">
        <v>0</v>
      </c>
      <c r="E1111" s="13">
        <v>4.9973978660740916E-2</v>
      </c>
      <c r="F1111" s="13">
        <v>2.485659667670027E-2</v>
      </c>
      <c r="G1111" s="13">
        <v>2.2320464965636989E-2</v>
      </c>
      <c r="H1111" s="13">
        <v>4.7628048478710029E-2</v>
      </c>
      <c r="I1111" s="13">
        <v>2.7180992050197497E-2</v>
      </c>
      <c r="J1111" s="13">
        <v>5.2164053095730155E-2</v>
      </c>
      <c r="K1111" s="13">
        <v>3.1641656740217725E-2</v>
      </c>
      <c r="L1111" s="13">
        <v>8.1311562818174171E-2</v>
      </c>
      <c r="M1111" s="142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268</v>
      </c>
      <c r="C1112" s="28"/>
      <c r="D1112" s="13">
        <v>-7.2055561023840364E-2</v>
      </c>
      <c r="E1112" s="13">
        <v>-4.1124079724635165E-2</v>
      </c>
      <c r="F1112" s="13">
        <v>-0.16070518642736276</v>
      </c>
      <c r="G1112" s="13">
        <v>0.31301263108364163</v>
      </c>
      <c r="H1112" s="13">
        <v>6.7136104822583809E-2</v>
      </c>
      <c r="I1112" s="13">
        <v>2.228545693873607E-2</v>
      </c>
      <c r="J1112" s="13">
        <v>-2.5658339075032344E-2</v>
      </c>
      <c r="K1112" s="13">
        <v>-4.3378025835427048E-2</v>
      </c>
      <c r="L1112" s="13">
        <v>2.0738882873775566E-2</v>
      </c>
      <c r="M1112" s="142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9"/>
      <c r="B1113" s="45" t="s">
        <v>269</v>
      </c>
      <c r="C1113" s="46"/>
      <c r="D1113" s="44" t="s">
        <v>270</v>
      </c>
      <c r="E1113" s="44">
        <v>0.66</v>
      </c>
      <c r="F1113" s="44">
        <v>2.68</v>
      </c>
      <c r="G1113" s="44">
        <v>5.35</v>
      </c>
      <c r="H1113" s="44">
        <v>1.18</v>
      </c>
      <c r="I1113" s="44">
        <v>0.42</v>
      </c>
      <c r="J1113" s="44">
        <v>0.39</v>
      </c>
      <c r="K1113" s="44">
        <v>0.69</v>
      </c>
      <c r="L1113" s="44">
        <v>0.39</v>
      </c>
      <c r="M1113" s="142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B1114" s="30" t="s">
        <v>291</v>
      </c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BM1114" s="53"/>
    </row>
    <row r="1115" spans="1:65">
      <c r="BM1115" s="53"/>
    </row>
    <row r="1116" spans="1:65" ht="15">
      <c r="B1116" s="8" t="s">
        <v>495</v>
      </c>
      <c r="BM1116" s="27" t="s">
        <v>67</v>
      </c>
    </row>
    <row r="1117" spans="1:65" ht="15">
      <c r="A1117" s="24" t="s">
        <v>44</v>
      </c>
      <c r="B1117" s="18" t="s">
        <v>110</v>
      </c>
      <c r="C1117" s="15" t="s">
        <v>111</v>
      </c>
      <c r="D1117" s="16" t="s">
        <v>228</v>
      </c>
      <c r="E1117" s="17" t="s">
        <v>228</v>
      </c>
      <c r="F1117" s="17" t="s">
        <v>228</v>
      </c>
      <c r="G1117" s="17" t="s">
        <v>228</v>
      </c>
      <c r="H1117" s="17" t="s">
        <v>228</v>
      </c>
      <c r="I1117" s="17" t="s">
        <v>228</v>
      </c>
      <c r="J1117" s="17" t="s">
        <v>228</v>
      </c>
      <c r="K1117" s="17" t="s">
        <v>228</v>
      </c>
      <c r="L1117" s="17" t="s">
        <v>228</v>
      </c>
      <c r="M1117" s="17" t="s">
        <v>228</v>
      </c>
      <c r="N1117" s="17" t="s">
        <v>228</v>
      </c>
      <c r="O1117" s="17" t="s">
        <v>228</v>
      </c>
      <c r="P1117" s="17" t="s">
        <v>228</v>
      </c>
      <c r="Q1117" s="17" t="s">
        <v>228</v>
      </c>
      <c r="R1117" s="17" t="s">
        <v>228</v>
      </c>
      <c r="S1117" s="17" t="s">
        <v>228</v>
      </c>
      <c r="T1117" s="17" t="s">
        <v>228</v>
      </c>
      <c r="U1117" s="17" t="s">
        <v>228</v>
      </c>
      <c r="V1117" s="17" t="s">
        <v>228</v>
      </c>
      <c r="W1117" s="17" t="s">
        <v>228</v>
      </c>
      <c r="X1117" s="17" t="s">
        <v>228</v>
      </c>
      <c r="Y1117" s="17" t="s">
        <v>228</v>
      </c>
      <c r="Z1117" s="17" t="s">
        <v>228</v>
      </c>
      <c r="AA1117" s="17" t="s">
        <v>228</v>
      </c>
      <c r="AB1117" s="17" t="s">
        <v>228</v>
      </c>
      <c r="AC1117" s="17" t="s">
        <v>228</v>
      </c>
      <c r="AD1117" s="17" t="s">
        <v>228</v>
      </c>
      <c r="AE1117" s="142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 t="s">
        <v>229</v>
      </c>
      <c r="C1118" s="9" t="s">
        <v>229</v>
      </c>
      <c r="D1118" s="140" t="s">
        <v>231</v>
      </c>
      <c r="E1118" s="141" t="s">
        <v>232</v>
      </c>
      <c r="F1118" s="141" t="s">
        <v>233</v>
      </c>
      <c r="G1118" s="141" t="s">
        <v>234</v>
      </c>
      <c r="H1118" s="141" t="s">
        <v>235</v>
      </c>
      <c r="I1118" s="141" t="s">
        <v>236</v>
      </c>
      <c r="J1118" s="141" t="s">
        <v>237</v>
      </c>
      <c r="K1118" s="141" t="s">
        <v>238</v>
      </c>
      <c r="L1118" s="141" t="s">
        <v>239</v>
      </c>
      <c r="M1118" s="141" t="s">
        <v>240</v>
      </c>
      <c r="N1118" s="141" t="s">
        <v>241</v>
      </c>
      <c r="O1118" s="141" t="s">
        <v>242</v>
      </c>
      <c r="P1118" s="141" t="s">
        <v>243</v>
      </c>
      <c r="Q1118" s="141" t="s">
        <v>244</v>
      </c>
      <c r="R1118" s="141" t="s">
        <v>246</v>
      </c>
      <c r="S1118" s="141" t="s">
        <v>247</v>
      </c>
      <c r="T1118" s="141" t="s">
        <v>248</v>
      </c>
      <c r="U1118" s="141" t="s">
        <v>249</v>
      </c>
      <c r="V1118" s="141" t="s">
        <v>272</v>
      </c>
      <c r="W1118" s="141" t="s">
        <v>250</v>
      </c>
      <c r="X1118" s="141" t="s">
        <v>251</v>
      </c>
      <c r="Y1118" s="141" t="s">
        <v>252</v>
      </c>
      <c r="Z1118" s="141" t="s">
        <v>253</v>
      </c>
      <c r="AA1118" s="141" t="s">
        <v>255</v>
      </c>
      <c r="AB1118" s="141" t="s">
        <v>256</v>
      </c>
      <c r="AC1118" s="141" t="s">
        <v>257</v>
      </c>
      <c r="AD1118" s="141" t="s">
        <v>258</v>
      </c>
      <c r="AE1118" s="142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 t="s">
        <v>3</v>
      </c>
    </row>
    <row r="1119" spans="1:65">
      <c r="A1119" s="29"/>
      <c r="B1119" s="19"/>
      <c r="C1119" s="9"/>
      <c r="D1119" s="10" t="s">
        <v>114</v>
      </c>
      <c r="E1119" s="11" t="s">
        <v>277</v>
      </c>
      <c r="F1119" s="11" t="s">
        <v>278</v>
      </c>
      <c r="G1119" s="11" t="s">
        <v>278</v>
      </c>
      <c r="H1119" s="11" t="s">
        <v>278</v>
      </c>
      <c r="I1119" s="11" t="s">
        <v>278</v>
      </c>
      <c r="J1119" s="11" t="s">
        <v>278</v>
      </c>
      <c r="K1119" s="11" t="s">
        <v>278</v>
      </c>
      <c r="L1119" s="11" t="s">
        <v>277</v>
      </c>
      <c r="M1119" s="11" t="s">
        <v>114</v>
      </c>
      <c r="N1119" s="11" t="s">
        <v>277</v>
      </c>
      <c r="O1119" s="11" t="s">
        <v>277</v>
      </c>
      <c r="P1119" s="11" t="s">
        <v>278</v>
      </c>
      <c r="Q1119" s="11" t="s">
        <v>114</v>
      </c>
      <c r="R1119" s="11" t="s">
        <v>114</v>
      </c>
      <c r="S1119" s="11" t="s">
        <v>278</v>
      </c>
      <c r="T1119" s="11" t="s">
        <v>114</v>
      </c>
      <c r="U1119" s="11" t="s">
        <v>278</v>
      </c>
      <c r="V1119" s="11" t="s">
        <v>278</v>
      </c>
      <c r="W1119" s="11" t="s">
        <v>278</v>
      </c>
      <c r="X1119" s="11" t="s">
        <v>114</v>
      </c>
      <c r="Y1119" s="11" t="s">
        <v>278</v>
      </c>
      <c r="Z1119" s="11" t="s">
        <v>114</v>
      </c>
      <c r="AA1119" s="11" t="s">
        <v>278</v>
      </c>
      <c r="AB1119" s="11" t="s">
        <v>278</v>
      </c>
      <c r="AC1119" s="11" t="s">
        <v>278</v>
      </c>
      <c r="AD1119" s="11" t="s">
        <v>114</v>
      </c>
      <c r="AE1119" s="142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0</v>
      </c>
    </row>
    <row r="1120" spans="1:65">
      <c r="A1120" s="29"/>
      <c r="B1120" s="19"/>
      <c r="C1120" s="9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142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0</v>
      </c>
    </row>
    <row r="1121" spans="1:65">
      <c r="A1121" s="29"/>
      <c r="B1121" s="18">
        <v>1</v>
      </c>
      <c r="C1121" s="14">
        <v>1</v>
      </c>
      <c r="D1121" s="200">
        <v>357</v>
      </c>
      <c r="E1121" s="200">
        <v>379</v>
      </c>
      <c r="F1121" s="200">
        <v>353.6</v>
      </c>
      <c r="G1121" s="200">
        <v>364</v>
      </c>
      <c r="H1121" s="200">
        <v>357</v>
      </c>
      <c r="I1121" s="200">
        <v>364</v>
      </c>
      <c r="J1121" s="200">
        <v>368</v>
      </c>
      <c r="K1121" s="200">
        <v>352</v>
      </c>
      <c r="L1121" s="200">
        <v>403</v>
      </c>
      <c r="M1121" s="213">
        <v>311.32190000000003</v>
      </c>
      <c r="N1121" s="200">
        <v>373.22499236450346</v>
      </c>
      <c r="O1121" s="200">
        <v>353</v>
      </c>
      <c r="P1121" s="213">
        <v>251.52000000000004</v>
      </c>
      <c r="Q1121" s="200">
        <v>335.56159999999994</v>
      </c>
      <c r="R1121" s="200">
        <v>360.1</v>
      </c>
      <c r="S1121" s="200">
        <v>353</v>
      </c>
      <c r="T1121" s="200">
        <v>366.99031156920472</v>
      </c>
      <c r="U1121" s="200">
        <v>361</v>
      </c>
      <c r="V1121" s="200">
        <v>339</v>
      </c>
      <c r="W1121" s="200">
        <v>368</v>
      </c>
      <c r="X1121" s="200">
        <v>371</v>
      </c>
      <c r="Y1121" s="200">
        <v>369.7</v>
      </c>
      <c r="Z1121" s="214">
        <v>344.96300000000002</v>
      </c>
      <c r="AA1121" s="200">
        <v>335.18810139999994</v>
      </c>
      <c r="AB1121" s="200">
        <v>368</v>
      </c>
      <c r="AC1121" s="200">
        <v>378</v>
      </c>
      <c r="AD1121" s="200">
        <v>338</v>
      </c>
      <c r="AE1121" s="201"/>
      <c r="AF1121" s="202"/>
      <c r="AG1121" s="202"/>
      <c r="AH1121" s="202"/>
      <c r="AI1121" s="202"/>
      <c r="AJ1121" s="202"/>
      <c r="AK1121" s="202"/>
      <c r="AL1121" s="202"/>
      <c r="AM1121" s="202"/>
      <c r="AN1121" s="202"/>
      <c r="AO1121" s="202"/>
      <c r="AP1121" s="202"/>
      <c r="AQ1121" s="202"/>
      <c r="AR1121" s="202"/>
      <c r="AS1121" s="202"/>
      <c r="AT1121" s="202"/>
      <c r="AU1121" s="202"/>
      <c r="AV1121" s="202"/>
      <c r="AW1121" s="202"/>
      <c r="AX1121" s="202"/>
      <c r="AY1121" s="202"/>
      <c r="AZ1121" s="202"/>
      <c r="BA1121" s="202"/>
      <c r="BB1121" s="202"/>
      <c r="BC1121" s="202"/>
      <c r="BD1121" s="202"/>
      <c r="BE1121" s="202"/>
      <c r="BF1121" s="202"/>
      <c r="BG1121" s="202"/>
      <c r="BH1121" s="202"/>
      <c r="BI1121" s="202"/>
      <c r="BJ1121" s="202"/>
      <c r="BK1121" s="202"/>
      <c r="BL1121" s="202"/>
      <c r="BM1121" s="203">
        <v>1</v>
      </c>
    </row>
    <row r="1122" spans="1:65">
      <c r="A1122" s="29"/>
      <c r="B1122" s="19">
        <v>1</v>
      </c>
      <c r="C1122" s="9">
        <v>2</v>
      </c>
      <c r="D1122" s="205">
        <v>352</v>
      </c>
      <c r="E1122" s="205">
        <v>360</v>
      </c>
      <c r="F1122" s="205">
        <v>355.7</v>
      </c>
      <c r="G1122" s="205">
        <v>360</v>
      </c>
      <c r="H1122" s="205">
        <v>340</v>
      </c>
      <c r="I1122" s="205">
        <v>359</v>
      </c>
      <c r="J1122" s="205">
        <v>363</v>
      </c>
      <c r="K1122" s="205">
        <v>343</v>
      </c>
      <c r="L1122" s="205">
        <v>394</v>
      </c>
      <c r="M1122" s="215">
        <v>311.01859999999999</v>
      </c>
      <c r="N1122" s="205">
        <v>362.43899856525127</v>
      </c>
      <c r="O1122" s="205">
        <v>365</v>
      </c>
      <c r="P1122" s="215">
        <v>280.23</v>
      </c>
      <c r="Q1122" s="205">
        <v>341.56159999999994</v>
      </c>
      <c r="R1122" s="205">
        <v>352.8</v>
      </c>
      <c r="S1122" s="205">
        <v>353</v>
      </c>
      <c r="T1122" s="205">
        <v>364.26240153474959</v>
      </c>
      <c r="U1122" s="205">
        <v>361</v>
      </c>
      <c r="V1122" s="205">
        <v>338</v>
      </c>
      <c r="W1122" s="205">
        <v>386</v>
      </c>
      <c r="X1122" s="205">
        <v>367</v>
      </c>
      <c r="Y1122" s="205">
        <v>371.7</v>
      </c>
      <c r="Z1122" s="205">
        <v>334.37099999999998</v>
      </c>
      <c r="AA1122" s="205">
        <v>334.16416059999995</v>
      </c>
      <c r="AB1122" s="205">
        <v>382</v>
      </c>
      <c r="AC1122" s="205">
        <v>371</v>
      </c>
      <c r="AD1122" s="205">
        <v>347</v>
      </c>
      <c r="AE1122" s="201"/>
      <c r="AF1122" s="202"/>
      <c r="AG1122" s="202"/>
      <c r="AH1122" s="202"/>
      <c r="AI1122" s="202"/>
      <c r="AJ1122" s="202"/>
      <c r="AK1122" s="202"/>
      <c r="AL1122" s="202"/>
      <c r="AM1122" s="202"/>
      <c r="AN1122" s="202"/>
      <c r="AO1122" s="202"/>
      <c r="AP1122" s="202"/>
      <c r="AQ1122" s="202"/>
      <c r="AR1122" s="202"/>
      <c r="AS1122" s="202"/>
      <c r="AT1122" s="202"/>
      <c r="AU1122" s="202"/>
      <c r="AV1122" s="202"/>
      <c r="AW1122" s="202"/>
      <c r="AX1122" s="202"/>
      <c r="AY1122" s="202"/>
      <c r="AZ1122" s="202"/>
      <c r="BA1122" s="202"/>
      <c r="BB1122" s="202"/>
      <c r="BC1122" s="202"/>
      <c r="BD1122" s="202"/>
      <c r="BE1122" s="202"/>
      <c r="BF1122" s="202"/>
      <c r="BG1122" s="202"/>
      <c r="BH1122" s="202"/>
      <c r="BI1122" s="202"/>
      <c r="BJ1122" s="202"/>
      <c r="BK1122" s="202"/>
      <c r="BL1122" s="202"/>
      <c r="BM1122" s="203">
        <v>18</v>
      </c>
    </row>
    <row r="1123" spans="1:65">
      <c r="A1123" s="29"/>
      <c r="B1123" s="19">
        <v>1</v>
      </c>
      <c r="C1123" s="9">
        <v>3</v>
      </c>
      <c r="D1123" s="205">
        <v>352</v>
      </c>
      <c r="E1123" s="205">
        <v>368</v>
      </c>
      <c r="F1123" s="205">
        <v>352.8</v>
      </c>
      <c r="G1123" s="205">
        <v>361</v>
      </c>
      <c r="H1123" s="205">
        <v>342</v>
      </c>
      <c r="I1123" s="205">
        <v>352</v>
      </c>
      <c r="J1123" s="205">
        <v>360</v>
      </c>
      <c r="K1123" s="205">
        <v>339</v>
      </c>
      <c r="L1123" s="205">
        <v>386</v>
      </c>
      <c r="M1123" s="215">
        <v>312.82159999999999</v>
      </c>
      <c r="N1123" s="205">
        <v>358.83016715513327</v>
      </c>
      <c r="O1123" s="205">
        <v>371</v>
      </c>
      <c r="P1123" s="215">
        <v>274.68700000000001</v>
      </c>
      <c r="Q1123" s="205">
        <v>349.03039999999999</v>
      </c>
      <c r="R1123" s="205">
        <v>356.9</v>
      </c>
      <c r="S1123" s="205">
        <v>359</v>
      </c>
      <c r="T1123" s="205">
        <v>365.0361327419028</v>
      </c>
      <c r="U1123" s="205">
        <v>362</v>
      </c>
      <c r="V1123" s="205">
        <v>334</v>
      </c>
      <c r="W1123" s="205">
        <v>384</v>
      </c>
      <c r="X1123" s="205">
        <v>369</v>
      </c>
      <c r="Y1123" s="205">
        <v>374.7</v>
      </c>
      <c r="Z1123" s="205">
        <v>331.22399999999999</v>
      </c>
      <c r="AA1123" s="205">
        <v>334.05259579999989</v>
      </c>
      <c r="AB1123" s="205">
        <v>378</v>
      </c>
      <c r="AC1123" s="205">
        <v>368</v>
      </c>
      <c r="AD1123" s="205">
        <v>361</v>
      </c>
      <c r="AE1123" s="201"/>
      <c r="AF1123" s="202"/>
      <c r="AG1123" s="202"/>
      <c r="AH1123" s="202"/>
      <c r="AI1123" s="202"/>
      <c r="AJ1123" s="202"/>
      <c r="AK1123" s="202"/>
      <c r="AL1123" s="202"/>
      <c r="AM1123" s="202"/>
      <c r="AN1123" s="202"/>
      <c r="AO1123" s="202"/>
      <c r="AP1123" s="202"/>
      <c r="AQ1123" s="202"/>
      <c r="AR1123" s="202"/>
      <c r="AS1123" s="202"/>
      <c r="AT1123" s="202"/>
      <c r="AU1123" s="202"/>
      <c r="AV1123" s="202"/>
      <c r="AW1123" s="202"/>
      <c r="AX1123" s="202"/>
      <c r="AY1123" s="202"/>
      <c r="AZ1123" s="202"/>
      <c r="BA1123" s="202"/>
      <c r="BB1123" s="202"/>
      <c r="BC1123" s="202"/>
      <c r="BD1123" s="202"/>
      <c r="BE1123" s="202"/>
      <c r="BF1123" s="202"/>
      <c r="BG1123" s="202"/>
      <c r="BH1123" s="202"/>
      <c r="BI1123" s="202"/>
      <c r="BJ1123" s="202"/>
      <c r="BK1123" s="202"/>
      <c r="BL1123" s="202"/>
      <c r="BM1123" s="203">
        <v>16</v>
      </c>
    </row>
    <row r="1124" spans="1:65">
      <c r="A1124" s="29"/>
      <c r="B1124" s="19">
        <v>1</v>
      </c>
      <c r="C1124" s="9">
        <v>4</v>
      </c>
      <c r="D1124" s="205">
        <v>360</v>
      </c>
      <c r="E1124" s="205">
        <v>364</v>
      </c>
      <c r="F1124" s="205">
        <v>367.8</v>
      </c>
      <c r="G1124" s="205">
        <v>362</v>
      </c>
      <c r="H1124" s="205">
        <v>351</v>
      </c>
      <c r="I1124" s="205">
        <v>359</v>
      </c>
      <c r="J1124" s="205">
        <v>369</v>
      </c>
      <c r="K1124" s="205">
        <v>341</v>
      </c>
      <c r="L1124" s="205">
        <v>381</v>
      </c>
      <c r="M1124" s="215">
        <v>316.56009999999998</v>
      </c>
      <c r="N1124" s="205">
        <v>363.71097477896001</v>
      </c>
      <c r="O1124" s="205">
        <v>364</v>
      </c>
      <c r="P1124" s="215">
        <v>248.82000000000002</v>
      </c>
      <c r="Q1124" s="205">
        <v>349.952</v>
      </c>
      <c r="R1124" s="205">
        <v>355.7</v>
      </c>
      <c r="S1124" s="205">
        <v>358</v>
      </c>
      <c r="T1124" s="205">
        <v>361.46577624408957</v>
      </c>
      <c r="U1124" s="205">
        <v>360</v>
      </c>
      <c r="V1124" s="205">
        <v>335</v>
      </c>
      <c r="W1124" s="205">
        <v>391</v>
      </c>
      <c r="X1124" s="205">
        <v>366</v>
      </c>
      <c r="Y1124" s="205">
        <v>375.7</v>
      </c>
      <c r="Z1124" s="205">
        <v>328.601</v>
      </c>
      <c r="AA1124" s="205">
        <v>339.76343340000005</v>
      </c>
      <c r="AB1124" s="205">
        <v>375</v>
      </c>
      <c r="AC1124" s="205">
        <v>372</v>
      </c>
      <c r="AD1124" s="205">
        <v>336</v>
      </c>
      <c r="AE1124" s="201"/>
      <c r="AF1124" s="202"/>
      <c r="AG1124" s="202"/>
      <c r="AH1124" s="202"/>
      <c r="AI1124" s="202"/>
      <c r="AJ1124" s="202"/>
      <c r="AK1124" s="202"/>
      <c r="AL1124" s="202"/>
      <c r="AM1124" s="202"/>
      <c r="AN1124" s="202"/>
      <c r="AO1124" s="202"/>
      <c r="AP1124" s="202"/>
      <c r="AQ1124" s="202"/>
      <c r="AR1124" s="202"/>
      <c r="AS1124" s="202"/>
      <c r="AT1124" s="202"/>
      <c r="AU1124" s="202"/>
      <c r="AV1124" s="202"/>
      <c r="AW1124" s="202"/>
      <c r="AX1124" s="202"/>
      <c r="AY1124" s="202"/>
      <c r="AZ1124" s="202"/>
      <c r="BA1124" s="202"/>
      <c r="BB1124" s="202"/>
      <c r="BC1124" s="202"/>
      <c r="BD1124" s="202"/>
      <c r="BE1124" s="202"/>
      <c r="BF1124" s="202"/>
      <c r="BG1124" s="202"/>
      <c r="BH1124" s="202"/>
      <c r="BI1124" s="202"/>
      <c r="BJ1124" s="202"/>
      <c r="BK1124" s="202"/>
      <c r="BL1124" s="202"/>
      <c r="BM1124" s="203">
        <v>358.50258234147981</v>
      </c>
    </row>
    <row r="1125" spans="1:65">
      <c r="A1125" s="29"/>
      <c r="B1125" s="19">
        <v>1</v>
      </c>
      <c r="C1125" s="9">
        <v>5</v>
      </c>
      <c r="D1125" s="205">
        <v>352</v>
      </c>
      <c r="E1125" s="205">
        <v>358</v>
      </c>
      <c r="F1125" s="205">
        <v>361.1</v>
      </c>
      <c r="G1125" s="205">
        <v>362</v>
      </c>
      <c r="H1125" s="205">
        <v>350</v>
      </c>
      <c r="I1125" s="205">
        <v>368</v>
      </c>
      <c r="J1125" s="205">
        <v>369</v>
      </c>
      <c r="K1125" s="205">
        <v>343</v>
      </c>
      <c r="L1125" s="205">
        <v>368</v>
      </c>
      <c r="M1125" s="215">
        <v>307.86610000000002</v>
      </c>
      <c r="N1125" s="205">
        <v>369.17778379626725</v>
      </c>
      <c r="O1125" s="205">
        <v>353</v>
      </c>
      <c r="P1125" s="215">
        <v>248.18000000000004</v>
      </c>
      <c r="Q1125" s="205">
        <v>346.2944</v>
      </c>
      <c r="R1125" s="205">
        <v>355.9</v>
      </c>
      <c r="S1125" s="205">
        <v>353</v>
      </c>
      <c r="T1125" s="205">
        <v>356.75898049500819</v>
      </c>
      <c r="U1125" s="205">
        <v>366</v>
      </c>
      <c r="V1125" s="205">
        <v>333</v>
      </c>
      <c r="W1125" s="205">
        <v>376</v>
      </c>
      <c r="X1125" s="205">
        <v>370</v>
      </c>
      <c r="Y1125" s="205">
        <v>375.7</v>
      </c>
      <c r="Z1125" s="205">
        <v>331.28399999999999</v>
      </c>
      <c r="AA1125" s="205">
        <v>336.2879064</v>
      </c>
      <c r="AB1125" s="205">
        <v>367</v>
      </c>
      <c r="AC1125" s="205">
        <v>366</v>
      </c>
      <c r="AD1125" s="205">
        <v>314</v>
      </c>
      <c r="AE1125" s="201"/>
      <c r="AF1125" s="202"/>
      <c r="AG1125" s="202"/>
      <c r="AH1125" s="202"/>
      <c r="AI1125" s="202"/>
      <c r="AJ1125" s="202"/>
      <c r="AK1125" s="202"/>
      <c r="AL1125" s="202"/>
      <c r="AM1125" s="202"/>
      <c r="AN1125" s="202"/>
      <c r="AO1125" s="202"/>
      <c r="AP1125" s="202"/>
      <c r="AQ1125" s="202"/>
      <c r="AR1125" s="202"/>
      <c r="AS1125" s="202"/>
      <c r="AT1125" s="202"/>
      <c r="AU1125" s="202"/>
      <c r="AV1125" s="202"/>
      <c r="AW1125" s="202"/>
      <c r="AX1125" s="202"/>
      <c r="AY1125" s="202"/>
      <c r="AZ1125" s="202"/>
      <c r="BA1125" s="202"/>
      <c r="BB1125" s="202"/>
      <c r="BC1125" s="202"/>
      <c r="BD1125" s="202"/>
      <c r="BE1125" s="202"/>
      <c r="BF1125" s="202"/>
      <c r="BG1125" s="202"/>
      <c r="BH1125" s="202"/>
      <c r="BI1125" s="202"/>
      <c r="BJ1125" s="202"/>
      <c r="BK1125" s="202"/>
      <c r="BL1125" s="202"/>
      <c r="BM1125" s="203">
        <v>68</v>
      </c>
    </row>
    <row r="1126" spans="1:65">
      <c r="A1126" s="29"/>
      <c r="B1126" s="19">
        <v>1</v>
      </c>
      <c r="C1126" s="9">
        <v>6</v>
      </c>
      <c r="D1126" s="205">
        <v>359</v>
      </c>
      <c r="E1126" s="205">
        <v>352</v>
      </c>
      <c r="F1126" s="205">
        <v>369.5</v>
      </c>
      <c r="G1126" s="205">
        <v>368</v>
      </c>
      <c r="H1126" s="205">
        <v>343</v>
      </c>
      <c r="I1126" s="205">
        <v>361</v>
      </c>
      <c r="J1126" s="205">
        <v>369</v>
      </c>
      <c r="K1126" s="205">
        <v>345</v>
      </c>
      <c r="L1126" s="205">
        <v>375</v>
      </c>
      <c r="M1126" s="215">
        <v>310.46300000000002</v>
      </c>
      <c r="N1126" s="205">
        <v>361.07526239133199</v>
      </c>
      <c r="O1126" s="205">
        <v>357</v>
      </c>
      <c r="P1126" s="215">
        <v>276.25</v>
      </c>
      <c r="Q1126" s="205">
        <v>340.05439999999999</v>
      </c>
      <c r="R1126" s="205">
        <v>353.1</v>
      </c>
      <c r="S1126" s="205">
        <v>359</v>
      </c>
      <c r="T1126" s="205">
        <v>357.43922158557393</v>
      </c>
      <c r="U1126" s="205">
        <v>362</v>
      </c>
      <c r="V1126" s="205">
        <v>337</v>
      </c>
      <c r="W1126" s="205">
        <v>387</v>
      </c>
      <c r="X1126" s="205">
        <v>368</v>
      </c>
      <c r="Y1126" s="205">
        <v>377.7</v>
      </c>
      <c r="Z1126" s="205">
        <v>329.63200000000001</v>
      </c>
      <c r="AA1126" s="205">
        <v>342.73135039999994</v>
      </c>
      <c r="AB1126" s="206">
        <v>342</v>
      </c>
      <c r="AC1126" s="205">
        <v>374</v>
      </c>
      <c r="AD1126" s="205">
        <v>342</v>
      </c>
      <c r="AE1126" s="201"/>
      <c r="AF1126" s="202"/>
      <c r="AG1126" s="202"/>
      <c r="AH1126" s="202"/>
      <c r="AI1126" s="202"/>
      <c r="AJ1126" s="202"/>
      <c r="AK1126" s="202"/>
      <c r="AL1126" s="202"/>
      <c r="AM1126" s="202"/>
      <c r="AN1126" s="202"/>
      <c r="AO1126" s="202"/>
      <c r="AP1126" s="202"/>
      <c r="AQ1126" s="202"/>
      <c r="AR1126" s="202"/>
      <c r="AS1126" s="202"/>
      <c r="AT1126" s="202"/>
      <c r="AU1126" s="202"/>
      <c r="AV1126" s="202"/>
      <c r="AW1126" s="202"/>
      <c r="AX1126" s="202"/>
      <c r="AY1126" s="202"/>
      <c r="AZ1126" s="202"/>
      <c r="BA1126" s="202"/>
      <c r="BB1126" s="202"/>
      <c r="BC1126" s="202"/>
      <c r="BD1126" s="202"/>
      <c r="BE1126" s="202"/>
      <c r="BF1126" s="202"/>
      <c r="BG1126" s="202"/>
      <c r="BH1126" s="202"/>
      <c r="BI1126" s="202"/>
      <c r="BJ1126" s="202"/>
      <c r="BK1126" s="202"/>
      <c r="BL1126" s="202"/>
      <c r="BM1126" s="207"/>
    </row>
    <row r="1127" spans="1:65">
      <c r="A1127" s="29"/>
      <c r="B1127" s="20" t="s">
        <v>265</v>
      </c>
      <c r="C1127" s="12"/>
      <c r="D1127" s="208">
        <v>355.33333333333331</v>
      </c>
      <c r="E1127" s="208">
        <v>363.5</v>
      </c>
      <c r="F1127" s="208">
        <v>360.08333333333331</v>
      </c>
      <c r="G1127" s="208">
        <v>362.83333333333331</v>
      </c>
      <c r="H1127" s="208">
        <v>347.16666666666669</v>
      </c>
      <c r="I1127" s="208">
        <v>360.5</v>
      </c>
      <c r="J1127" s="208">
        <v>366.33333333333331</v>
      </c>
      <c r="K1127" s="208">
        <v>343.83333333333331</v>
      </c>
      <c r="L1127" s="208">
        <v>384.5</v>
      </c>
      <c r="M1127" s="208">
        <v>311.67521666666664</v>
      </c>
      <c r="N1127" s="208">
        <v>364.74302984190791</v>
      </c>
      <c r="O1127" s="208">
        <v>360.5</v>
      </c>
      <c r="P1127" s="208">
        <v>263.28116666666671</v>
      </c>
      <c r="Q1127" s="208">
        <v>343.74239999999992</v>
      </c>
      <c r="R1127" s="208">
        <v>355.75</v>
      </c>
      <c r="S1127" s="208">
        <v>355.83333333333331</v>
      </c>
      <c r="T1127" s="208">
        <v>361.99213736175483</v>
      </c>
      <c r="U1127" s="208">
        <v>362</v>
      </c>
      <c r="V1127" s="208">
        <v>336</v>
      </c>
      <c r="W1127" s="208">
        <v>382</v>
      </c>
      <c r="X1127" s="208">
        <v>368.5</v>
      </c>
      <c r="Y1127" s="208">
        <v>374.2</v>
      </c>
      <c r="Z1127" s="208">
        <v>333.34583333333336</v>
      </c>
      <c r="AA1127" s="208">
        <v>337.03125799999992</v>
      </c>
      <c r="AB1127" s="208">
        <v>368.66666666666669</v>
      </c>
      <c r="AC1127" s="208">
        <v>371.5</v>
      </c>
      <c r="AD1127" s="208">
        <v>339.66666666666669</v>
      </c>
      <c r="AE1127" s="201"/>
      <c r="AF1127" s="202"/>
      <c r="AG1127" s="202"/>
      <c r="AH1127" s="202"/>
      <c r="AI1127" s="202"/>
      <c r="AJ1127" s="202"/>
      <c r="AK1127" s="202"/>
      <c r="AL1127" s="202"/>
      <c r="AM1127" s="202"/>
      <c r="AN1127" s="202"/>
      <c r="AO1127" s="202"/>
      <c r="AP1127" s="202"/>
      <c r="AQ1127" s="202"/>
      <c r="AR1127" s="202"/>
      <c r="AS1127" s="202"/>
      <c r="AT1127" s="202"/>
      <c r="AU1127" s="202"/>
      <c r="AV1127" s="202"/>
      <c r="AW1127" s="202"/>
      <c r="AX1127" s="202"/>
      <c r="AY1127" s="202"/>
      <c r="AZ1127" s="202"/>
      <c r="BA1127" s="202"/>
      <c r="BB1127" s="202"/>
      <c r="BC1127" s="202"/>
      <c r="BD1127" s="202"/>
      <c r="BE1127" s="202"/>
      <c r="BF1127" s="202"/>
      <c r="BG1127" s="202"/>
      <c r="BH1127" s="202"/>
      <c r="BI1127" s="202"/>
      <c r="BJ1127" s="202"/>
      <c r="BK1127" s="202"/>
      <c r="BL1127" s="202"/>
      <c r="BM1127" s="207"/>
    </row>
    <row r="1128" spans="1:65">
      <c r="A1128" s="29"/>
      <c r="B1128" s="3" t="s">
        <v>266</v>
      </c>
      <c r="C1128" s="28"/>
      <c r="D1128" s="205">
        <v>354.5</v>
      </c>
      <c r="E1128" s="205">
        <v>362</v>
      </c>
      <c r="F1128" s="205">
        <v>358.4</v>
      </c>
      <c r="G1128" s="205">
        <v>362</v>
      </c>
      <c r="H1128" s="205">
        <v>346.5</v>
      </c>
      <c r="I1128" s="205">
        <v>360</v>
      </c>
      <c r="J1128" s="205">
        <v>368.5</v>
      </c>
      <c r="K1128" s="205">
        <v>343</v>
      </c>
      <c r="L1128" s="205">
        <v>383.5</v>
      </c>
      <c r="M1128" s="205">
        <v>311.17025000000001</v>
      </c>
      <c r="N1128" s="205">
        <v>363.07498667210564</v>
      </c>
      <c r="O1128" s="205">
        <v>360.5</v>
      </c>
      <c r="P1128" s="205">
        <v>263.10350000000005</v>
      </c>
      <c r="Q1128" s="205">
        <v>343.928</v>
      </c>
      <c r="R1128" s="205">
        <v>355.79999999999995</v>
      </c>
      <c r="S1128" s="205">
        <v>355.5</v>
      </c>
      <c r="T1128" s="205">
        <v>362.86408888941958</v>
      </c>
      <c r="U1128" s="205">
        <v>361.5</v>
      </c>
      <c r="V1128" s="205">
        <v>336</v>
      </c>
      <c r="W1128" s="205">
        <v>385</v>
      </c>
      <c r="X1128" s="205">
        <v>368.5</v>
      </c>
      <c r="Y1128" s="205">
        <v>375.2</v>
      </c>
      <c r="Z1128" s="205">
        <v>331.25400000000002</v>
      </c>
      <c r="AA1128" s="205">
        <v>335.73800389999997</v>
      </c>
      <c r="AB1128" s="205">
        <v>371.5</v>
      </c>
      <c r="AC1128" s="205">
        <v>371.5</v>
      </c>
      <c r="AD1128" s="205">
        <v>340</v>
      </c>
      <c r="AE1128" s="201"/>
      <c r="AF1128" s="202"/>
      <c r="AG1128" s="202"/>
      <c r="AH1128" s="202"/>
      <c r="AI1128" s="202"/>
      <c r="AJ1128" s="202"/>
      <c r="AK1128" s="202"/>
      <c r="AL1128" s="202"/>
      <c r="AM1128" s="202"/>
      <c r="AN1128" s="202"/>
      <c r="AO1128" s="202"/>
      <c r="AP1128" s="202"/>
      <c r="AQ1128" s="202"/>
      <c r="AR1128" s="202"/>
      <c r="AS1128" s="202"/>
      <c r="AT1128" s="202"/>
      <c r="AU1128" s="202"/>
      <c r="AV1128" s="202"/>
      <c r="AW1128" s="202"/>
      <c r="AX1128" s="202"/>
      <c r="AY1128" s="202"/>
      <c r="AZ1128" s="202"/>
      <c r="BA1128" s="202"/>
      <c r="BB1128" s="202"/>
      <c r="BC1128" s="202"/>
      <c r="BD1128" s="202"/>
      <c r="BE1128" s="202"/>
      <c r="BF1128" s="202"/>
      <c r="BG1128" s="202"/>
      <c r="BH1128" s="202"/>
      <c r="BI1128" s="202"/>
      <c r="BJ1128" s="202"/>
      <c r="BK1128" s="202"/>
      <c r="BL1128" s="202"/>
      <c r="BM1128" s="207"/>
    </row>
    <row r="1129" spans="1:65">
      <c r="A1129" s="29"/>
      <c r="B1129" s="3" t="s">
        <v>267</v>
      </c>
      <c r="C1129" s="28"/>
      <c r="D1129" s="205">
        <v>3.7771241264574118</v>
      </c>
      <c r="E1129" s="205">
        <v>9.3327380762560779</v>
      </c>
      <c r="F1129" s="205">
        <v>7.2601423310198703</v>
      </c>
      <c r="G1129" s="205">
        <v>2.8577380332470415</v>
      </c>
      <c r="H1129" s="205">
        <v>6.5548963887056724</v>
      </c>
      <c r="I1129" s="205">
        <v>5.394441583704471</v>
      </c>
      <c r="J1129" s="205">
        <v>3.8815804341359033</v>
      </c>
      <c r="K1129" s="205">
        <v>4.4907311951024935</v>
      </c>
      <c r="L1129" s="205">
        <v>12.723993083933991</v>
      </c>
      <c r="M1129" s="205">
        <v>2.8882900501276842</v>
      </c>
      <c r="N1129" s="205">
        <v>5.4110792245419175</v>
      </c>
      <c r="O1129" s="205">
        <v>7.3143694191638966</v>
      </c>
      <c r="P1129" s="205">
        <v>15.238387321717029</v>
      </c>
      <c r="Q1129" s="205">
        <v>5.6270329915507178</v>
      </c>
      <c r="R1129" s="205">
        <v>2.6830952275310676</v>
      </c>
      <c r="S1129" s="205">
        <v>3.1251666622224592</v>
      </c>
      <c r="T1129" s="205">
        <v>4.1903169708442674</v>
      </c>
      <c r="U1129" s="205">
        <v>2.0976176963403033</v>
      </c>
      <c r="V1129" s="205">
        <v>2.3664319132398464</v>
      </c>
      <c r="W1129" s="205">
        <v>8.4616783205224717</v>
      </c>
      <c r="X1129" s="205">
        <v>1.8708286933869707</v>
      </c>
      <c r="Y1129" s="205">
        <v>2.9495762407505248</v>
      </c>
      <c r="Z1129" s="205">
        <v>6.0177880127723657</v>
      </c>
      <c r="AA1129" s="205">
        <v>3.4928014441432378</v>
      </c>
      <c r="AB1129" s="205">
        <v>14.278188493876478</v>
      </c>
      <c r="AC1129" s="205">
        <v>4.2778499272414878</v>
      </c>
      <c r="AD1129" s="205">
        <v>15.42292665698267</v>
      </c>
      <c r="AE1129" s="201"/>
      <c r="AF1129" s="202"/>
      <c r="AG1129" s="202"/>
      <c r="AH1129" s="202"/>
      <c r="AI1129" s="202"/>
      <c r="AJ1129" s="202"/>
      <c r="AK1129" s="202"/>
      <c r="AL1129" s="202"/>
      <c r="AM1129" s="202"/>
      <c r="AN1129" s="202"/>
      <c r="AO1129" s="202"/>
      <c r="AP1129" s="202"/>
      <c r="AQ1129" s="202"/>
      <c r="AR1129" s="202"/>
      <c r="AS1129" s="202"/>
      <c r="AT1129" s="202"/>
      <c r="AU1129" s="202"/>
      <c r="AV1129" s="202"/>
      <c r="AW1129" s="202"/>
      <c r="AX1129" s="202"/>
      <c r="AY1129" s="202"/>
      <c r="AZ1129" s="202"/>
      <c r="BA1129" s="202"/>
      <c r="BB1129" s="202"/>
      <c r="BC1129" s="202"/>
      <c r="BD1129" s="202"/>
      <c r="BE1129" s="202"/>
      <c r="BF1129" s="202"/>
      <c r="BG1129" s="202"/>
      <c r="BH1129" s="202"/>
      <c r="BI1129" s="202"/>
      <c r="BJ1129" s="202"/>
      <c r="BK1129" s="202"/>
      <c r="BL1129" s="202"/>
      <c r="BM1129" s="207"/>
    </row>
    <row r="1130" spans="1:65">
      <c r="A1130" s="29"/>
      <c r="B1130" s="3" t="s">
        <v>87</v>
      </c>
      <c r="C1130" s="28"/>
      <c r="D1130" s="13">
        <v>1.062980523393268E-2</v>
      </c>
      <c r="E1130" s="13">
        <v>2.5674657706344094E-2</v>
      </c>
      <c r="F1130" s="13">
        <v>2.0162394809590013E-2</v>
      </c>
      <c r="G1130" s="13">
        <v>7.8761728063767803E-3</v>
      </c>
      <c r="H1130" s="13">
        <v>1.8881122579084988E-2</v>
      </c>
      <c r="I1130" s="13">
        <v>1.496377693121906E-2</v>
      </c>
      <c r="J1130" s="13">
        <v>1.0595760966704013E-2</v>
      </c>
      <c r="K1130" s="13">
        <v>1.3060779045378073E-2</v>
      </c>
      <c r="L1130" s="13">
        <v>3.3092309711141715E-2</v>
      </c>
      <c r="M1130" s="13">
        <v>9.2669865798687481E-3</v>
      </c>
      <c r="N1130" s="13">
        <v>1.4835319065280737E-2</v>
      </c>
      <c r="O1130" s="13">
        <v>2.0289512951910949E-2</v>
      </c>
      <c r="P1130" s="13">
        <v>5.7878759482291216E-2</v>
      </c>
      <c r="Q1130" s="13">
        <v>1.6369912444757235E-2</v>
      </c>
      <c r="R1130" s="13">
        <v>7.542080752019867E-3</v>
      </c>
      <c r="S1130" s="13">
        <v>8.7826697767375908E-3</v>
      </c>
      <c r="T1130" s="13">
        <v>1.1575712669849228E-2</v>
      </c>
      <c r="U1130" s="13">
        <v>5.7945240230395118E-3</v>
      </c>
      <c r="V1130" s="13">
        <v>7.0429521227376377E-3</v>
      </c>
      <c r="W1130" s="13">
        <v>2.2150990367859873E-2</v>
      </c>
      <c r="X1130" s="13">
        <v>5.0768756944015482E-3</v>
      </c>
      <c r="Y1130" s="13">
        <v>7.8823523269655922E-3</v>
      </c>
      <c r="Z1130" s="13">
        <v>1.8052687062552249E-2</v>
      </c>
      <c r="AA1130" s="13">
        <v>1.036343472967495E-2</v>
      </c>
      <c r="AB1130" s="13">
        <v>3.8729263545777062E-2</v>
      </c>
      <c r="AC1130" s="13">
        <v>1.1515073828375471E-2</v>
      </c>
      <c r="AD1130" s="13">
        <v>4.540606474087145E-2</v>
      </c>
      <c r="AE1130" s="142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3" t="s">
        <v>268</v>
      </c>
      <c r="C1131" s="28"/>
      <c r="D1131" s="13">
        <v>-8.8402403894757287E-3</v>
      </c>
      <c r="E1131" s="13">
        <v>1.3939697800447348E-2</v>
      </c>
      <c r="F1131" s="13">
        <v>4.4093154964999215E-3</v>
      </c>
      <c r="G1131" s="13">
        <v>1.208011100943307E-2</v>
      </c>
      <c r="H1131" s="13">
        <v>-3.1620178579398583E-2</v>
      </c>
      <c r="I1131" s="13">
        <v>5.5715572408836511E-3</v>
      </c>
      <c r="J1131" s="13">
        <v>2.1842941662257198E-2</v>
      </c>
      <c r="K1131" s="13">
        <v>-4.0918112534469198E-2</v>
      </c>
      <c r="L1131" s="13">
        <v>7.2516681717391895E-2</v>
      </c>
      <c r="M1131" s="13">
        <v>-0.13061932600030568</v>
      </c>
      <c r="N1131" s="13">
        <v>1.7406980612719725E-2</v>
      </c>
      <c r="O1131" s="13">
        <v>5.5715572408836511E-3</v>
      </c>
      <c r="P1131" s="13">
        <v>-0.26560873021582054</v>
      </c>
      <c r="Q1131" s="13">
        <v>-4.1171760172763694E-2</v>
      </c>
      <c r="R1131" s="13">
        <v>-7.677998645091888E-3</v>
      </c>
      <c r="S1131" s="13">
        <v>-7.4455502962150755E-3</v>
      </c>
      <c r="T1131" s="13">
        <v>9.7336956333307079E-3</v>
      </c>
      <c r="U1131" s="13">
        <v>9.7556275206656107E-3</v>
      </c>
      <c r="V1131" s="13">
        <v>-6.2768257328885024E-2</v>
      </c>
      <c r="W1131" s="13">
        <v>6.5543231251089074E-2</v>
      </c>
      <c r="X1131" s="13">
        <v>2.7886598733053214E-2</v>
      </c>
      <c r="Y1131" s="13">
        <v>4.3786065796223905E-2</v>
      </c>
      <c r="Z1131" s="13">
        <v>-7.0171737240609988E-2</v>
      </c>
      <c r="AA1131" s="13">
        <v>-5.9891686696493807E-2</v>
      </c>
      <c r="AB1131" s="13">
        <v>2.8351495430806617E-2</v>
      </c>
      <c r="AC1131" s="13">
        <v>3.6254739292616689E-2</v>
      </c>
      <c r="AD1131" s="13">
        <v>-5.2540529978307382E-2</v>
      </c>
      <c r="AE1131" s="142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A1132" s="29"/>
      <c r="B1132" s="45" t="s">
        <v>269</v>
      </c>
      <c r="C1132" s="46"/>
      <c r="D1132" s="44">
        <v>0.43</v>
      </c>
      <c r="E1132" s="44">
        <v>0.25</v>
      </c>
      <c r="F1132" s="44">
        <v>0.03</v>
      </c>
      <c r="G1132" s="44">
        <v>0.19</v>
      </c>
      <c r="H1132" s="44">
        <v>1.1000000000000001</v>
      </c>
      <c r="I1132" s="44">
        <v>0</v>
      </c>
      <c r="J1132" s="44">
        <v>0.48</v>
      </c>
      <c r="K1132" s="44">
        <v>1.38</v>
      </c>
      <c r="L1132" s="44">
        <v>1.98</v>
      </c>
      <c r="M1132" s="44">
        <v>4.03</v>
      </c>
      <c r="N1132" s="44">
        <v>0.35</v>
      </c>
      <c r="O1132" s="44">
        <v>0</v>
      </c>
      <c r="P1132" s="44">
        <v>8.0299999999999994</v>
      </c>
      <c r="Q1132" s="44">
        <v>1.38</v>
      </c>
      <c r="R1132" s="44">
        <v>0.39</v>
      </c>
      <c r="S1132" s="44">
        <v>0.39</v>
      </c>
      <c r="T1132" s="44">
        <v>0.12</v>
      </c>
      <c r="U1132" s="44">
        <v>0.12</v>
      </c>
      <c r="V1132" s="44">
        <v>2.02</v>
      </c>
      <c r="W1132" s="44">
        <v>1.78</v>
      </c>
      <c r="X1132" s="44">
        <v>0.66</v>
      </c>
      <c r="Y1132" s="44">
        <v>1.1299999999999999</v>
      </c>
      <c r="Z1132" s="44">
        <v>2.2400000000000002</v>
      </c>
      <c r="AA1132" s="44">
        <v>1.94</v>
      </c>
      <c r="AB1132" s="44">
        <v>0.67</v>
      </c>
      <c r="AC1132" s="44">
        <v>0.91</v>
      </c>
      <c r="AD1132" s="44">
        <v>1.72</v>
      </c>
      <c r="AE1132" s="142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3"/>
    </row>
    <row r="1133" spans="1:65">
      <c r="B1133" s="30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BM1133" s="53"/>
    </row>
    <row r="1134" spans="1:65" ht="15">
      <c r="B1134" s="8" t="s">
        <v>496</v>
      </c>
      <c r="BM1134" s="27" t="s">
        <v>67</v>
      </c>
    </row>
    <row r="1135" spans="1:65" ht="15">
      <c r="A1135" s="24" t="s">
        <v>45</v>
      </c>
      <c r="B1135" s="18" t="s">
        <v>110</v>
      </c>
      <c r="C1135" s="15" t="s">
        <v>111</v>
      </c>
      <c r="D1135" s="16" t="s">
        <v>228</v>
      </c>
      <c r="E1135" s="17" t="s">
        <v>228</v>
      </c>
      <c r="F1135" s="17" t="s">
        <v>228</v>
      </c>
      <c r="G1135" s="17" t="s">
        <v>228</v>
      </c>
      <c r="H1135" s="17" t="s">
        <v>228</v>
      </c>
      <c r="I1135" s="17" t="s">
        <v>228</v>
      </c>
      <c r="J1135" s="17" t="s">
        <v>228</v>
      </c>
      <c r="K1135" s="17" t="s">
        <v>228</v>
      </c>
      <c r="L1135" s="17" t="s">
        <v>228</v>
      </c>
      <c r="M1135" s="17" t="s">
        <v>228</v>
      </c>
      <c r="N1135" s="17" t="s">
        <v>228</v>
      </c>
      <c r="O1135" s="17" t="s">
        <v>228</v>
      </c>
      <c r="P1135" s="17" t="s">
        <v>228</v>
      </c>
      <c r="Q1135" s="17" t="s">
        <v>228</v>
      </c>
      <c r="R1135" s="17" t="s">
        <v>228</v>
      </c>
      <c r="S1135" s="17" t="s">
        <v>228</v>
      </c>
      <c r="T1135" s="17" t="s">
        <v>228</v>
      </c>
      <c r="U1135" s="17" t="s">
        <v>228</v>
      </c>
      <c r="V1135" s="17" t="s">
        <v>228</v>
      </c>
      <c r="W1135" s="17" t="s">
        <v>228</v>
      </c>
      <c r="X1135" s="17" t="s">
        <v>228</v>
      </c>
      <c r="Y1135" s="17" t="s">
        <v>228</v>
      </c>
      <c r="Z1135" s="17" t="s">
        <v>228</v>
      </c>
      <c r="AA1135" s="17" t="s">
        <v>228</v>
      </c>
      <c r="AB1135" s="17" t="s">
        <v>228</v>
      </c>
      <c r="AC1135" s="17" t="s">
        <v>228</v>
      </c>
      <c r="AD1135" s="142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1</v>
      </c>
    </row>
    <row r="1136" spans="1:65">
      <c r="A1136" s="29"/>
      <c r="B1136" s="19" t="s">
        <v>229</v>
      </c>
      <c r="C1136" s="9" t="s">
        <v>229</v>
      </c>
      <c r="D1136" s="140" t="s">
        <v>231</v>
      </c>
      <c r="E1136" s="141" t="s">
        <v>232</v>
      </c>
      <c r="F1136" s="141" t="s">
        <v>233</v>
      </c>
      <c r="G1136" s="141" t="s">
        <v>234</v>
      </c>
      <c r="H1136" s="141" t="s">
        <v>235</v>
      </c>
      <c r="I1136" s="141" t="s">
        <v>236</v>
      </c>
      <c r="J1136" s="141" t="s">
        <v>237</v>
      </c>
      <c r="K1136" s="141" t="s">
        <v>238</v>
      </c>
      <c r="L1136" s="141" t="s">
        <v>239</v>
      </c>
      <c r="M1136" s="141" t="s">
        <v>240</v>
      </c>
      <c r="N1136" s="141" t="s">
        <v>241</v>
      </c>
      <c r="O1136" s="141" t="s">
        <v>242</v>
      </c>
      <c r="P1136" s="141" t="s">
        <v>244</v>
      </c>
      <c r="Q1136" s="141" t="s">
        <v>246</v>
      </c>
      <c r="R1136" s="141" t="s">
        <v>247</v>
      </c>
      <c r="S1136" s="141" t="s">
        <v>248</v>
      </c>
      <c r="T1136" s="141" t="s">
        <v>249</v>
      </c>
      <c r="U1136" s="141" t="s">
        <v>272</v>
      </c>
      <c r="V1136" s="141" t="s">
        <v>250</v>
      </c>
      <c r="W1136" s="141" t="s">
        <v>251</v>
      </c>
      <c r="X1136" s="141" t="s">
        <v>252</v>
      </c>
      <c r="Y1136" s="141" t="s">
        <v>253</v>
      </c>
      <c r="Z1136" s="141" t="s">
        <v>255</v>
      </c>
      <c r="AA1136" s="141" t="s">
        <v>256</v>
      </c>
      <c r="AB1136" s="141" t="s">
        <v>257</v>
      </c>
      <c r="AC1136" s="141" t="s">
        <v>258</v>
      </c>
      <c r="AD1136" s="142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 t="s">
        <v>3</v>
      </c>
    </row>
    <row r="1137" spans="1:65">
      <c r="A1137" s="29"/>
      <c r="B1137" s="19"/>
      <c r="C1137" s="9"/>
      <c r="D1137" s="10" t="s">
        <v>277</v>
      </c>
      <c r="E1137" s="11" t="s">
        <v>277</v>
      </c>
      <c r="F1137" s="11" t="s">
        <v>278</v>
      </c>
      <c r="G1137" s="11" t="s">
        <v>278</v>
      </c>
      <c r="H1137" s="11" t="s">
        <v>278</v>
      </c>
      <c r="I1137" s="11" t="s">
        <v>278</v>
      </c>
      <c r="J1137" s="11" t="s">
        <v>278</v>
      </c>
      <c r="K1137" s="11" t="s">
        <v>278</v>
      </c>
      <c r="L1137" s="11" t="s">
        <v>277</v>
      </c>
      <c r="M1137" s="11" t="s">
        <v>114</v>
      </c>
      <c r="N1137" s="11" t="s">
        <v>277</v>
      </c>
      <c r="O1137" s="11" t="s">
        <v>277</v>
      </c>
      <c r="P1137" s="11" t="s">
        <v>114</v>
      </c>
      <c r="Q1137" s="11" t="s">
        <v>114</v>
      </c>
      <c r="R1137" s="11" t="s">
        <v>278</v>
      </c>
      <c r="S1137" s="11" t="s">
        <v>114</v>
      </c>
      <c r="T1137" s="11" t="s">
        <v>278</v>
      </c>
      <c r="U1137" s="11" t="s">
        <v>278</v>
      </c>
      <c r="V1137" s="11" t="s">
        <v>278</v>
      </c>
      <c r="W1137" s="11" t="s">
        <v>114</v>
      </c>
      <c r="X1137" s="11" t="s">
        <v>278</v>
      </c>
      <c r="Y1137" s="11" t="s">
        <v>114</v>
      </c>
      <c r="Z1137" s="11" t="s">
        <v>278</v>
      </c>
      <c r="AA1137" s="11" t="s">
        <v>278</v>
      </c>
      <c r="AB1137" s="11" t="s">
        <v>278</v>
      </c>
      <c r="AC1137" s="11" t="s">
        <v>114</v>
      </c>
      <c r="AD1137" s="142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0</v>
      </c>
    </row>
    <row r="1138" spans="1:65">
      <c r="A1138" s="29"/>
      <c r="B1138" s="19"/>
      <c r="C1138" s="9"/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142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1</v>
      </c>
    </row>
    <row r="1139" spans="1:65">
      <c r="A1139" s="29"/>
      <c r="B1139" s="18">
        <v>1</v>
      </c>
      <c r="C1139" s="14">
        <v>1</v>
      </c>
      <c r="D1139" s="200">
        <v>51.9</v>
      </c>
      <c r="E1139" s="200">
        <v>53.9</v>
      </c>
      <c r="F1139" s="200">
        <v>47.5</v>
      </c>
      <c r="G1139" s="200">
        <v>53</v>
      </c>
      <c r="H1139" s="200">
        <v>57.4</v>
      </c>
      <c r="I1139" s="200">
        <v>52.2</v>
      </c>
      <c r="J1139" s="200">
        <v>56.3</v>
      </c>
      <c r="K1139" s="214">
        <v>54.7</v>
      </c>
      <c r="L1139" s="200">
        <v>60.5</v>
      </c>
      <c r="M1139" s="200">
        <v>64.825931249999996</v>
      </c>
      <c r="N1139" s="200">
        <v>55.508597011271974</v>
      </c>
      <c r="O1139" s="200">
        <v>58.4</v>
      </c>
      <c r="P1139" s="200">
        <v>51.713999999999999</v>
      </c>
      <c r="Q1139" s="200">
        <v>58.05</v>
      </c>
      <c r="R1139" s="200">
        <v>51.1</v>
      </c>
      <c r="S1139" s="200">
        <v>56.848814198644654</v>
      </c>
      <c r="T1139" s="200">
        <v>55</v>
      </c>
      <c r="U1139" s="200">
        <v>52.2</v>
      </c>
      <c r="V1139" s="200">
        <v>60.7</v>
      </c>
      <c r="W1139" s="200">
        <v>61.9</v>
      </c>
      <c r="X1139" s="200">
        <v>56.4</v>
      </c>
      <c r="Y1139" s="200">
        <v>54.61</v>
      </c>
      <c r="Z1139" s="213">
        <v>39.448571399999999</v>
      </c>
      <c r="AA1139" s="200">
        <v>52.7</v>
      </c>
      <c r="AB1139" s="213">
        <v>74.599999999999994</v>
      </c>
      <c r="AC1139" s="200">
        <v>50.7</v>
      </c>
      <c r="AD1139" s="201"/>
      <c r="AE1139" s="202"/>
      <c r="AF1139" s="202"/>
      <c r="AG1139" s="202"/>
      <c r="AH1139" s="202"/>
      <c r="AI1139" s="202"/>
      <c r="AJ1139" s="202"/>
      <c r="AK1139" s="202"/>
      <c r="AL1139" s="202"/>
      <c r="AM1139" s="202"/>
      <c r="AN1139" s="202"/>
      <c r="AO1139" s="202"/>
      <c r="AP1139" s="202"/>
      <c r="AQ1139" s="202"/>
      <c r="AR1139" s="202"/>
      <c r="AS1139" s="202"/>
      <c r="AT1139" s="202"/>
      <c r="AU1139" s="202"/>
      <c r="AV1139" s="202"/>
      <c r="AW1139" s="202"/>
      <c r="AX1139" s="202"/>
      <c r="AY1139" s="202"/>
      <c r="AZ1139" s="202"/>
      <c r="BA1139" s="202"/>
      <c r="BB1139" s="202"/>
      <c r="BC1139" s="202"/>
      <c r="BD1139" s="202"/>
      <c r="BE1139" s="202"/>
      <c r="BF1139" s="202"/>
      <c r="BG1139" s="202"/>
      <c r="BH1139" s="202"/>
      <c r="BI1139" s="202"/>
      <c r="BJ1139" s="202"/>
      <c r="BK1139" s="202"/>
      <c r="BL1139" s="202"/>
      <c r="BM1139" s="203">
        <v>1</v>
      </c>
    </row>
    <row r="1140" spans="1:65">
      <c r="A1140" s="29"/>
      <c r="B1140" s="19">
        <v>1</v>
      </c>
      <c r="C1140" s="9">
        <v>2</v>
      </c>
      <c r="D1140" s="205">
        <v>50</v>
      </c>
      <c r="E1140" s="205">
        <v>49.6</v>
      </c>
      <c r="F1140" s="205">
        <v>48.1</v>
      </c>
      <c r="G1140" s="205">
        <v>54.6</v>
      </c>
      <c r="H1140" s="205">
        <v>56.1</v>
      </c>
      <c r="I1140" s="205">
        <v>53</v>
      </c>
      <c r="J1140" s="205">
        <v>52.7</v>
      </c>
      <c r="K1140" s="205">
        <v>57.9</v>
      </c>
      <c r="L1140" s="205">
        <v>60.8</v>
      </c>
      <c r="M1140" s="205">
        <v>54.098742708333333</v>
      </c>
      <c r="N1140" s="205">
        <v>55.320710366300204</v>
      </c>
      <c r="O1140" s="205">
        <v>52.9</v>
      </c>
      <c r="P1140" s="205">
        <v>51.786000000000001</v>
      </c>
      <c r="Q1140" s="205">
        <v>57.33</v>
      </c>
      <c r="R1140" s="205">
        <v>52.3</v>
      </c>
      <c r="S1140" s="205">
        <v>58.722991331846423</v>
      </c>
      <c r="T1140" s="205">
        <v>56</v>
      </c>
      <c r="U1140" s="205">
        <v>54.5</v>
      </c>
      <c r="V1140" s="205">
        <v>59.1</v>
      </c>
      <c r="W1140" s="205">
        <v>60.7</v>
      </c>
      <c r="X1140" s="205">
        <v>52.6</v>
      </c>
      <c r="Y1140" s="205">
        <v>54.23</v>
      </c>
      <c r="Z1140" s="215">
        <v>39.193433099999993</v>
      </c>
      <c r="AA1140" s="205">
        <v>53.3</v>
      </c>
      <c r="AB1140" s="215">
        <v>69.400000000000006</v>
      </c>
      <c r="AC1140" s="205">
        <v>48.9</v>
      </c>
      <c r="AD1140" s="201"/>
      <c r="AE1140" s="202"/>
      <c r="AF1140" s="202"/>
      <c r="AG1140" s="202"/>
      <c r="AH1140" s="202"/>
      <c r="AI1140" s="202"/>
      <c r="AJ1140" s="202"/>
      <c r="AK1140" s="202"/>
      <c r="AL1140" s="202"/>
      <c r="AM1140" s="202"/>
      <c r="AN1140" s="202"/>
      <c r="AO1140" s="202"/>
      <c r="AP1140" s="202"/>
      <c r="AQ1140" s="202"/>
      <c r="AR1140" s="202"/>
      <c r="AS1140" s="202"/>
      <c r="AT1140" s="202"/>
      <c r="AU1140" s="202"/>
      <c r="AV1140" s="202"/>
      <c r="AW1140" s="202"/>
      <c r="AX1140" s="202"/>
      <c r="AY1140" s="202"/>
      <c r="AZ1140" s="202"/>
      <c r="BA1140" s="202"/>
      <c r="BB1140" s="202"/>
      <c r="BC1140" s="202"/>
      <c r="BD1140" s="202"/>
      <c r="BE1140" s="202"/>
      <c r="BF1140" s="202"/>
      <c r="BG1140" s="202"/>
      <c r="BH1140" s="202"/>
      <c r="BI1140" s="202"/>
      <c r="BJ1140" s="202"/>
      <c r="BK1140" s="202"/>
      <c r="BL1140" s="202"/>
      <c r="BM1140" s="203">
        <v>19</v>
      </c>
    </row>
    <row r="1141" spans="1:65">
      <c r="A1141" s="29"/>
      <c r="B1141" s="19">
        <v>1</v>
      </c>
      <c r="C1141" s="9">
        <v>3</v>
      </c>
      <c r="D1141" s="205">
        <v>52.4</v>
      </c>
      <c r="E1141" s="205">
        <v>52.3</v>
      </c>
      <c r="F1141" s="205">
        <v>47.1</v>
      </c>
      <c r="G1141" s="205">
        <v>56</v>
      </c>
      <c r="H1141" s="205">
        <v>55.1</v>
      </c>
      <c r="I1141" s="205">
        <v>50.5</v>
      </c>
      <c r="J1141" s="205">
        <v>53.3</v>
      </c>
      <c r="K1141" s="205">
        <v>56.8</v>
      </c>
      <c r="L1141" s="205">
        <v>56.6</v>
      </c>
      <c r="M1141" s="205">
        <v>63.150413541666666</v>
      </c>
      <c r="N1141" s="205">
        <v>54.058835103462428</v>
      </c>
      <c r="O1141" s="205">
        <v>57.1</v>
      </c>
      <c r="P1141" s="205">
        <v>52.046999999999997</v>
      </c>
      <c r="Q1141" s="205">
        <v>56.79</v>
      </c>
      <c r="R1141" s="205">
        <v>51.5</v>
      </c>
      <c r="S1141" s="205">
        <v>59.53294017795416</v>
      </c>
      <c r="T1141" s="205">
        <v>57</v>
      </c>
      <c r="U1141" s="205">
        <v>53.4</v>
      </c>
      <c r="V1141" s="205">
        <v>60.1</v>
      </c>
      <c r="W1141" s="205">
        <v>59.2</v>
      </c>
      <c r="X1141" s="205">
        <v>61.4</v>
      </c>
      <c r="Y1141" s="205">
        <v>53.28</v>
      </c>
      <c r="Z1141" s="215">
        <v>38.744219999999991</v>
      </c>
      <c r="AA1141" s="205">
        <v>53.4</v>
      </c>
      <c r="AB1141" s="215">
        <v>74.8</v>
      </c>
      <c r="AC1141" s="205">
        <v>49.9</v>
      </c>
      <c r="AD1141" s="201"/>
      <c r="AE1141" s="202"/>
      <c r="AF1141" s="202"/>
      <c r="AG1141" s="202"/>
      <c r="AH1141" s="202"/>
      <c r="AI1141" s="202"/>
      <c r="AJ1141" s="202"/>
      <c r="AK1141" s="202"/>
      <c r="AL1141" s="202"/>
      <c r="AM1141" s="202"/>
      <c r="AN1141" s="202"/>
      <c r="AO1141" s="202"/>
      <c r="AP1141" s="202"/>
      <c r="AQ1141" s="202"/>
      <c r="AR1141" s="202"/>
      <c r="AS1141" s="202"/>
      <c r="AT1141" s="202"/>
      <c r="AU1141" s="202"/>
      <c r="AV1141" s="202"/>
      <c r="AW1141" s="202"/>
      <c r="AX1141" s="202"/>
      <c r="AY1141" s="202"/>
      <c r="AZ1141" s="202"/>
      <c r="BA1141" s="202"/>
      <c r="BB1141" s="202"/>
      <c r="BC1141" s="202"/>
      <c r="BD1141" s="202"/>
      <c r="BE1141" s="202"/>
      <c r="BF1141" s="202"/>
      <c r="BG1141" s="202"/>
      <c r="BH1141" s="202"/>
      <c r="BI1141" s="202"/>
      <c r="BJ1141" s="202"/>
      <c r="BK1141" s="202"/>
      <c r="BL1141" s="202"/>
      <c r="BM1141" s="203">
        <v>16</v>
      </c>
    </row>
    <row r="1142" spans="1:65">
      <c r="A1142" s="29"/>
      <c r="B1142" s="19">
        <v>1</v>
      </c>
      <c r="C1142" s="9">
        <v>4</v>
      </c>
      <c r="D1142" s="205">
        <v>52.8</v>
      </c>
      <c r="E1142" s="205">
        <v>51.4</v>
      </c>
      <c r="F1142" s="205">
        <v>49.6</v>
      </c>
      <c r="G1142" s="205">
        <v>55</v>
      </c>
      <c r="H1142" s="205">
        <v>56.7</v>
      </c>
      <c r="I1142" s="205">
        <v>52.8</v>
      </c>
      <c r="J1142" s="205">
        <v>54</v>
      </c>
      <c r="K1142" s="205">
        <v>57</v>
      </c>
      <c r="L1142" s="205">
        <v>57.6</v>
      </c>
      <c r="M1142" s="205">
        <v>57.918326041666667</v>
      </c>
      <c r="N1142" s="205">
        <v>54.29172899535385</v>
      </c>
      <c r="O1142" s="205">
        <v>56.9</v>
      </c>
      <c r="P1142" s="205">
        <v>51.768000000000001</v>
      </c>
      <c r="Q1142" s="205">
        <v>57.44</v>
      </c>
      <c r="R1142" s="205">
        <v>50.2</v>
      </c>
      <c r="S1142" s="205">
        <v>58.024201335969103</v>
      </c>
      <c r="T1142" s="205">
        <v>55</v>
      </c>
      <c r="U1142" s="205">
        <v>51.5</v>
      </c>
      <c r="V1142" s="205">
        <v>59.5</v>
      </c>
      <c r="W1142" s="205">
        <v>61.600000000000009</v>
      </c>
      <c r="X1142" s="205">
        <v>48.2</v>
      </c>
      <c r="Y1142" s="205">
        <v>53.6</v>
      </c>
      <c r="Z1142" s="215">
        <v>41.462203099999996</v>
      </c>
      <c r="AA1142" s="205">
        <v>52.6</v>
      </c>
      <c r="AB1142" s="215">
        <v>71.5</v>
      </c>
      <c r="AC1142" s="205">
        <v>49.2</v>
      </c>
      <c r="AD1142" s="201"/>
      <c r="AE1142" s="202"/>
      <c r="AF1142" s="202"/>
      <c r="AG1142" s="202"/>
      <c r="AH1142" s="202"/>
      <c r="AI1142" s="202"/>
      <c r="AJ1142" s="202"/>
      <c r="AK1142" s="202"/>
      <c r="AL1142" s="202"/>
      <c r="AM1142" s="202"/>
      <c r="AN1142" s="202"/>
      <c r="AO1142" s="202"/>
      <c r="AP1142" s="202"/>
      <c r="AQ1142" s="202"/>
      <c r="AR1142" s="202"/>
      <c r="AS1142" s="202"/>
      <c r="AT1142" s="202"/>
      <c r="AU1142" s="202"/>
      <c r="AV1142" s="202"/>
      <c r="AW1142" s="202"/>
      <c r="AX1142" s="202"/>
      <c r="AY1142" s="202"/>
      <c r="AZ1142" s="202"/>
      <c r="BA1142" s="202"/>
      <c r="BB1142" s="202"/>
      <c r="BC1142" s="202"/>
      <c r="BD1142" s="202"/>
      <c r="BE1142" s="202"/>
      <c r="BF1142" s="202"/>
      <c r="BG1142" s="202"/>
      <c r="BH1142" s="202"/>
      <c r="BI1142" s="202"/>
      <c r="BJ1142" s="202"/>
      <c r="BK1142" s="202"/>
      <c r="BL1142" s="202"/>
      <c r="BM1142" s="203">
        <v>54.783714255162494</v>
      </c>
    </row>
    <row r="1143" spans="1:65">
      <c r="A1143" s="29"/>
      <c r="B1143" s="19">
        <v>1</v>
      </c>
      <c r="C1143" s="9">
        <v>5</v>
      </c>
      <c r="D1143" s="205">
        <v>50.6</v>
      </c>
      <c r="E1143" s="205">
        <v>49.1</v>
      </c>
      <c r="F1143" s="205">
        <v>48.3</v>
      </c>
      <c r="G1143" s="205">
        <v>56.1</v>
      </c>
      <c r="H1143" s="205">
        <v>55.9</v>
      </c>
      <c r="I1143" s="205">
        <v>54.4</v>
      </c>
      <c r="J1143" s="205">
        <v>54.6</v>
      </c>
      <c r="K1143" s="205">
        <v>57.3</v>
      </c>
      <c r="L1143" s="205">
        <v>62</v>
      </c>
      <c r="M1143" s="205">
        <v>53.516441666666672</v>
      </c>
      <c r="N1143" s="205">
        <v>54.961018174293898</v>
      </c>
      <c r="O1143" s="205">
        <v>55.3</v>
      </c>
      <c r="P1143" s="205">
        <v>51.624000000000002</v>
      </c>
      <c r="Q1143" s="205">
        <v>56.74</v>
      </c>
      <c r="R1143" s="205">
        <v>51.9</v>
      </c>
      <c r="S1143" s="205">
        <v>58.387382614483094</v>
      </c>
      <c r="T1143" s="205">
        <v>56</v>
      </c>
      <c r="U1143" s="205">
        <v>53.8</v>
      </c>
      <c r="V1143" s="205">
        <v>60.3</v>
      </c>
      <c r="W1143" s="205">
        <v>59.3</v>
      </c>
      <c r="X1143" s="205">
        <v>54.9</v>
      </c>
      <c r="Y1143" s="206">
        <v>67.33</v>
      </c>
      <c r="Z1143" s="215">
        <v>40.306443700000003</v>
      </c>
      <c r="AA1143" s="205">
        <v>52.5</v>
      </c>
      <c r="AB1143" s="215">
        <v>70.5</v>
      </c>
      <c r="AC1143" s="205">
        <v>47.1</v>
      </c>
      <c r="AD1143" s="201"/>
      <c r="AE1143" s="202"/>
      <c r="AF1143" s="202"/>
      <c r="AG1143" s="202"/>
      <c r="AH1143" s="202"/>
      <c r="AI1143" s="202"/>
      <c r="AJ1143" s="202"/>
      <c r="AK1143" s="202"/>
      <c r="AL1143" s="202"/>
      <c r="AM1143" s="202"/>
      <c r="AN1143" s="202"/>
      <c r="AO1143" s="202"/>
      <c r="AP1143" s="202"/>
      <c r="AQ1143" s="202"/>
      <c r="AR1143" s="202"/>
      <c r="AS1143" s="202"/>
      <c r="AT1143" s="202"/>
      <c r="AU1143" s="202"/>
      <c r="AV1143" s="202"/>
      <c r="AW1143" s="202"/>
      <c r="AX1143" s="202"/>
      <c r="AY1143" s="202"/>
      <c r="AZ1143" s="202"/>
      <c r="BA1143" s="202"/>
      <c r="BB1143" s="202"/>
      <c r="BC1143" s="202"/>
      <c r="BD1143" s="202"/>
      <c r="BE1143" s="202"/>
      <c r="BF1143" s="202"/>
      <c r="BG1143" s="202"/>
      <c r="BH1143" s="202"/>
      <c r="BI1143" s="202"/>
      <c r="BJ1143" s="202"/>
      <c r="BK1143" s="202"/>
      <c r="BL1143" s="202"/>
      <c r="BM1143" s="203">
        <v>69</v>
      </c>
    </row>
    <row r="1144" spans="1:65">
      <c r="A1144" s="29"/>
      <c r="B1144" s="19">
        <v>1</v>
      </c>
      <c r="C1144" s="9">
        <v>6</v>
      </c>
      <c r="D1144" s="205">
        <v>51.5</v>
      </c>
      <c r="E1144" s="205">
        <v>48</v>
      </c>
      <c r="F1144" s="205">
        <v>48.8</v>
      </c>
      <c r="G1144" s="205">
        <v>56.3</v>
      </c>
      <c r="H1144" s="205">
        <v>57.5</v>
      </c>
      <c r="I1144" s="205">
        <v>51.9</v>
      </c>
      <c r="J1144" s="205">
        <v>56</v>
      </c>
      <c r="K1144" s="205">
        <v>57.6</v>
      </c>
      <c r="L1144" s="205">
        <v>58.6</v>
      </c>
      <c r="M1144" s="205">
        <v>53.753404166666662</v>
      </c>
      <c r="N1144" s="205">
        <v>54.503302609850024</v>
      </c>
      <c r="O1144" s="205">
        <v>59.2</v>
      </c>
      <c r="P1144" s="205">
        <v>50.445</v>
      </c>
      <c r="Q1144" s="205">
        <v>57.17</v>
      </c>
      <c r="R1144" s="205">
        <v>50.2</v>
      </c>
      <c r="S1144" s="205">
        <v>56.923071448968976</v>
      </c>
      <c r="T1144" s="205">
        <v>57</v>
      </c>
      <c r="U1144" s="205">
        <v>55.9</v>
      </c>
      <c r="V1144" s="205">
        <v>58.8</v>
      </c>
      <c r="W1144" s="205">
        <v>60.5</v>
      </c>
      <c r="X1144" s="205">
        <v>59.9</v>
      </c>
      <c r="Y1144" s="205">
        <v>55.55</v>
      </c>
      <c r="Z1144" s="215">
        <v>40.316642800000004</v>
      </c>
      <c r="AA1144" s="205">
        <v>52.9</v>
      </c>
      <c r="AB1144" s="215">
        <v>74.099999999999994</v>
      </c>
      <c r="AC1144" s="206">
        <v>61.199999999999996</v>
      </c>
      <c r="AD1144" s="201"/>
      <c r="AE1144" s="202"/>
      <c r="AF1144" s="202"/>
      <c r="AG1144" s="202"/>
      <c r="AH1144" s="202"/>
      <c r="AI1144" s="202"/>
      <c r="AJ1144" s="202"/>
      <c r="AK1144" s="202"/>
      <c r="AL1144" s="202"/>
      <c r="AM1144" s="202"/>
      <c r="AN1144" s="202"/>
      <c r="AO1144" s="202"/>
      <c r="AP1144" s="202"/>
      <c r="AQ1144" s="202"/>
      <c r="AR1144" s="202"/>
      <c r="AS1144" s="202"/>
      <c r="AT1144" s="202"/>
      <c r="AU1144" s="202"/>
      <c r="AV1144" s="202"/>
      <c r="AW1144" s="202"/>
      <c r="AX1144" s="202"/>
      <c r="AY1144" s="202"/>
      <c r="AZ1144" s="202"/>
      <c r="BA1144" s="202"/>
      <c r="BB1144" s="202"/>
      <c r="BC1144" s="202"/>
      <c r="BD1144" s="202"/>
      <c r="BE1144" s="202"/>
      <c r="BF1144" s="202"/>
      <c r="BG1144" s="202"/>
      <c r="BH1144" s="202"/>
      <c r="BI1144" s="202"/>
      <c r="BJ1144" s="202"/>
      <c r="BK1144" s="202"/>
      <c r="BL1144" s="202"/>
      <c r="BM1144" s="207"/>
    </row>
    <row r="1145" spans="1:65">
      <c r="A1145" s="29"/>
      <c r="B1145" s="20" t="s">
        <v>265</v>
      </c>
      <c r="C1145" s="12"/>
      <c r="D1145" s="208">
        <v>51.533333333333339</v>
      </c>
      <c r="E1145" s="208">
        <v>50.716666666666669</v>
      </c>
      <c r="F1145" s="208">
        <v>48.233333333333327</v>
      </c>
      <c r="G1145" s="208">
        <v>55.166666666666664</v>
      </c>
      <c r="H1145" s="208">
        <v>56.449999999999996</v>
      </c>
      <c r="I1145" s="208">
        <v>52.466666666666661</v>
      </c>
      <c r="J1145" s="208">
        <v>54.483333333333341</v>
      </c>
      <c r="K1145" s="208">
        <v>56.883333333333333</v>
      </c>
      <c r="L1145" s="208">
        <v>59.35</v>
      </c>
      <c r="M1145" s="208">
        <v>57.877209895833325</v>
      </c>
      <c r="N1145" s="208">
        <v>54.774032043422068</v>
      </c>
      <c r="O1145" s="208">
        <v>56.633333333333333</v>
      </c>
      <c r="P1145" s="208">
        <v>51.564</v>
      </c>
      <c r="Q1145" s="208">
        <v>57.25333333333333</v>
      </c>
      <c r="R1145" s="208">
        <v>51.199999999999996</v>
      </c>
      <c r="S1145" s="208">
        <v>58.073233517977741</v>
      </c>
      <c r="T1145" s="208">
        <v>56</v>
      </c>
      <c r="U1145" s="208">
        <v>53.54999999999999</v>
      </c>
      <c r="V1145" s="208">
        <v>59.75</v>
      </c>
      <c r="W1145" s="208">
        <v>60.533333333333339</v>
      </c>
      <c r="X1145" s="208">
        <v>55.566666666666663</v>
      </c>
      <c r="Y1145" s="208">
        <v>56.433333333333337</v>
      </c>
      <c r="Z1145" s="208">
        <v>39.911919016666666</v>
      </c>
      <c r="AA1145" s="208">
        <v>52.9</v>
      </c>
      <c r="AB1145" s="208">
        <v>72.483333333333334</v>
      </c>
      <c r="AC1145" s="208">
        <v>51.166666666666664</v>
      </c>
      <c r="AD1145" s="201"/>
      <c r="AE1145" s="202"/>
      <c r="AF1145" s="202"/>
      <c r="AG1145" s="202"/>
      <c r="AH1145" s="202"/>
      <c r="AI1145" s="202"/>
      <c r="AJ1145" s="202"/>
      <c r="AK1145" s="202"/>
      <c r="AL1145" s="202"/>
      <c r="AM1145" s="202"/>
      <c r="AN1145" s="202"/>
      <c r="AO1145" s="202"/>
      <c r="AP1145" s="202"/>
      <c r="AQ1145" s="202"/>
      <c r="AR1145" s="202"/>
      <c r="AS1145" s="202"/>
      <c r="AT1145" s="202"/>
      <c r="AU1145" s="202"/>
      <c r="AV1145" s="202"/>
      <c r="AW1145" s="202"/>
      <c r="AX1145" s="202"/>
      <c r="AY1145" s="202"/>
      <c r="AZ1145" s="202"/>
      <c r="BA1145" s="202"/>
      <c r="BB1145" s="202"/>
      <c r="BC1145" s="202"/>
      <c r="BD1145" s="202"/>
      <c r="BE1145" s="202"/>
      <c r="BF1145" s="202"/>
      <c r="BG1145" s="202"/>
      <c r="BH1145" s="202"/>
      <c r="BI1145" s="202"/>
      <c r="BJ1145" s="202"/>
      <c r="BK1145" s="202"/>
      <c r="BL1145" s="202"/>
      <c r="BM1145" s="207"/>
    </row>
    <row r="1146" spans="1:65">
      <c r="A1146" s="29"/>
      <c r="B1146" s="3" t="s">
        <v>266</v>
      </c>
      <c r="C1146" s="28"/>
      <c r="D1146" s="205">
        <v>51.7</v>
      </c>
      <c r="E1146" s="205">
        <v>50.5</v>
      </c>
      <c r="F1146" s="205">
        <v>48.2</v>
      </c>
      <c r="G1146" s="205">
        <v>55.5</v>
      </c>
      <c r="H1146" s="205">
        <v>56.400000000000006</v>
      </c>
      <c r="I1146" s="205">
        <v>52.5</v>
      </c>
      <c r="J1146" s="205">
        <v>54.3</v>
      </c>
      <c r="K1146" s="205">
        <v>57.15</v>
      </c>
      <c r="L1146" s="205">
        <v>59.55</v>
      </c>
      <c r="M1146" s="205">
        <v>56.008534374999996</v>
      </c>
      <c r="N1146" s="205">
        <v>54.732160392071961</v>
      </c>
      <c r="O1146" s="205">
        <v>57</v>
      </c>
      <c r="P1146" s="205">
        <v>51.741</v>
      </c>
      <c r="Q1146" s="205">
        <v>57.25</v>
      </c>
      <c r="R1146" s="205">
        <v>51.3</v>
      </c>
      <c r="S1146" s="205">
        <v>58.205791975226099</v>
      </c>
      <c r="T1146" s="205">
        <v>56</v>
      </c>
      <c r="U1146" s="205">
        <v>53.599999999999994</v>
      </c>
      <c r="V1146" s="205">
        <v>59.8</v>
      </c>
      <c r="W1146" s="205">
        <v>60.6</v>
      </c>
      <c r="X1146" s="205">
        <v>55.65</v>
      </c>
      <c r="Y1146" s="205">
        <v>54.42</v>
      </c>
      <c r="Z1146" s="205">
        <v>39.877507550000004</v>
      </c>
      <c r="AA1146" s="205">
        <v>52.8</v>
      </c>
      <c r="AB1146" s="205">
        <v>72.8</v>
      </c>
      <c r="AC1146" s="205">
        <v>49.55</v>
      </c>
      <c r="AD1146" s="201"/>
      <c r="AE1146" s="202"/>
      <c r="AF1146" s="202"/>
      <c r="AG1146" s="202"/>
      <c r="AH1146" s="202"/>
      <c r="AI1146" s="202"/>
      <c r="AJ1146" s="202"/>
      <c r="AK1146" s="202"/>
      <c r="AL1146" s="202"/>
      <c r="AM1146" s="202"/>
      <c r="AN1146" s="202"/>
      <c r="AO1146" s="202"/>
      <c r="AP1146" s="202"/>
      <c r="AQ1146" s="202"/>
      <c r="AR1146" s="202"/>
      <c r="AS1146" s="202"/>
      <c r="AT1146" s="202"/>
      <c r="AU1146" s="202"/>
      <c r="AV1146" s="202"/>
      <c r="AW1146" s="202"/>
      <c r="AX1146" s="202"/>
      <c r="AY1146" s="202"/>
      <c r="AZ1146" s="202"/>
      <c r="BA1146" s="202"/>
      <c r="BB1146" s="202"/>
      <c r="BC1146" s="202"/>
      <c r="BD1146" s="202"/>
      <c r="BE1146" s="202"/>
      <c r="BF1146" s="202"/>
      <c r="BG1146" s="202"/>
      <c r="BH1146" s="202"/>
      <c r="BI1146" s="202"/>
      <c r="BJ1146" s="202"/>
      <c r="BK1146" s="202"/>
      <c r="BL1146" s="202"/>
      <c r="BM1146" s="207"/>
    </row>
    <row r="1147" spans="1:65">
      <c r="A1147" s="29"/>
      <c r="B1147" s="3" t="s">
        <v>267</v>
      </c>
      <c r="C1147" s="28"/>
      <c r="D1147" s="209">
        <v>1.0689558768567877</v>
      </c>
      <c r="E1147" s="209">
        <v>2.2067321239032753</v>
      </c>
      <c r="F1147" s="209">
        <v>0.89814623902049828</v>
      </c>
      <c r="G1147" s="209">
        <v>1.2564500255349058</v>
      </c>
      <c r="H1147" s="209">
        <v>0.92897793299948683</v>
      </c>
      <c r="I1147" s="209">
        <v>1.2956336930887007</v>
      </c>
      <c r="J1147" s="209">
        <v>1.4441837371562747</v>
      </c>
      <c r="K1147" s="209">
        <v>1.1409060726749873</v>
      </c>
      <c r="L1147" s="209">
        <v>2.0801442257689717</v>
      </c>
      <c r="M1147" s="209">
        <v>5.02776258813324</v>
      </c>
      <c r="N1147" s="209">
        <v>0.58151939144647069</v>
      </c>
      <c r="O1147" s="209">
        <v>2.2677448416139483</v>
      </c>
      <c r="P1147" s="209">
        <v>0.56611836218232614</v>
      </c>
      <c r="Q1147" s="209">
        <v>0.48177449773381037</v>
      </c>
      <c r="R1147" s="209">
        <v>0.87177978870813244</v>
      </c>
      <c r="S1147" s="209">
        <v>1.0465274018498707</v>
      </c>
      <c r="T1147" s="209">
        <v>0.89442719099991586</v>
      </c>
      <c r="U1147" s="209">
        <v>1.5833508770957867</v>
      </c>
      <c r="V1147" s="209">
        <v>0.73688533707762249</v>
      </c>
      <c r="W1147" s="209">
        <v>1.1254628677422769</v>
      </c>
      <c r="X1147" s="209">
        <v>4.8376302738703227</v>
      </c>
      <c r="Y1147" s="209">
        <v>5.397557472289356</v>
      </c>
      <c r="Z1147" s="209">
        <v>0.98155650121986704</v>
      </c>
      <c r="AA1147" s="209">
        <v>0.37416573867739261</v>
      </c>
      <c r="AB1147" s="209">
        <v>2.318117051977024</v>
      </c>
      <c r="AC1147" s="209">
        <v>5.0603030212297213</v>
      </c>
      <c r="AD1147" s="210"/>
      <c r="AE1147" s="211"/>
      <c r="AF1147" s="211"/>
      <c r="AG1147" s="211"/>
      <c r="AH1147" s="211"/>
      <c r="AI1147" s="211"/>
      <c r="AJ1147" s="211"/>
      <c r="AK1147" s="211"/>
      <c r="AL1147" s="211"/>
      <c r="AM1147" s="211"/>
      <c r="AN1147" s="211"/>
      <c r="AO1147" s="211"/>
      <c r="AP1147" s="211"/>
      <c r="AQ1147" s="211"/>
      <c r="AR1147" s="211"/>
      <c r="AS1147" s="211"/>
      <c r="AT1147" s="211"/>
      <c r="AU1147" s="211"/>
      <c r="AV1147" s="211"/>
      <c r="AW1147" s="211"/>
      <c r="AX1147" s="211"/>
      <c r="AY1147" s="211"/>
      <c r="AZ1147" s="211"/>
      <c r="BA1147" s="211"/>
      <c r="BB1147" s="211"/>
      <c r="BC1147" s="211"/>
      <c r="BD1147" s="211"/>
      <c r="BE1147" s="211"/>
      <c r="BF1147" s="211"/>
      <c r="BG1147" s="211"/>
      <c r="BH1147" s="211"/>
      <c r="BI1147" s="211"/>
      <c r="BJ1147" s="211"/>
      <c r="BK1147" s="211"/>
      <c r="BL1147" s="211"/>
      <c r="BM1147" s="212"/>
    </row>
    <row r="1148" spans="1:65">
      <c r="A1148" s="29"/>
      <c r="B1148" s="3" t="s">
        <v>87</v>
      </c>
      <c r="C1148" s="28"/>
      <c r="D1148" s="13">
        <v>2.0742998904077381E-2</v>
      </c>
      <c r="E1148" s="13">
        <v>4.3510985026025802E-2</v>
      </c>
      <c r="F1148" s="13">
        <v>1.8620861900908742E-2</v>
      </c>
      <c r="G1148" s="13">
        <v>2.2775529163774729E-2</v>
      </c>
      <c r="H1148" s="13">
        <v>1.6456650717439982E-2</v>
      </c>
      <c r="I1148" s="13">
        <v>2.4694416005502557E-2</v>
      </c>
      <c r="J1148" s="13">
        <v>2.6506890250650495E-2</v>
      </c>
      <c r="K1148" s="13">
        <v>2.0056948245092073E-2</v>
      </c>
      <c r="L1148" s="13">
        <v>3.5048765387851247E-2</v>
      </c>
      <c r="M1148" s="13">
        <v>8.6869470680811051E-2</v>
      </c>
      <c r="N1148" s="13">
        <v>1.0616698638973148E-2</v>
      </c>
      <c r="O1148" s="13">
        <v>4.0042581076173304E-2</v>
      </c>
      <c r="P1148" s="13">
        <v>1.0978945818445546E-2</v>
      </c>
      <c r="Q1148" s="13">
        <v>8.4147851257652031E-3</v>
      </c>
      <c r="R1148" s="13">
        <v>1.7026948998205713E-2</v>
      </c>
      <c r="S1148" s="13">
        <v>1.8020821959670922E-2</v>
      </c>
      <c r="T1148" s="13">
        <v>1.5971914124998498E-2</v>
      </c>
      <c r="U1148" s="13">
        <v>2.9567710123170627E-2</v>
      </c>
      <c r="V1148" s="13">
        <v>1.2332808988746819E-2</v>
      </c>
      <c r="W1148" s="13">
        <v>1.8592448255654353E-2</v>
      </c>
      <c r="X1148" s="13">
        <v>8.7059932943077206E-2</v>
      </c>
      <c r="Y1148" s="13">
        <v>9.564484593542863E-2</v>
      </c>
      <c r="Z1148" s="13">
        <v>2.4593067068761656E-2</v>
      </c>
      <c r="AA1148" s="13">
        <v>7.0730763455083669E-3</v>
      </c>
      <c r="AB1148" s="13">
        <v>3.1981380344589888E-2</v>
      </c>
      <c r="AC1148" s="13">
        <v>9.8898430382339836E-2</v>
      </c>
      <c r="AD1148" s="142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9"/>
      <c r="B1149" s="3" t="s">
        <v>268</v>
      </c>
      <c r="C1149" s="28"/>
      <c r="D1149" s="13">
        <v>-5.9331152807384879E-2</v>
      </c>
      <c r="E1149" s="13">
        <v>-7.4238259376737559E-2</v>
      </c>
      <c r="F1149" s="13">
        <v>-0.1195680324141567</v>
      </c>
      <c r="G1149" s="13">
        <v>6.990260092999856E-3</v>
      </c>
      <c r="H1149" s="13">
        <v>3.0415713273411082E-2</v>
      </c>
      <c r="I1149" s="13">
        <v>-4.2294459585267896E-2</v>
      </c>
      <c r="J1149" s="13">
        <v>-5.4830331589071912E-3</v>
      </c>
      <c r="K1149" s="13">
        <v>3.8325606555108305E-2</v>
      </c>
      <c r="L1149" s="13">
        <v>8.3351152927846783E-2</v>
      </c>
      <c r="M1149" s="13">
        <v>5.6467431657927669E-2</v>
      </c>
      <c r="N1149" s="13">
        <v>-1.7673521907135559E-4</v>
      </c>
      <c r="O1149" s="13">
        <v>3.3762206584898369E-2</v>
      </c>
      <c r="P1149" s="13">
        <v>-5.8771375744372523E-2</v>
      </c>
      <c r="Q1149" s="13">
        <v>4.5079438511019143E-2</v>
      </c>
      <c r="R1149" s="13">
        <v>-6.5415686100998349E-2</v>
      </c>
      <c r="S1149" s="13">
        <v>6.0045568423744866E-2</v>
      </c>
      <c r="T1149" s="13">
        <v>2.2201593327033198E-2</v>
      </c>
      <c r="U1149" s="13">
        <v>-2.2519726381024729E-2</v>
      </c>
      <c r="V1149" s="13">
        <v>9.0652592880182681E-2</v>
      </c>
      <c r="W1149" s="13">
        <v>0.10495124612017404</v>
      </c>
      <c r="X1149" s="13">
        <v>1.4291700045335753E-2</v>
      </c>
      <c r="Y1149" s="13">
        <v>3.011148660873042E-2</v>
      </c>
      <c r="Z1149" s="13">
        <v>-0.2714637997932825</v>
      </c>
      <c r="AA1149" s="13">
        <v>-3.4384566303570452E-2</v>
      </c>
      <c r="AB1149" s="13">
        <v>0.32308176469621053</v>
      </c>
      <c r="AC1149" s="13">
        <v>-6.6024139430359674E-2</v>
      </c>
      <c r="AD1149" s="142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A1150" s="29"/>
      <c r="B1150" s="45" t="s">
        <v>269</v>
      </c>
      <c r="C1150" s="46"/>
      <c r="D1150" s="44">
        <v>0.99</v>
      </c>
      <c r="E1150" s="44">
        <v>1.2</v>
      </c>
      <c r="F1150" s="44">
        <v>1.84</v>
      </c>
      <c r="G1150" s="44">
        <v>0.05</v>
      </c>
      <c r="H1150" s="44">
        <v>0.28000000000000003</v>
      </c>
      <c r="I1150" s="44">
        <v>0.75</v>
      </c>
      <c r="J1150" s="44">
        <v>0.23</v>
      </c>
      <c r="K1150" s="44">
        <v>0.39</v>
      </c>
      <c r="L1150" s="44">
        <v>1.03</v>
      </c>
      <c r="M1150" s="44">
        <v>0.65</v>
      </c>
      <c r="N1150" s="44">
        <v>0.15</v>
      </c>
      <c r="O1150" s="44">
        <v>0.33</v>
      </c>
      <c r="P1150" s="44">
        <v>0.98</v>
      </c>
      <c r="Q1150" s="44">
        <v>0.49</v>
      </c>
      <c r="R1150" s="44">
        <v>1.08</v>
      </c>
      <c r="S1150" s="44">
        <v>0.7</v>
      </c>
      <c r="T1150" s="44">
        <v>0.16</v>
      </c>
      <c r="U1150" s="44">
        <v>0.47</v>
      </c>
      <c r="V1150" s="44">
        <v>1.1299999999999999</v>
      </c>
      <c r="W1150" s="44">
        <v>1.34</v>
      </c>
      <c r="X1150" s="44">
        <v>0.05</v>
      </c>
      <c r="Y1150" s="44">
        <v>0.28000000000000003</v>
      </c>
      <c r="Z1150" s="44">
        <v>4</v>
      </c>
      <c r="AA1150" s="44">
        <v>0.64</v>
      </c>
      <c r="AB1150" s="44">
        <v>4.42</v>
      </c>
      <c r="AC1150" s="44">
        <v>1.0900000000000001</v>
      </c>
      <c r="AD1150" s="142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3"/>
    </row>
    <row r="1151" spans="1:65">
      <c r="B1151" s="30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BM1151" s="53"/>
    </row>
    <row r="1152" spans="1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4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</sheetData>
  <dataConsolidate/>
  <conditionalFormatting sqref="B6:AB11 B24:AC29 B42:AA47 B60:E65 B78:AC83 B96:AB101 B115:AB120 B134:AC139 B152:AC157 B170:W175 B188:AD193 B207:AC212 B225:V230 B244:AD249 B262:J267 B280:J285 B298:J303 B317:AC322 B335:Z340 B354:J359 B372:S377 B390:W395 B408:F413 B426:J431 B445:X450 B463:AC468 B481:Z486 B499:AC504 B517:L522 B536:AC541 B554:AC559 B572:AD577 B590:AC595 B608:Y613 B626:I631 B644:AD649 B663:AA668 B681:AC686 B699:J704 B717:W722 B735:S740 B753:AB758 B771:AB776 B789:Z794 B808:Y813 B826:D831 B844:J849 B862:AC867 B880:AC885 B898:W903 B917:L922 B936:Y941 B955:X960 B973:AC978 B991:X996 B1010:J1015 B1029:X1034 B1047:AD1052 B1065:AA1070 B1084:AA1089 B1102:L1107 B1121:AD1126 B1139:AC1144">
    <cfRule type="expression" dxfId="27" priority="189">
      <formula>AND($B6&lt;&gt;$B5,NOT(ISBLANK(INDIRECT(Anlyt_LabRefThisCol))))</formula>
    </cfRule>
  </conditionalFormatting>
  <conditionalFormatting sqref="C2:AB17 C20:AC35 C38:AA53 C56:E71 C74:AC89 C92:AB107 C111:AB126 C130:AC145 C148:AC163 C166:W181 C184:AD199 C203:AC218 C221:V236 C240:AD255 C258:J273 C276:J291 C294:J309 C313:AC328 C331:Z346 C350:J365 C368:S383 C386:W401 C404:F419 C422:J437 C441:X456 C459:AC474 C477:Z492 C495:AC510 C513:L528 C532:AC547 C550:AC565 C568:AD583 C586:AC601 C604:Y619 C622:I637 C640:AD655 C659:AA674 C677:AC692 C695:J710 C713:W728 C731:S746 C749:AB764 C767:AB782 C785:Z800 C804:Y819 C822:D837 C840:J855 C858:AC873 C876:AC891 C894:W909 C913:L928 C932:Y947 C951:X966 C969:AC984 C987:X1002 C1006:J1021 C1025:X1040 C1043:AD1058 C1061:AA1076 C1080:AA1095 C1098:L1113 C1117:AD1132 C1135:AC1150">
    <cfRule type="expression" dxfId="26" priority="187" stopIfTrue="1">
      <formula>AND(ISBLANK(INDIRECT(Anlyt_LabRefLastCol)),ISBLANK(INDIRECT(Anlyt_LabRefThisCol)))</formula>
    </cfRule>
    <cfRule type="expression" dxfId="2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2023-09-26T04:54:51Z</dcterms:modified>
</cp:coreProperties>
</file>